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30"/>
  <workbookPr/>
  <mc:AlternateContent xmlns:mc="http://schemas.openxmlformats.org/markup-compatibility/2006">
    <mc:Choice Requires="x15">
      <x15ac:absPath xmlns:x15ac="http://schemas.microsoft.com/office/spreadsheetml/2010/11/ac" url="C:\Users\furka\OneDrive\Desktop\vitademy\excel\137 faiz dönüşümleri\"/>
    </mc:Choice>
  </mc:AlternateContent>
  <xr:revisionPtr revIDLastSave="0" documentId="13_ncr:1_{6D589891-9CD1-40D2-9ED6-CD64D4DF90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Örnek" sheetId="2" r:id="rId1"/>
    <sheet name="Parametreler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C7" i="2"/>
  <c r="C8" i="2"/>
  <c r="C9" i="2"/>
  <c r="C10" i="2"/>
  <c r="C5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2" i="2"/>
  <c r="H2" i="2" a="1"/>
  <c r="B5" i="2" a="1"/>
  <c r="B5" i="2" s="1"/>
  <c r="D5" i="2" s="1"/>
  <c r="E5" i="2" s="1"/>
  <c r="F5" i="2" s="1"/>
  <c r="D10" i="2" l="1"/>
  <c r="E10" i="2" s="1"/>
  <c r="F10" i="2" s="1"/>
  <c r="D8" i="2"/>
  <c r="E8" i="2" s="1"/>
  <c r="F8" i="2" s="1"/>
  <c r="D9" i="2"/>
  <c r="E9" i="2" s="1"/>
  <c r="F9" i="2" s="1"/>
  <c r="H2" i="2"/>
  <c r="D6" i="2"/>
  <c r="E6" i="2" s="1"/>
  <c r="F6" i="2" s="1"/>
  <c r="D7" i="2"/>
  <c r="E7" i="2" s="1"/>
  <c r="F7" i="2" s="1"/>
  <c r="I3" i="2" l="1"/>
  <c r="I4" i="2"/>
  <c r="I5" i="2" s="1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K1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<sst xmlns="http://schemas.openxmlformats.org/spreadsheetml/2006/main" count="11" uniqueCount="11">
  <si>
    <t>Stopaj Oranları</t>
  </si>
  <si>
    <t>Vadeli mevduat faiz oranları</t>
  </si>
  <si>
    <t>Mevduat miktarı</t>
  </si>
  <si>
    <t>Birikim:</t>
  </si>
  <si>
    <t>Vade</t>
  </si>
  <si>
    <t>Vade (Gün)</t>
  </si>
  <si>
    <t>Yıllık Brüt Faiz Oranı</t>
  </si>
  <si>
    <t>Stopaj Oranı</t>
  </si>
  <si>
    <t>Yıllık Bileşik</t>
  </si>
  <si>
    <t>Net Faiz Oranı</t>
  </si>
  <si>
    <t>Yıl Sonu Değer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</si>
</sst>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-[$₺-41F]* #,##0.00_-;\-[$₺-41F]* #,##0.00_-;_-[$₺-41F]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1" applyNumberFormat="1" applyFont="1"/>
    <xf numFmtId="9" fontId="0" fillId="0" borderId="0" xfId="0" applyNumberFormat="1"/>
    <xf numFmtId="0" fontId="0" fillId="0" borderId="1" xfId="0" applyBorder="1"/>
    <xf numFmtId="3" fontId="0" fillId="0" borderId="1" xfId="0" applyNumberFormat="1" applyBorder="1"/>
    <xf numFmtId="164" fontId="0" fillId="0" borderId="1" xfId="1" applyNumberFormat="1" applyFont="1" applyBorder="1"/>
    <xf numFmtId="10" fontId="0" fillId="0" borderId="1" xfId="0" applyNumberFormat="1" applyBorder="1"/>
    <xf numFmtId="165" fontId="0" fillId="0" borderId="0" xfId="0" applyNumberFormat="1"/>
    <xf numFmtId="10" fontId="0" fillId="0" borderId="0" xfId="0" applyNumberFormat="1"/>
    <xf numFmtId="1" fontId="0" fillId="0" borderId="0" xfId="0" applyNumberFormat="1"/>
    <xf numFmtId="0" fontId="2" fillId="0" borderId="1" xfId="0" applyFont="1" applyBorder="1"/>
    <xf numFmtId="10" fontId="2" fillId="0" borderId="1" xfId="0" applyNumberFormat="1" applyFont="1" applyBorder="1"/>
    <xf numFmtId="165" fontId="0" fillId="0" borderId="1" xfId="0" applyNumberFormat="1" applyBorder="1"/>
    <xf numFmtId="165" fontId="0" fillId="2" borderId="0" xfId="0" applyNumberFormat="1" applyFill="1"/>
    <xf numFmtId="0" fontId="2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17198-5A47-45C8-8E9D-B54051BB85B9}">
  <dimension ref="A1:K366"/>
  <sheetViews>
    <sheetView tabSelected="1" workbookViewId="0">
      <selection activeCell="E8" sqref="E8"/>
    </sheetView>
  </sheetViews>
  <sheetFormatPr defaultRowHeight="15" x14ac:dyDescent="0.25"/>
  <cols>
    <col min="1" max="1" width="10.140625" bestFit="1" customWidth="1"/>
    <col min="2" max="2" width="17.5703125" bestFit="1" customWidth="1"/>
    <col min="3" max="3" width="11.140625" bestFit="1" customWidth="1"/>
    <col min="4" max="4" width="12.42578125" bestFit="1" customWidth="1"/>
    <col min="5" max="5" width="11.7109375" bestFit="1" customWidth="1"/>
    <col min="6" max="6" width="14.42578125" bestFit="1" customWidth="1"/>
    <col min="8" max="8" width="13.85546875" bestFit="1" customWidth="1"/>
    <col min="9" max="9" width="14.42578125" style="7" bestFit="1" customWidth="1"/>
    <col min="11" max="11" width="14.42578125" bestFit="1" customWidth="1"/>
    <col min="12" max="12" width="11.85546875" bestFit="1" customWidth="1"/>
  </cols>
  <sheetData>
    <row r="1" spans="1:11" x14ac:dyDescent="0.25">
      <c r="A1" t="s">
        <v>3</v>
      </c>
      <c r="B1" s="7">
        <v>1000000</v>
      </c>
      <c r="H1" t="s">
        <v>4</v>
      </c>
      <c r="I1">
        <v>90</v>
      </c>
      <c r="K1" s="13">
        <f>MAX(I2:I1048576)</f>
        <v>1581461.2359712641</v>
      </c>
    </row>
    <row r="2" spans="1:11" x14ac:dyDescent="0.25">
      <c r="G2" s="9"/>
      <c r="H2" cm="1">
        <f t="array" ref="H2:H11">IF(MOD(365,I1)&gt;0,_xlfn.VSTACK(_xlfn.SEQUENCE(365/I1+1,,0,I1),_xlfn.SEQUENCE(5,,361)),_xlfn.SEQUENCE(365/I1+1,,0,I1))</f>
        <v>0</v>
      </c>
      <c r="I2" s="7">
        <f>B1</f>
        <v>1000000</v>
      </c>
    </row>
    <row r="3" spans="1:11" x14ac:dyDescent="0.25">
      <c r="G3" s="9"/>
      <c r="H3">
        <v>90</v>
      </c>
      <c r="I3" s="7">
        <f>IF(H3&lt;&gt;"",I2*(1+_xlfn.XLOOKUP(H3-H2,$A$5:$A$10,$D$5:$D$10)),"")</f>
        <v>1119743.1506849315</v>
      </c>
    </row>
    <row r="4" spans="1:11" x14ac:dyDescent="0.25">
      <c r="A4" s="10" t="s">
        <v>5</v>
      </c>
      <c r="B4" s="10" t="s">
        <v>6</v>
      </c>
      <c r="C4" s="11" t="s">
        <v>7</v>
      </c>
      <c r="D4" s="11" t="s">
        <v>9</v>
      </c>
      <c r="E4" s="11" t="s">
        <v>8</v>
      </c>
      <c r="F4" s="11" t="s">
        <v>10</v>
      </c>
      <c r="G4" s="9"/>
      <c r="H4">
        <v>180</v>
      </c>
      <c r="I4" s="7">
        <f t="shared" ref="I4:I67" si="0">IF(H4&lt;&gt;"",I3*(1+_xlfn.XLOOKUP(H4-H3,$A$5:$A$10,$D$5:$D$10)),"")</f>
        <v>1253824.7235058174</v>
      </c>
    </row>
    <row r="5" spans="1:11" x14ac:dyDescent="0.25">
      <c r="A5" s="3">
        <v>1</v>
      </c>
      <c r="B5" s="6" cm="1">
        <f t="array" ref="B5:B10">TRANSPOSE(_xlfn.XLOOKUP($B$1,Parametreler!$A$3:$A$6,Parametreler!$B$3:$G$6,,-1))</f>
        <v>0.47</v>
      </c>
      <c r="C5" s="6">
        <f>_xlfn.XLOOKUP(A5,Parametreler!$I$2:$I$4,Parametreler!$J$2:$J$4,,-1)</f>
        <v>7.4999999999999997E-2</v>
      </c>
      <c r="D5" s="6">
        <f>A5*(B5/365)*(1-C5)</f>
        <v>1.1910958904109588E-3</v>
      </c>
      <c r="E5" s="6">
        <f>(1+D5)^(365/A5)-1</f>
        <v>0.54417732212157777</v>
      </c>
      <c r="F5" s="12">
        <f>$B$1*(1+E5)</f>
        <v>1544177.3221215778</v>
      </c>
      <c r="G5" s="9"/>
      <c r="H5">
        <v>270</v>
      </c>
      <c r="I5" s="7">
        <f t="shared" si="0"/>
        <v>1403961.646305067</v>
      </c>
    </row>
    <row r="6" spans="1:11" x14ac:dyDescent="0.25">
      <c r="A6" s="3">
        <v>30</v>
      </c>
      <c r="B6" s="6">
        <v>0.5</v>
      </c>
      <c r="C6" s="6">
        <f>_xlfn.XLOOKUP(A6,Parametreler!$I$2:$I$4,Parametreler!$J$2:$J$4,,-1)</f>
        <v>7.4999999999999997E-2</v>
      </c>
      <c r="D6" s="6">
        <f>A6*(B6/365)*(1-C6)</f>
        <v>3.8013698630136983E-2</v>
      </c>
      <c r="E6" s="6">
        <f>(1+D6)^(365/A6)-1</f>
        <v>0.57448139521857944</v>
      </c>
      <c r="F6" s="12">
        <f t="shared" ref="F6:F10" si="1">$B$1*(1+E6)</f>
        <v>1574481.3952185793</v>
      </c>
      <c r="G6" s="9"/>
      <c r="H6">
        <v>360</v>
      </c>
      <c r="I6" s="7">
        <f t="shared" si="0"/>
        <v>1572076.4372744393</v>
      </c>
    </row>
    <row r="7" spans="1:11" x14ac:dyDescent="0.25">
      <c r="A7" s="3">
        <v>45</v>
      </c>
      <c r="B7" s="6">
        <v>0.505</v>
      </c>
      <c r="C7" s="6">
        <f>_xlfn.XLOOKUP(A7,Parametreler!$I$2:$I$4,Parametreler!$J$2:$J$4,,-1)</f>
        <v>7.4999999999999997E-2</v>
      </c>
      <c r="D7" s="6">
        <f>A7*(B7/365)*(1-C7)</f>
        <v>5.759075342465754E-2</v>
      </c>
      <c r="E7" s="6">
        <f t="shared" ref="E7:E10" si="2">(1+D7)^(365/A7)-1</f>
        <v>0.57486423868296899</v>
      </c>
      <c r="F7" s="12">
        <f t="shared" si="1"/>
        <v>1574864.238682969</v>
      </c>
      <c r="G7" s="9"/>
      <c r="H7">
        <v>361</v>
      </c>
      <c r="I7" s="7">
        <f t="shared" si="0"/>
        <v>1573948.9310582886</v>
      </c>
    </row>
    <row r="8" spans="1:11" x14ac:dyDescent="0.25">
      <c r="A8" s="3">
        <v>90</v>
      </c>
      <c r="B8" s="6">
        <v>0.52500000000000002</v>
      </c>
      <c r="C8" s="6">
        <f>_xlfn.XLOOKUP(A8,Parametreler!$I$2:$I$4,Parametreler!$J$2:$J$4,,-1)</f>
        <v>7.4999999999999997E-2</v>
      </c>
      <c r="D8" s="6">
        <f t="shared" ref="D8:D10" si="3">A8*(B8/365)*(1-C8)</f>
        <v>0.11974315068493151</v>
      </c>
      <c r="E8" s="6">
        <f t="shared" si="2"/>
        <v>0.5819853567117339</v>
      </c>
      <c r="F8" s="12">
        <f t="shared" si="1"/>
        <v>1581985.3567117339</v>
      </c>
      <c r="G8" s="9"/>
      <c r="H8">
        <v>362</v>
      </c>
      <c r="I8" s="7">
        <f t="shared" si="0"/>
        <v>1575823.6551617887</v>
      </c>
    </row>
    <row r="9" spans="1:11" x14ac:dyDescent="0.25">
      <c r="A9" s="3">
        <v>180</v>
      </c>
      <c r="B9" s="6">
        <v>0.53</v>
      </c>
      <c r="C9" s="6">
        <f>_xlfn.XLOOKUP(A9,Parametreler!$I$2:$I$4,Parametreler!$J$2:$J$4,,-1)</f>
        <v>0.05</v>
      </c>
      <c r="D9" s="6">
        <f t="shared" si="3"/>
        <v>0.24830136986301368</v>
      </c>
      <c r="E9" s="6">
        <f t="shared" si="2"/>
        <v>0.56788582735150661</v>
      </c>
      <c r="F9" s="12">
        <f t="shared" si="1"/>
        <v>1567885.8273515066</v>
      </c>
      <c r="G9" s="9"/>
      <c r="H9">
        <v>363</v>
      </c>
      <c r="I9" s="7">
        <f t="shared" si="0"/>
        <v>1577700.6122414642</v>
      </c>
    </row>
    <row r="10" spans="1:11" x14ac:dyDescent="0.25">
      <c r="A10" s="3">
        <v>365</v>
      </c>
      <c r="B10" s="6">
        <v>0.54</v>
      </c>
      <c r="C10" s="6">
        <f>_xlfn.XLOOKUP(A10,Parametreler!$I$2:$I$4,Parametreler!$J$2:$J$4,,-1)</f>
        <v>2.5000000000000001E-2</v>
      </c>
      <c r="D10" s="6">
        <f t="shared" si="3"/>
        <v>0.52649999999999997</v>
      </c>
      <c r="E10" s="6">
        <f t="shared" si="2"/>
        <v>0.52649999999999997</v>
      </c>
      <c r="F10" s="12">
        <f t="shared" si="1"/>
        <v>1526500</v>
      </c>
      <c r="G10" s="9"/>
      <c r="H10">
        <v>364</v>
      </c>
      <c r="I10" s="7">
        <f t="shared" si="0"/>
        <v>1579579.8049570038</v>
      </c>
    </row>
    <row r="11" spans="1:11" x14ac:dyDescent="0.25">
      <c r="D11" s="8"/>
      <c r="G11" s="9"/>
      <c r="H11">
        <v>365</v>
      </c>
      <c r="I11" s="7">
        <f t="shared" si="0"/>
        <v>1581461.2359712641</v>
      </c>
    </row>
    <row r="12" spans="1:11" x14ac:dyDescent="0.25">
      <c r="G12" s="9"/>
      <c r="I12" s="7" t="str">
        <f t="shared" si="0"/>
        <v/>
      </c>
    </row>
    <row r="13" spans="1:11" x14ac:dyDescent="0.25">
      <c r="G13" s="9"/>
      <c r="I13" s="7" t="str">
        <f t="shared" si="0"/>
        <v/>
      </c>
    </row>
    <row r="14" spans="1:11" x14ac:dyDescent="0.25">
      <c r="G14" s="9"/>
      <c r="I14" s="7" t="str">
        <f t="shared" si="0"/>
        <v/>
      </c>
    </row>
    <row r="15" spans="1:11" x14ac:dyDescent="0.25">
      <c r="G15" s="9"/>
      <c r="I15" s="7" t="str">
        <f t="shared" si="0"/>
        <v/>
      </c>
    </row>
    <row r="16" spans="1:11" x14ac:dyDescent="0.25">
      <c r="G16" s="9"/>
      <c r="I16" s="7" t="str">
        <f t="shared" si="0"/>
        <v/>
      </c>
    </row>
    <row r="17" spans="7:9" x14ac:dyDescent="0.25">
      <c r="G17" s="9"/>
      <c r="I17" s="7" t="str">
        <f t="shared" si="0"/>
        <v/>
      </c>
    </row>
    <row r="18" spans="7:9" x14ac:dyDescent="0.25">
      <c r="G18" s="9"/>
      <c r="I18" s="7" t="str">
        <f t="shared" si="0"/>
        <v/>
      </c>
    </row>
    <row r="19" spans="7:9" x14ac:dyDescent="0.25">
      <c r="G19" s="9"/>
      <c r="I19" s="7" t="str">
        <f t="shared" si="0"/>
        <v/>
      </c>
    </row>
    <row r="20" spans="7:9" x14ac:dyDescent="0.25">
      <c r="G20" s="9"/>
      <c r="I20" s="7" t="str">
        <f t="shared" si="0"/>
        <v/>
      </c>
    </row>
    <row r="21" spans="7:9" x14ac:dyDescent="0.25">
      <c r="G21" s="9"/>
      <c r="I21" s="7" t="str">
        <f t="shared" si="0"/>
        <v/>
      </c>
    </row>
    <row r="22" spans="7:9" x14ac:dyDescent="0.25">
      <c r="G22" s="9"/>
      <c r="I22" s="7" t="str">
        <f t="shared" si="0"/>
        <v/>
      </c>
    </row>
    <row r="23" spans="7:9" x14ac:dyDescent="0.25">
      <c r="G23" s="9"/>
      <c r="I23" s="7" t="str">
        <f t="shared" si="0"/>
        <v/>
      </c>
    </row>
    <row r="24" spans="7:9" x14ac:dyDescent="0.25">
      <c r="G24" s="9"/>
      <c r="I24" s="7" t="str">
        <f t="shared" si="0"/>
        <v/>
      </c>
    </row>
    <row r="25" spans="7:9" x14ac:dyDescent="0.25">
      <c r="G25" s="9"/>
      <c r="I25" s="7" t="str">
        <f t="shared" si="0"/>
        <v/>
      </c>
    </row>
    <row r="26" spans="7:9" x14ac:dyDescent="0.25">
      <c r="G26" s="9"/>
      <c r="I26" s="7" t="str">
        <f t="shared" si="0"/>
        <v/>
      </c>
    </row>
    <row r="27" spans="7:9" x14ac:dyDescent="0.25">
      <c r="G27" s="9"/>
      <c r="I27" s="7" t="str">
        <f t="shared" si="0"/>
        <v/>
      </c>
    </row>
    <row r="28" spans="7:9" x14ac:dyDescent="0.25">
      <c r="G28" s="9"/>
      <c r="I28" s="7" t="str">
        <f t="shared" si="0"/>
        <v/>
      </c>
    </row>
    <row r="29" spans="7:9" x14ac:dyDescent="0.25">
      <c r="G29" s="9"/>
      <c r="I29" s="7" t="str">
        <f t="shared" si="0"/>
        <v/>
      </c>
    </row>
    <row r="30" spans="7:9" x14ac:dyDescent="0.25">
      <c r="G30" s="9"/>
      <c r="I30" s="7" t="str">
        <f t="shared" si="0"/>
        <v/>
      </c>
    </row>
    <row r="31" spans="7:9" x14ac:dyDescent="0.25">
      <c r="G31" s="9"/>
      <c r="I31" s="7" t="str">
        <f t="shared" si="0"/>
        <v/>
      </c>
    </row>
    <row r="32" spans="7:9" x14ac:dyDescent="0.25">
      <c r="G32" s="9"/>
      <c r="I32" s="7" t="str">
        <f t="shared" si="0"/>
        <v/>
      </c>
    </row>
    <row r="33" spans="7:9" x14ac:dyDescent="0.25">
      <c r="G33" s="9"/>
      <c r="I33" s="7" t="str">
        <f t="shared" si="0"/>
        <v/>
      </c>
    </row>
    <row r="34" spans="7:9" x14ac:dyDescent="0.25">
      <c r="G34" s="9"/>
      <c r="I34" s="7" t="str">
        <f t="shared" si="0"/>
        <v/>
      </c>
    </row>
    <row r="35" spans="7:9" x14ac:dyDescent="0.25">
      <c r="G35" s="9"/>
      <c r="I35" s="7" t="str">
        <f t="shared" si="0"/>
        <v/>
      </c>
    </row>
    <row r="36" spans="7:9" x14ac:dyDescent="0.25">
      <c r="G36" s="9"/>
      <c r="I36" s="7" t="str">
        <f t="shared" si="0"/>
        <v/>
      </c>
    </row>
    <row r="37" spans="7:9" x14ac:dyDescent="0.25">
      <c r="G37" s="9"/>
      <c r="I37" s="7" t="str">
        <f t="shared" si="0"/>
        <v/>
      </c>
    </row>
    <row r="38" spans="7:9" x14ac:dyDescent="0.25">
      <c r="G38" s="9"/>
      <c r="I38" s="7" t="str">
        <f t="shared" si="0"/>
        <v/>
      </c>
    </row>
    <row r="39" spans="7:9" x14ac:dyDescent="0.25">
      <c r="G39" s="9"/>
      <c r="I39" s="7" t="str">
        <f t="shared" si="0"/>
        <v/>
      </c>
    </row>
    <row r="40" spans="7:9" x14ac:dyDescent="0.25">
      <c r="G40" s="9"/>
      <c r="I40" s="7" t="str">
        <f t="shared" si="0"/>
        <v/>
      </c>
    </row>
    <row r="41" spans="7:9" x14ac:dyDescent="0.25">
      <c r="G41" s="9"/>
      <c r="I41" s="7" t="str">
        <f t="shared" si="0"/>
        <v/>
      </c>
    </row>
    <row r="42" spans="7:9" x14ac:dyDescent="0.25">
      <c r="G42" s="9"/>
      <c r="I42" s="7" t="str">
        <f t="shared" si="0"/>
        <v/>
      </c>
    </row>
    <row r="43" spans="7:9" x14ac:dyDescent="0.25">
      <c r="G43" s="9"/>
      <c r="I43" s="7" t="str">
        <f t="shared" si="0"/>
        <v/>
      </c>
    </row>
    <row r="44" spans="7:9" x14ac:dyDescent="0.25">
      <c r="G44" s="9"/>
      <c r="I44" s="7" t="str">
        <f t="shared" si="0"/>
        <v/>
      </c>
    </row>
    <row r="45" spans="7:9" x14ac:dyDescent="0.25">
      <c r="G45" s="9"/>
      <c r="I45" s="7" t="str">
        <f t="shared" si="0"/>
        <v/>
      </c>
    </row>
    <row r="46" spans="7:9" x14ac:dyDescent="0.25">
      <c r="G46" s="9"/>
      <c r="I46" s="7" t="str">
        <f t="shared" si="0"/>
        <v/>
      </c>
    </row>
    <row r="47" spans="7:9" x14ac:dyDescent="0.25">
      <c r="G47" s="9"/>
      <c r="I47" s="7" t="str">
        <f t="shared" si="0"/>
        <v/>
      </c>
    </row>
    <row r="48" spans="7:9" x14ac:dyDescent="0.25">
      <c r="G48" s="9"/>
      <c r="I48" s="7" t="str">
        <f t="shared" si="0"/>
        <v/>
      </c>
    </row>
    <row r="49" spans="7:9" x14ac:dyDescent="0.25">
      <c r="G49" s="9"/>
      <c r="I49" s="7" t="str">
        <f t="shared" si="0"/>
        <v/>
      </c>
    </row>
    <row r="50" spans="7:9" x14ac:dyDescent="0.25">
      <c r="G50" s="9"/>
      <c r="I50" s="7" t="str">
        <f t="shared" si="0"/>
        <v/>
      </c>
    </row>
    <row r="51" spans="7:9" x14ac:dyDescent="0.25">
      <c r="G51" s="9"/>
      <c r="I51" s="7" t="str">
        <f t="shared" si="0"/>
        <v/>
      </c>
    </row>
    <row r="52" spans="7:9" x14ac:dyDescent="0.25">
      <c r="G52" s="9"/>
      <c r="I52" s="7" t="str">
        <f t="shared" si="0"/>
        <v/>
      </c>
    </row>
    <row r="53" spans="7:9" x14ac:dyDescent="0.25">
      <c r="G53" s="9"/>
      <c r="I53" s="7" t="str">
        <f t="shared" si="0"/>
        <v/>
      </c>
    </row>
    <row r="54" spans="7:9" x14ac:dyDescent="0.25">
      <c r="G54" s="9"/>
      <c r="I54" s="7" t="str">
        <f t="shared" si="0"/>
        <v/>
      </c>
    </row>
    <row r="55" spans="7:9" x14ac:dyDescent="0.25">
      <c r="G55" s="9"/>
      <c r="I55" s="7" t="str">
        <f t="shared" si="0"/>
        <v/>
      </c>
    </row>
    <row r="56" spans="7:9" x14ac:dyDescent="0.25">
      <c r="G56" s="9"/>
      <c r="I56" s="7" t="str">
        <f t="shared" si="0"/>
        <v/>
      </c>
    </row>
    <row r="57" spans="7:9" x14ac:dyDescent="0.25">
      <c r="G57" s="9"/>
      <c r="I57" s="7" t="str">
        <f t="shared" si="0"/>
        <v/>
      </c>
    </row>
    <row r="58" spans="7:9" x14ac:dyDescent="0.25">
      <c r="G58" s="9"/>
      <c r="I58" s="7" t="str">
        <f t="shared" si="0"/>
        <v/>
      </c>
    </row>
    <row r="59" spans="7:9" x14ac:dyDescent="0.25">
      <c r="G59" s="9"/>
      <c r="I59" s="7" t="str">
        <f t="shared" si="0"/>
        <v/>
      </c>
    </row>
    <row r="60" spans="7:9" x14ac:dyDescent="0.25">
      <c r="G60" s="9"/>
      <c r="I60" s="7" t="str">
        <f t="shared" si="0"/>
        <v/>
      </c>
    </row>
    <row r="61" spans="7:9" x14ac:dyDescent="0.25">
      <c r="G61" s="9"/>
      <c r="I61" s="7" t="str">
        <f t="shared" si="0"/>
        <v/>
      </c>
    </row>
    <row r="62" spans="7:9" x14ac:dyDescent="0.25">
      <c r="G62" s="9"/>
      <c r="I62" s="7" t="str">
        <f t="shared" si="0"/>
        <v/>
      </c>
    </row>
    <row r="63" spans="7:9" x14ac:dyDescent="0.25">
      <c r="G63" s="9"/>
      <c r="I63" s="7" t="str">
        <f t="shared" si="0"/>
        <v/>
      </c>
    </row>
    <row r="64" spans="7:9" x14ac:dyDescent="0.25">
      <c r="G64" s="9"/>
      <c r="I64" s="7" t="str">
        <f t="shared" si="0"/>
        <v/>
      </c>
    </row>
    <row r="65" spans="7:9" x14ac:dyDescent="0.25">
      <c r="G65" s="9"/>
      <c r="I65" s="7" t="str">
        <f t="shared" si="0"/>
        <v/>
      </c>
    </row>
    <row r="66" spans="7:9" x14ac:dyDescent="0.25">
      <c r="G66" s="9"/>
      <c r="I66" s="7" t="str">
        <f t="shared" si="0"/>
        <v/>
      </c>
    </row>
    <row r="67" spans="7:9" x14ac:dyDescent="0.25">
      <c r="G67" s="9"/>
      <c r="I67" s="7" t="str">
        <f t="shared" si="0"/>
        <v/>
      </c>
    </row>
    <row r="68" spans="7:9" x14ac:dyDescent="0.25">
      <c r="G68" s="9"/>
      <c r="I68" s="7" t="str">
        <f t="shared" ref="I68:I131" si="4">IF(H68&lt;&gt;"",I67*(1+_xlfn.XLOOKUP(H68-H67,$A$5:$A$10,$D$5:$D$10)),"")</f>
        <v/>
      </c>
    </row>
    <row r="69" spans="7:9" x14ac:dyDescent="0.25">
      <c r="G69" s="9"/>
      <c r="I69" s="7" t="str">
        <f t="shared" si="4"/>
        <v/>
      </c>
    </row>
    <row r="70" spans="7:9" x14ac:dyDescent="0.25">
      <c r="G70" s="9"/>
      <c r="I70" s="7" t="str">
        <f t="shared" si="4"/>
        <v/>
      </c>
    </row>
    <row r="71" spans="7:9" x14ac:dyDescent="0.25">
      <c r="G71" s="9"/>
      <c r="I71" s="7" t="str">
        <f t="shared" si="4"/>
        <v/>
      </c>
    </row>
    <row r="72" spans="7:9" x14ac:dyDescent="0.25">
      <c r="G72" s="9"/>
      <c r="I72" s="7" t="str">
        <f t="shared" si="4"/>
        <v/>
      </c>
    </row>
    <row r="73" spans="7:9" x14ac:dyDescent="0.25">
      <c r="G73" s="9"/>
      <c r="I73" s="7" t="str">
        <f t="shared" si="4"/>
        <v/>
      </c>
    </row>
    <row r="74" spans="7:9" x14ac:dyDescent="0.25">
      <c r="G74" s="9"/>
      <c r="I74" s="7" t="str">
        <f t="shared" si="4"/>
        <v/>
      </c>
    </row>
    <row r="75" spans="7:9" x14ac:dyDescent="0.25">
      <c r="G75" s="9"/>
      <c r="I75" s="7" t="str">
        <f t="shared" si="4"/>
        <v/>
      </c>
    </row>
    <row r="76" spans="7:9" x14ac:dyDescent="0.25">
      <c r="G76" s="9"/>
      <c r="I76" s="7" t="str">
        <f t="shared" si="4"/>
        <v/>
      </c>
    </row>
    <row r="77" spans="7:9" x14ac:dyDescent="0.25">
      <c r="G77" s="9"/>
      <c r="I77" s="7" t="str">
        <f t="shared" si="4"/>
        <v/>
      </c>
    </row>
    <row r="78" spans="7:9" x14ac:dyDescent="0.25">
      <c r="G78" s="9"/>
      <c r="I78" s="7" t="str">
        <f t="shared" si="4"/>
        <v/>
      </c>
    </row>
    <row r="79" spans="7:9" x14ac:dyDescent="0.25">
      <c r="G79" s="9"/>
      <c r="I79" s="7" t="str">
        <f t="shared" si="4"/>
        <v/>
      </c>
    </row>
    <row r="80" spans="7:9" x14ac:dyDescent="0.25">
      <c r="G80" s="9"/>
      <c r="I80" s="7" t="str">
        <f t="shared" si="4"/>
        <v/>
      </c>
    </row>
    <row r="81" spans="7:9" x14ac:dyDescent="0.25">
      <c r="G81" s="9"/>
      <c r="I81" s="7" t="str">
        <f t="shared" si="4"/>
        <v/>
      </c>
    </row>
    <row r="82" spans="7:9" x14ac:dyDescent="0.25">
      <c r="G82" s="9"/>
      <c r="I82" s="7" t="str">
        <f t="shared" si="4"/>
        <v/>
      </c>
    </row>
    <row r="83" spans="7:9" x14ac:dyDescent="0.25">
      <c r="G83" s="9"/>
      <c r="I83" s="7" t="str">
        <f t="shared" si="4"/>
        <v/>
      </c>
    </row>
    <row r="84" spans="7:9" x14ac:dyDescent="0.25">
      <c r="G84" s="9"/>
      <c r="I84" s="7" t="str">
        <f t="shared" si="4"/>
        <v/>
      </c>
    </row>
    <row r="85" spans="7:9" x14ac:dyDescent="0.25">
      <c r="G85" s="9"/>
      <c r="I85" s="7" t="str">
        <f t="shared" si="4"/>
        <v/>
      </c>
    </row>
    <row r="86" spans="7:9" x14ac:dyDescent="0.25">
      <c r="G86" s="9"/>
      <c r="I86" s="7" t="str">
        <f t="shared" si="4"/>
        <v/>
      </c>
    </row>
    <row r="87" spans="7:9" x14ac:dyDescent="0.25">
      <c r="G87" s="9"/>
      <c r="I87" s="7" t="str">
        <f t="shared" si="4"/>
        <v/>
      </c>
    </row>
    <row r="88" spans="7:9" x14ac:dyDescent="0.25">
      <c r="G88" s="9"/>
      <c r="I88" s="7" t="str">
        <f t="shared" si="4"/>
        <v/>
      </c>
    </row>
    <row r="89" spans="7:9" x14ac:dyDescent="0.25">
      <c r="G89" s="9"/>
      <c r="I89" s="7" t="str">
        <f t="shared" si="4"/>
        <v/>
      </c>
    </row>
    <row r="90" spans="7:9" x14ac:dyDescent="0.25">
      <c r="G90" s="9"/>
      <c r="I90" s="7" t="str">
        <f t="shared" si="4"/>
        <v/>
      </c>
    </row>
    <row r="91" spans="7:9" x14ac:dyDescent="0.25">
      <c r="G91" s="9"/>
      <c r="I91" s="7" t="str">
        <f t="shared" si="4"/>
        <v/>
      </c>
    </row>
    <row r="92" spans="7:9" x14ac:dyDescent="0.25">
      <c r="G92" s="9"/>
      <c r="I92" s="7" t="str">
        <f t="shared" si="4"/>
        <v/>
      </c>
    </row>
    <row r="93" spans="7:9" x14ac:dyDescent="0.25">
      <c r="G93" s="9"/>
      <c r="I93" s="7" t="str">
        <f t="shared" si="4"/>
        <v/>
      </c>
    </row>
    <row r="94" spans="7:9" x14ac:dyDescent="0.25">
      <c r="G94" s="9"/>
      <c r="I94" s="7" t="str">
        <f t="shared" si="4"/>
        <v/>
      </c>
    </row>
    <row r="95" spans="7:9" x14ac:dyDescent="0.25">
      <c r="G95" s="9"/>
      <c r="I95" s="7" t="str">
        <f t="shared" si="4"/>
        <v/>
      </c>
    </row>
    <row r="96" spans="7:9" x14ac:dyDescent="0.25">
      <c r="G96" s="9"/>
      <c r="I96" s="7" t="str">
        <f t="shared" si="4"/>
        <v/>
      </c>
    </row>
    <row r="97" spans="7:9" x14ac:dyDescent="0.25">
      <c r="G97" s="9"/>
      <c r="I97" s="7" t="str">
        <f t="shared" si="4"/>
        <v/>
      </c>
    </row>
    <row r="98" spans="7:9" x14ac:dyDescent="0.25">
      <c r="G98" s="9"/>
      <c r="I98" s="7" t="str">
        <f t="shared" si="4"/>
        <v/>
      </c>
    </row>
    <row r="99" spans="7:9" x14ac:dyDescent="0.25">
      <c r="G99" s="9"/>
      <c r="I99" s="7" t="str">
        <f t="shared" si="4"/>
        <v/>
      </c>
    </row>
    <row r="100" spans="7:9" x14ac:dyDescent="0.25">
      <c r="G100" s="9"/>
      <c r="I100" s="7" t="str">
        <f t="shared" si="4"/>
        <v/>
      </c>
    </row>
    <row r="101" spans="7:9" x14ac:dyDescent="0.25">
      <c r="G101" s="9"/>
      <c r="I101" s="7" t="str">
        <f t="shared" si="4"/>
        <v/>
      </c>
    </row>
    <row r="102" spans="7:9" x14ac:dyDescent="0.25">
      <c r="G102" s="9"/>
      <c r="I102" s="7" t="str">
        <f t="shared" si="4"/>
        <v/>
      </c>
    </row>
    <row r="103" spans="7:9" x14ac:dyDescent="0.25">
      <c r="G103" s="9"/>
      <c r="I103" s="7" t="str">
        <f t="shared" si="4"/>
        <v/>
      </c>
    </row>
    <row r="104" spans="7:9" x14ac:dyDescent="0.25">
      <c r="G104" s="9"/>
      <c r="I104" s="7" t="str">
        <f t="shared" si="4"/>
        <v/>
      </c>
    </row>
    <row r="105" spans="7:9" x14ac:dyDescent="0.25">
      <c r="G105" s="9"/>
      <c r="I105" s="7" t="str">
        <f t="shared" si="4"/>
        <v/>
      </c>
    </row>
    <row r="106" spans="7:9" x14ac:dyDescent="0.25">
      <c r="G106" s="9"/>
      <c r="I106" s="7" t="str">
        <f t="shared" si="4"/>
        <v/>
      </c>
    </row>
    <row r="107" spans="7:9" x14ac:dyDescent="0.25">
      <c r="G107" s="9"/>
      <c r="I107" s="7" t="str">
        <f t="shared" si="4"/>
        <v/>
      </c>
    </row>
    <row r="108" spans="7:9" x14ac:dyDescent="0.25">
      <c r="G108" s="9"/>
      <c r="I108" s="7" t="str">
        <f t="shared" si="4"/>
        <v/>
      </c>
    </row>
    <row r="109" spans="7:9" x14ac:dyDescent="0.25">
      <c r="G109" s="9"/>
      <c r="I109" s="7" t="str">
        <f t="shared" si="4"/>
        <v/>
      </c>
    </row>
    <row r="110" spans="7:9" x14ac:dyDescent="0.25">
      <c r="G110" s="9"/>
      <c r="I110" s="7" t="str">
        <f t="shared" si="4"/>
        <v/>
      </c>
    </row>
    <row r="111" spans="7:9" x14ac:dyDescent="0.25">
      <c r="G111" s="9"/>
      <c r="I111" s="7" t="str">
        <f t="shared" si="4"/>
        <v/>
      </c>
    </row>
    <row r="112" spans="7:9" x14ac:dyDescent="0.25">
      <c r="G112" s="9"/>
      <c r="I112" s="7" t="str">
        <f t="shared" si="4"/>
        <v/>
      </c>
    </row>
    <row r="113" spans="7:9" x14ac:dyDescent="0.25">
      <c r="G113" s="9"/>
      <c r="I113" s="7" t="str">
        <f t="shared" si="4"/>
        <v/>
      </c>
    </row>
    <row r="114" spans="7:9" x14ac:dyDescent="0.25">
      <c r="G114" s="9"/>
      <c r="I114" s="7" t="str">
        <f t="shared" si="4"/>
        <v/>
      </c>
    </row>
    <row r="115" spans="7:9" x14ac:dyDescent="0.25">
      <c r="G115" s="9"/>
      <c r="I115" s="7" t="str">
        <f t="shared" si="4"/>
        <v/>
      </c>
    </row>
    <row r="116" spans="7:9" x14ac:dyDescent="0.25">
      <c r="G116" s="9"/>
      <c r="I116" s="7" t="str">
        <f t="shared" si="4"/>
        <v/>
      </c>
    </row>
    <row r="117" spans="7:9" x14ac:dyDescent="0.25">
      <c r="G117" s="9"/>
      <c r="I117" s="7" t="str">
        <f t="shared" si="4"/>
        <v/>
      </c>
    </row>
    <row r="118" spans="7:9" x14ac:dyDescent="0.25">
      <c r="G118" s="9"/>
      <c r="I118" s="7" t="str">
        <f t="shared" si="4"/>
        <v/>
      </c>
    </row>
    <row r="119" spans="7:9" x14ac:dyDescent="0.25">
      <c r="G119" s="9"/>
      <c r="I119" s="7" t="str">
        <f t="shared" si="4"/>
        <v/>
      </c>
    </row>
    <row r="120" spans="7:9" x14ac:dyDescent="0.25">
      <c r="G120" s="9"/>
      <c r="I120" s="7" t="str">
        <f t="shared" si="4"/>
        <v/>
      </c>
    </row>
    <row r="121" spans="7:9" x14ac:dyDescent="0.25">
      <c r="G121" s="9"/>
      <c r="I121" s="7" t="str">
        <f t="shared" si="4"/>
        <v/>
      </c>
    </row>
    <row r="122" spans="7:9" x14ac:dyDescent="0.25">
      <c r="G122" s="9"/>
      <c r="I122" s="7" t="str">
        <f t="shared" si="4"/>
        <v/>
      </c>
    </row>
    <row r="123" spans="7:9" x14ac:dyDescent="0.25">
      <c r="G123" s="9"/>
      <c r="I123" s="7" t="str">
        <f t="shared" si="4"/>
        <v/>
      </c>
    </row>
    <row r="124" spans="7:9" x14ac:dyDescent="0.25">
      <c r="G124" s="9"/>
      <c r="I124" s="7" t="str">
        <f t="shared" si="4"/>
        <v/>
      </c>
    </row>
    <row r="125" spans="7:9" x14ac:dyDescent="0.25">
      <c r="G125" s="9"/>
      <c r="I125" s="7" t="str">
        <f t="shared" si="4"/>
        <v/>
      </c>
    </row>
    <row r="126" spans="7:9" x14ac:dyDescent="0.25">
      <c r="G126" s="9"/>
      <c r="I126" s="7" t="str">
        <f t="shared" si="4"/>
        <v/>
      </c>
    </row>
    <row r="127" spans="7:9" x14ac:dyDescent="0.25">
      <c r="G127" s="9"/>
      <c r="I127" s="7" t="str">
        <f t="shared" si="4"/>
        <v/>
      </c>
    </row>
    <row r="128" spans="7:9" x14ac:dyDescent="0.25">
      <c r="G128" s="9"/>
      <c r="I128" s="7" t="str">
        <f t="shared" si="4"/>
        <v/>
      </c>
    </row>
    <row r="129" spans="7:9" x14ac:dyDescent="0.25">
      <c r="G129" s="9"/>
      <c r="I129" s="7" t="str">
        <f t="shared" si="4"/>
        <v/>
      </c>
    </row>
    <row r="130" spans="7:9" x14ac:dyDescent="0.25">
      <c r="G130" s="9"/>
      <c r="I130" s="7" t="str">
        <f t="shared" si="4"/>
        <v/>
      </c>
    </row>
    <row r="131" spans="7:9" x14ac:dyDescent="0.25">
      <c r="G131" s="9"/>
      <c r="I131" s="7" t="str">
        <f t="shared" si="4"/>
        <v/>
      </c>
    </row>
    <row r="132" spans="7:9" x14ac:dyDescent="0.25">
      <c r="G132" s="9"/>
      <c r="I132" s="7" t="str">
        <f t="shared" ref="I132:I195" si="5">IF(H132&lt;&gt;"",I131*(1+_xlfn.XLOOKUP(H132-H131,$A$5:$A$10,$D$5:$D$10)),"")</f>
        <v/>
      </c>
    </row>
    <row r="133" spans="7:9" x14ac:dyDescent="0.25">
      <c r="G133" s="9"/>
      <c r="I133" s="7" t="str">
        <f t="shared" si="5"/>
        <v/>
      </c>
    </row>
    <row r="134" spans="7:9" x14ac:dyDescent="0.25">
      <c r="G134" s="9"/>
      <c r="I134" s="7" t="str">
        <f t="shared" si="5"/>
        <v/>
      </c>
    </row>
    <row r="135" spans="7:9" x14ac:dyDescent="0.25">
      <c r="G135" s="9"/>
      <c r="I135" s="7" t="str">
        <f t="shared" si="5"/>
        <v/>
      </c>
    </row>
    <row r="136" spans="7:9" x14ac:dyDescent="0.25">
      <c r="G136" s="9"/>
      <c r="I136" s="7" t="str">
        <f t="shared" si="5"/>
        <v/>
      </c>
    </row>
    <row r="137" spans="7:9" x14ac:dyDescent="0.25">
      <c r="G137" s="9"/>
      <c r="I137" s="7" t="str">
        <f t="shared" si="5"/>
        <v/>
      </c>
    </row>
    <row r="138" spans="7:9" x14ac:dyDescent="0.25">
      <c r="G138" s="9"/>
      <c r="I138" s="7" t="str">
        <f t="shared" si="5"/>
        <v/>
      </c>
    </row>
    <row r="139" spans="7:9" x14ac:dyDescent="0.25">
      <c r="G139" s="9"/>
      <c r="I139" s="7" t="str">
        <f t="shared" si="5"/>
        <v/>
      </c>
    </row>
    <row r="140" spans="7:9" x14ac:dyDescent="0.25">
      <c r="G140" s="9"/>
      <c r="I140" s="7" t="str">
        <f t="shared" si="5"/>
        <v/>
      </c>
    </row>
    <row r="141" spans="7:9" x14ac:dyDescent="0.25">
      <c r="G141" s="9"/>
      <c r="I141" s="7" t="str">
        <f t="shared" si="5"/>
        <v/>
      </c>
    </row>
    <row r="142" spans="7:9" x14ac:dyDescent="0.25">
      <c r="G142" s="9"/>
      <c r="I142" s="7" t="str">
        <f t="shared" si="5"/>
        <v/>
      </c>
    </row>
    <row r="143" spans="7:9" x14ac:dyDescent="0.25">
      <c r="G143" s="9"/>
      <c r="I143" s="7" t="str">
        <f t="shared" si="5"/>
        <v/>
      </c>
    </row>
    <row r="144" spans="7:9" x14ac:dyDescent="0.25">
      <c r="G144" s="9"/>
      <c r="I144" s="7" t="str">
        <f t="shared" si="5"/>
        <v/>
      </c>
    </row>
    <row r="145" spans="7:9" x14ac:dyDescent="0.25">
      <c r="G145" s="9"/>
      <c r="I145" s="7" t="str">
        <f t="shared" si="5"/>
        <v/>
      </c>
    </row>
    <row r="146" spans="7:9" x14ac:dyDescent="0.25">
      <c r="G146" s="9"/>
      <c r="I146" s="7" t="str">
        <f t="shared" si="5"/>
        <v/>
      </c>
    </row>
    <row r="147" spans="7:9" x14ac:dyDescent="0.25">
      <c r="G147" s="9"/>
      <c r="I147" s="7" t="str">
        <f t="shared" si="5"/>
        <v/>
      </c>
    </row>
    <row r="148" spans="7:9" x14ac:dyDescent="0.25">
      <c r="G148" s="9"/>
      <c r="I148" s="7" t="str">
        <f t="shared" si="5"/>
        <v/>
      </c>
    </row>
    <row r="149" spans="7:9" x14ac:dyDescent="0.25">
      <c r="G149" s="9"/>
      <c r="I149" s="7" t="str">
        <f t="shared" si="5"/>
        <v/>
      </c>
    </row>
    <row r="150" spans="7:9" x14ac:dyDescent="0.25">
      <c r="G150" s="9"/>
      <c r="I150" s="7" t="str">
        <f t="shared" si="5"/>
        <v/>
      </c>
    </row>
    <row r="151" spans="7:9" x14ac:dyDescent="0.25">
      <c r="G151" s="9"/>
      <c r="I151" s="7" t="str">
        <f t="shared" si="5"/>
        <v/>
      </c>
    </row>
    <row r="152" spans="7:9" x14ac:dyDescent="0.25">
      <c r="G152" s="9"/>
      <c r="I152" s="7" t="str">
        <f t="shared" si="5"/>
        <v/>
      </c>
    </row>
    <row r="153" spans="7:9" x14ac:dyDescent="0.25">
      <c r="G153" s="9"/>
      <c r="I153" s="7" t="str">
        <f t="shared" si="5"/>
        <v/>
      </c>
    </row>
    <row r="154" spans="7:9" x14ac:dyDescent="0.25">
      <c r="G154" s="9"/>
      <c r="I154" s="7" t="str">
        <f t="shared" si="5"/>
        <v/>
      </c>
    </row>
    <row r="155" spans="7:9" x14ac:dyDescent="0.25">
      <c r="G155" s="9"/>
      <c r="I155" s="7" t="str">
        <f t="shared" si="5"/>
        <v/>
      </c>
    </row>
    <row r="156" spans="7:9" x14ac:dyDescent="0.25">
      <c r="G156" s="9"/>
      <c r="I156" s="7" t="str">
        <f t="shared" si="5"/>
        <v/>
      </c>
    </row>
    <row r="157" spans="7:9" x14ac:dyDescent="0.25">
      <c r="G157" s="9"/>
      <c r="I157" s="7" t="str">
        <f t="shared" si="5"/>
        <v/>
      </c>
    </row>
    <row r="158" spans="7:9" x14ac:dyDescent="0.25">
      <c r="G158" s="9"/>
      <c r="I158" s="7" t="str">
        <f t="shared" si="5"/>
        <v/>
      </c>
    </row>
    <row r="159" spans="7:9" x14ac:dyDescent="0.25">
      <c r="G159" s="9"/>
      <c r="I159" s="7" t="str">
        <f t="shared" si="5"/>
        <v/>
      </c>
    </row>
    <row r="160" spans="7:9" x14ac:dyDescent="0.25">
      <c r="G160" s="9"/>
      <c r="I160" s="7" t="str">
        <f t="shared" si="5"/>
        <v/>
      </c>
    </row>
    <row r="161" spans="7:9" x14ac:dyDescent="0.25">
      <c r="G161" s="9"/>
      <c r="I161" s="7" t="str">
        <f t="shared" si="5"/>
        <v/>
      </c>
    </row>
    <row r="162" spans="7:9" x14ac:dyDescent="0.25">
      <c r="G162" s="9"/>
      <c r="I162" s="7" t="str">
        <f t="shared" si="5"/>
        <v/>
      </c>
    </row>
    <row r="163" spans="7:9" x14ac:dyDescent="0.25">
      <c r="G163" s="9"/>
      <c r="I163" s="7" t="str">
        <f t="shared" si="5"/>
        <v/>
      </c>
    </row>
    <row r="164" spans="7:9" x14ac:dyDescent="0.25">
      <c r="G164" s="9"/>
      <c r="I164" s="7" t="str">
        <f t="shared" si="5"/>
        <v/>
      </c>
    </row>
    <row r="165" spans="7:9" x14ac:dyDescent="0.25">
      <c r="G165" s="9"/>
      <c r="I165" s="7" t="str">
        <f t="shared" si="5"/>
        <v/>
      </c>
    </row>
    <row r="166" spans="7:9" x14ac:dyDescent="0.25">
      <c r="G166" s="9"/>
      <c r="I166" s="7" t="str">
        <f t="shared" si="5"/>
        <v/>
      </c>
    </row>
    <row r="167" spans="7:9" x14ac:dyDescent="0.25">
      <c r="G167" s="9"/>
      <c r="I167" s="7" t="str">
        <f t="shared" si="5"/>
        <v/>
      </c>
    </row>
    <row r="168" spans="7:9" x14ac:dyDescent="0.25">
      <c r="G168" s="9"/>
      <c r="I168" s="7" t="str">
        <f t="shared" si="5"/>
        <v/>
      </c>
    </row>
    <row r="169" spans="7:9" x14ac:dyDescent="0.25">
      <c r="G169" s="9"/>
      <c r="I169" s="7" t="str">
        <f t="shared" si="5"/>
        <v/>
      </c>
    </row>
    <row r="170" spans="7:9" x14ac:dyDescent="0.25">
      <c r="G170" s="9"/>
      <c r="I170" s="7" t="str">
        <f t="shared" si="5"/>
        <v/>
      </c>
    </row>
    <row r="171" spans="7:9" x14ac:dyDescent="0.25">
      <c r="G171" s="9"/>
      <c r="I171" s="7" t="str">
        <f t="shared" si="5"/>
        <v/>
      </c>
    </row>
    <row r="172" spans="7:9" x14ac:dyDescent="0.25">
      <c r="G172" s="9"/>
      <c r="I172" s="7" t="str">
        <f t="shared" si="5"/>
        <v/>
      </c>
    </row>
    <row r="173" spans="7:9" x14ac:dyDescent="0.25">
      <c r="G173" s="9"/>
      <c r="I173" s="7" t="str">
        <f t="shared" si="5"/>
        <v/>
      </c>
    </row>
    <row r="174" spans="7:9" x14ac:dyDescent="0.25">
      <c r="G174" s="9"/>
      <c r="I174" s="7" t="str">
        <f t="shared" si="5"/>
        <v/>
      </c>
    </row>
    <row r="175" spans="7:9" x14ac:dyDescent="0.25">
      <c r="G175" s="9"/>
      <c r="I175" s="7" t="str">
        <f t="shared" si="5"/>
        <v/>
      </c>
    </row>
    <row r="176" spans="7:9" x14ac:dyDescent="0.25">
      <c r="G176" s="9"/>
      <c r="I176" s="7" t="str">
        <f t="shared" si="5"/>
        <v/>
      </c>
    </row>
    <row r="177" spans="7:9" x14ac:dyDescent="0.25">
      <c r="G177" s="9"/>
      <c r="I177" s="7" t="str">
        <f t="shared" si="5"/>
        <v/>
      </c>
    </row>
    <row r="178" spans="7:9" x14ac:dyDescent="0.25">
      <c r="G178" s="9"/>
      <c r="I178" s="7" t="str">
        <f t="shared" si="5"/>
        <v/>
      </c>
    </row>
    <row r="179" spans="7:9" x14ac:dyDescent="0.25">
      <c r="G179" s="9"/>
      <c r="I179" s="7" t="str">
        <f t="shared" si="5"/>
        <v/>
      </c>
    </row>
    <row r="180" spans="7:9" x14ac:dyDescent="0.25">
      <c r="G180" s="9"/>
      <c r="I180" s="7" t="str">
        <f t="shared" si="5"/>
        <v/>
      </c>
    </row>
    <row r="181" spans="7:9" x14ac:dyDescent="0.25">
      <c r="G181" s="9"/>
      <c r="I181" s="7" t="str">
        <f t="shared" si="5"/>
        <v/>
      </c>
    </row>
    <row r="182" spans="7:9" x14ac:dyDescent="0.25">
      <c r="G182" s="9"/>
      <c r="I182" s="7" t="str">
        <f t="shared" si="5"/>
        <v/>
      </c>
    </row>
    <row r="183" spans="7:9" x14ac:dyDescent="0.25">
      <c r="G183" s="9"/>
      <c r="I183" s="7" t="str">
        <f t="shared" si="5"/>
        <v/>
      </c>
    </row>
    <row r="184" spans="7:9" x14ac:dyDescent="0.25">
      <c r="G184" s="9"/>
      <c r="I184" s="7" t="str">
        <f t="shared" si="5"/>
        <v/>
      </c>
    </row>
    <row r="185" spans="7:9" x14ac:dyDescent="0.25">
      <c r="G185" s="9"/>
      <c r="I185" s="7" t="str">
        <f t="shared" si="5"/>
        <v/>
      </c>
    </row>
    <row r="186" spans="7:9" x14ac:dyDescent="0.25">
      <c r="G186" s="9"/>
      <c r="I186" s="7" t="str">
        <f t="shared" si="5"/>
        <v/>
      </c>
    </row>
    <row r="187" spans="7:9" x14ac:dyDescent="0.25">
      <c r="G187" s="9"/>
      <c r="I187" s="7" t="str">
        <f t="shared" si="5"/>
        <v/>
      </c>
    </row>
    <row r="188" spans="7:9" x14ac:dyDescent="0.25">
      <c r="G188" s="9"/>
      <c r="I188" s="7" t="str">
        <f t="shared" si="5"/>
        <v/>
      </c>
    </row>
    <row r="189" spans="7:9" x14ac:dyDescent="0.25">
      <c r="G189" s="9"/>
      <c r="I189" s="7" t="str">
        <f t="shared" si="5"/>
        <v/>
      </c>
    </row>
    <row r="190" spans="7:9" x14ac:dyDescent="0.25">
      <c r="G190" s="9"/>
      <c r="I190" s="7" t="str">
        <f t="shared" si="5"/>
        <v/>
      </c>
    </row>
    <row r="191" spans="7:9" x14ac:dyDescent="0.25">
      <c r="G191" s="9"/>
      <c r="I191" s="7" t="str">
        <f t="shared" si="5"/>
        <v/>
      </c>
    </row>
    <row r="192" spans="7:9" x14ac:dyDescent="0.25">
      <c r="G192" s="9"/>
      <c r="I192" s="7" t="str">
        <f t="shared" si="5"/>
        <v/>
      </c>
    </row>
    <row r="193" spans="7:9" x14ac:dyDescent="0.25">
      <c r="G193" s="9"/>
      <c r="I193" s="7" t="str">
        <f t="shared" si="5"/>
        <v/>
      </c>
    </row>
    <row r="194" spans="7:9" x14ac:dyDescent="0.25">
      <c r="G194" s="9"/>
      <c r="I194" s="7" t="str">
        <f t="shared" si="5"/>
        <v/>
      </c>
    </row>
    <row r="195" spans="7:9" x14ac:dyDescent="0.25">
      <c r="G195" s="9"/>
      <c r="I195" s="7" t="str">
        <f t="shared" si="5"/>
        <v/>
      </c>
    </row>
    <row r="196" spans="7:9" x14ac:dyDescent="0.25">
      <c r="G196" s="9"/>
      <c r="I196" s="7" t="str">
        <f t="shared" ref="I196:I259" si="6">IF(H196&lt;&gt;"",I195*(1+_xlfn.XLOOKUP(H196-H195,$A$5:$A$10,$D$5:$D$10)),"")</f>
        <v/>
      </c>
    </row>
    <row r="197" spans="7:9" x14ac:dyDescent="0.25">
      <c r="G197" s="9"/>
      <c r="I197" s="7" t="str">
        <f t="shared" si="6"/>
        <v/>
      </c>
    </row>
    <row r="198" spans="7:9" x14ac:dyDescent="0.25">
      <c r="G198" s="9"/>
      <c r="I198" s="7" t="str">
        <f t="shared" si="6"/>
        <v/>
      </c>
    </row>
    <row r="199" spans="7:9" x14ac:dyDescent="0.25">
      <c r="G199" s="9"/>
      <c r="I199" s="7" t="str">
        <f t="shared" si="6"/>
        <v/>
      </c>
    </row>
    <row r="200" spans="7:9" x14ac:dyDescent="0.25">
      <c r="G200" s="9"/>
      <c r="I200" s="7" t="str">
        <f t="shared" si="6"/>
        <v/>
      </c>
    </row>
    <row r="201" spans="7:9" x14ac:dyDescent="0.25">
      <c r="G201" s="9"/>
      <c r="I201" s="7" t="str">
        <f t="shared" si="6"/>
        <v/>
      </c>
    </row>
    <row r="202" spans="7:9" x14ac:dyDescent="0.25">
      <c r="G202" s="9"/>
      <c r="I202" s="7" t="str">
        <f t="shared" si="6"/>
        <v/>
      </c>
    </row>
    <row r="203" spans="7:9" x14ac:dyDescent="0.25">
      <c r="G203" s="9"/>
      <c r="I203" s="7" t="str">
        <f t="shared" si="6"/>
        <v/>
      </c>
    </row>
    <row r="204" spans="7:9" x14ac:dyDescent="0.25">
      <c r="G204" s="9"/>
      <c r="I204" s="7" t="str">
        <f t="shared" si="6"/>
        <v/>
      </c>
    </row>
    <row r="205" spans="7:9" x14ac:dyDescent="0.25">
      <c r="G205" s="9"/>
      <c r="I205" s="7" t="str">
        <f t="shared" si="6"/>
        <v/>
      </c>
    </row>
    <row r="206" spans="7:9" x14ac:dyDescent="0.25">
      <c r="G206" s="9"/>
      <c r="I206" s="7" t="str">
        <f t="shared" si="6"/>
        <v/>
      </c>
    </row>
    <row r="207" spans="7:9" x14ac:dyDescent="0.25">
      <c r="G207" s="9"/>
      <c r="I207" s="7" t="str">
        <f t="shared" si="6"/>
        <v/>
      </c>
    </row>
    <row r="208" spans="7:9" x14ac:dyDescent="0.25">
      <c r="G208" s="9"/>
      <c r="I208" s="7" t="str">
        <f t="shared" si="6"/>
        <v/>
      </c>
    </row>
    <row r="209" spans="7:9" x14ac:dyDescent="0.25">
      <c r="G209" s="9"/>
      <c r="I209" s="7" t="str">
        <f t="shared" si="6"/>
        <v/>
      </c>
    </row>
    <row r="210" spans="7:9" x14ac:dyDescent="0.25">
      <c r="G210" s="9"/>
      <c r="I210" s="7" t="str">
        <f t="shared" si="6"/>
        <v/>
      </c>
    </row>
    <row r="211" spans="7:9" x14ac:dyDescent="0.25">
      <c r="G211" s="9"/>
      <c r="I211" s="7" t="str">
        <f t="shared" si="6"/>
        <v/>
      </c>
    </row>
    <row r="212" spans="7:9" x14ac:dyDescent="0.25">
      <c r="G212" s="9"/>
      <c r="I212" s="7" t="str">
        <f t="shared" si="6"/>
        <v/>
      </c>
    </row>
    <row r="213" spans="7:9" x14ac:dyDescent="0.25">
      <c r="G213" s="9"/>
      <c r="I213" s="7" t="str">
        <f t="shared" si="6"/>
        <v/>
      </c>
    </row>
    <row r="214" spans="7:9" x14ac:dyDescent="0.25">
      <c r="G214" s="9"/>
      <c r="I214" s="7" t="str">
        <f t="shared" si="6"/>
        <v/>
      </c>
    </row>
    <row r="215" spans="7:9" x14ac:dyDescent="0.25">
      <c r="G215" s="9"/>
      <c r="I215" s="7" t="str">
        <f t="shared" si="6"/>
        <v/>
      </c>
    </row>
    <row r="216" spans="7:9" x14ac:dyDescent="0.25">
      <c r="G216" s="9"/>
      <c r="I216" s="7" t="str">
        <f t="shared" si="6"/>
        <v/>
      </c>
    </row>
    <row r="217" spans="7:9" x14ac:dyDescent="0.25">
      <c r="G217" s="9"/>
      <c r="I217" s="7" t="str">
        <f t="shared" si="6"/>
        <v/>
      </c>
    </row>
    <row r="218" spans="7:9" x14ac:dyDescent="0.25">
      <c r="G218" s="9"/>
      <c r="I218" s="7" t="str">
        <f t="shared" si="6"/>
        <v/>
      </c>
    </row>
    <row r="219" spans="7:9" x14ac:dyDescent="0.25">
      <c r="G219" s="9"/>
      <c r="I219" s="7" t="str">
        <f t="shared" si="6"/>
        <v/>
      </c>
    </row>
    <row r="220" spans="7:9" x14ac:dyDescent="0.25">
      <c r="G220" s="9"/>
      <c r="I220" s="7" t="str">
        <f t="shared" si="6"/>
        <v/>
      </c>
    </row>
    <row r="221" spans="7:9" x14ac:dyDescent="0.25">
      <c r="G221" s="9"/>
      <c r="I221" s="7" t="str">
        <f t="shared" si="6"/>
        <v/>
      </c>
    </row>
    <row r="222" spans="7:9" x14ac:dyDescent="0.25">
      <c r="G222" s="9"/>
      <c r="I222" s="7" t="str">
        <f t="shared" si="6"/>
        <v/>
      </c>
    </row>
    <row r="223" spans="7:9" x14ac:dyDescent="0.25">
      <c r="G223" s="9"/>
      <c r="I223" s="7" t="str">
        <f t="shared" si="6"/>
        <v/>
      </c>
    </row>
    <row r="224" spans="7:9" x14ac:dyDescent="0.25">
      <c r="G224" s="9"/>
      <c r="I224" s="7" t="str">
        <f t="shared" si="6"/>
        <v/>
      </c>
    </row>
    <row r="225" spans="7:9" x14ac:dyDescent="0.25">
      <c r="G225" s="9"/>
      <c r="I225" s="7" t="str">
        <f t="shared" si="6"/>
        <v/>
      </c>
    </row>
    <row r="226" spans="7:9" x14ac:dyDescent="0.25">
      <c r="G226" s="9"/>
      <c r="I226" s="7" t="str">
        <f t="shared" si="6"/>
        <v/>
      </c>
    </row>
    <row r="227" spans="7:9" x14ac:dyDescent="0.25">
      <c r="G227" s="9"/>
      <c r="I227" s="7" t="str">
        <f t="shared" si="6"/>
        <v/>
      </c>
    </row>
    <row r="228" spans="7:9" x14ac:dyDescent="0.25">
      <c r="G228" s="9"/>
      <c r="I228" s="7" t="str">
        <f t="shared" si="6"/>
        <v/>
      </c>
    </row>
    <row r="229" spans="7:9" x14ac:dyDescent="0.25">
      <c r="G229" s="9"/>
      <c r="I229" s="7" t="str">
        <f t="shared" si="6"/>
        <v/>
      </c>
    </row>
    <row r="230" spans="7:9" x14ac:dyDescent="0.25">
      <c r="G230" s="9"/>
      <c r="I230" s="7" t="str">
        <f t="shared" si="6"/>
        <v/>
      </c>
    </row>
    <row r="231" spans="7:9" x14ac:dyDescent="0.25">
      <c r="G231" s="9"/>
      <c r="I231" s="7" t="str">
        <f t="shared" si="6"/>
        <v/>
      </c>
    </row>
    <row r="232" spans="7:9" x14ac:dyDescent="0.25">
      <c r="G232" s="9"/>
      <c r="I232" s="7" t="str">
        <f t="shared" si="6"/>
        <v/>
      </c>
    </row>
    <row r="233" spans="7:9" x14ac:dyDescent="0.25">
      <c r="G233" s="9"/>
      <c r="I233" s="7" t="str">
        <f t="shared" si="6"/>
        <v/>
      </c>
    </row>
    <row r="234" spans="7:9" x14ac:dyDescent="0.25">
      <c r="G234" s="9"/>
      <c r="I234" s="7" t="str">
        <f t="shared" si="6"/>
        <v/>
      </c>
    </row>
    <row r="235" spans="7:9" x14ac:dyDescent="0.25">
      <c r="G235" s="9"/>
      <c r="I235" s="7" t="str">
        <f t="shared" si="6"/>
        <v/>
      </c>
    </row>
    <row r="236" spans="7:9" x14ac:dyDescent="0.25">
      <c r="G236" s="9"/>
      <c r="I236" s="7" t="str">
        <f t="shared" si="6"/>
        <v/>
      </c>
    </row>
    <row r="237" spans="7:9" x14ac:dyDescent="0.25">
      <c r="G237" s="9"/>
      <c r="I237" s="7" t="str">
        <f t="shared" si="6"/>
        <v/>
      </c>
    </row>
    <row r="238" spans="7:9" x14ac:dyDescent="0.25">
      <c r="G238" s="9"/>
      <c r="I238" s="7" t="str">
        <f t="shared" si="6"/>
        <v/>
      </c>
    </row>
    <row r="239" spans="7:9" x14ac:dyDescent="0.25">
      <c r="G239" s="9"/>
      <c r="I239" s="7" t="str">
        <f t="shared" si="6"/>
        <v/>
      </c>
    </row>
    <row r="240" spans="7:9" x14ac:dyDescent="0.25">
      <c r="G240" s="9"/>
      <c r="I240" s="7" t="str">
        <f t="shared" si="6"/>
        <v/>
      </c>
    </row>
    <row r="241" spans="7:9" x14ac:dyDescent="0.25">
      <c r="G241" s="9"/>
      <c r="I241" s="7" t="str">
        <f t="shared" si="6"/>
        <v/>
      </c>
    </row>
    <row r="242" spans="7:9" x14ac:dyDescent="0.25">
      <c r="G242" s="9"/>
      <c r="I242" s="7" t="str">
        <f t="shared" si="6"/>
        <v/>
      </c>
    </row>
    <row r="243" spans="7:9" x14ac:dyDescent="0.25">
      <c r="G243" s="9"/>
      <c r="I243" s="7" t="str">
        <f t="shared" si="6"/>
        <v/>
      </c>
    </row>
    <row r="244" spans="7:9" x14ac:dyDescent="0.25">
      <c r="G244" s="9"/>
      <c r="I244" s="7" t="str">
        <f t="shared" si="6"/>
        <v/>
      </c>
    </row>
    <row r="245" spans="7:9" x14ac:dyDescent="0.25">
      <c r="G245" s="9"/>
      <c r="I245" s="7" t="str">
        <f t="shared" si="6"/>
        <v/>
      </c>
    </row>
    <row r="246" spans="7:9" x14ac:dyDescent="0.25">
      <c r="G246" s="9"/>
      <c r="I246" s="7" t="str">
        <f t="shared" si="6"/>
        <v/>
      </c>
    </row>
    <row r="247" spans="7:9" x14ac:dyDescent="0.25">
      <c r="G247" s="9"/>
      <c r="I247" s="7" t="str">
        <f t="shared" si="6"/>
        <v/>
      </c>
    </row>
    <row r="248" spans="7:9" x14ac:dyDescent="0.25">
      <c r="G248" s="9"/>
      <c r="I248" s="7" t="str">
        <f t="shared" si="6"/>
        <v/>
      </c>
    </row>
    <row r="249" spans="7:9" x14ac:dyDescent="0.25">
      <c r="G249" s="9"/>
      <c r="I249" s="7" t="str">
        <f t="shared" si="6"/>
        <v/>
      </c>
    </row>
    <row r="250" spans="7:9" x14ac:dyDescent="0.25">
      <c r="G250" s="9"/>
      <c r="I250" s="7" t="str">
        <f t="shared" si="6"/>
        <v/>
      </c>
    </row>
    <row r="251" spans="7:9" x14ac:dyDescent="0.25">
      <c r="G251" s="9"/>
      <c r="I251" s="7" t="str">
        <f t="shared" si="6"/>
        <v/>
      </c>
    </row>
    <row r="252" spans="7:9" x14ac:dyDescent="0.25">
      <c r="G252" s="9"/>
      <c r="I252" s="7" t="str">
        <f t="shared" si="6"/>
        <v/>
      </c>
    </row>
    <row r="253" spans="7:9" x14ac:dyDescent="0.25">
      <c r="G253" s="9"/>
      <c r="I253" s="7" t="str">
        <f t="shared" si="6"/>
        <v/>
      </c>
    </row>
    <row r="254" spans="7:9" x14ac:dyDescent="0.25">
      <c r="G254" s="9"/>
      <c r="I254" s="7" t="str">
        <f t="shared" si="6"/>
        <v/>
      </c>
    </row>
    <row r="255" spans="7:9" x14ac:dyDescent="0.25">
      <c r="G255" s="9"/>
      <c r="I255" s="7" t="str">
        <f t="shared" si="6"/>
        <v/>
      </c>
    </row>
    <row r="256" spans="7:9" x14ac:dyDescent="0.25">
      <c r="G256" s="9"/>
      <c r="I256" s="7" t="str">
        <f t="shared" si="6"/>
        <v/>
      </c>
    </row>
    <row r="257" spans="7:9" x14ac:dyDescent="0.25">
      <c r="G257" s="9"/>
      <c r="I257" s="7" t="str">
        <f t="shared" si="6"/>
        <v/>
      </c>
    </row>
    <row r="258" spans="7:9" x14ac:dyDescent="0.25">
      <c r="G258" s="9"/>
      <c r="I258" s="7" t="str">
        <f t="shared" si="6"/>
        <v/>
      </c>
    </row>
    <row r="259" spans="7:9" x14ac:dyDescent="0.25">
      <c r="G259" s="9"/>
      <c r="I259" s="7" t="str">
        <f t="shared" si="6"/>
        <v/>
      </c>
    </row>
    <row r="260" spans="7:9" x14ac:dyDescent="0.25">
      <c r="G260" s="9"/>
      <c r="I260" s="7" t="str">
        <f t="shared" ref="I260:I323" si="7">IF(H260&lt;&gt;"",I259*(1+_xlfn.XLOOKUP(H260-H259,$A$5:$A$10,$D$5:$D$10)),"")</f>
        <v/>
      </c>
    </row>
    <row r="261" spans="7:9" x14ac:dyDescent="0.25">
      <c r="G261" s="9"/>
      <c r="I261" s="7" t="str">
        <f t="shared" si="7"/>
        <v/>
      </c>
    </row>
    <row r="262" spans="7:9" x14ac:dyDescent="0.25">
      <c r="G262" s="9"/>
      <c r="I262" s="7" t="str">
        <f t="shared" si="7"/>
        <v/>
      </c>
    </row>
    <row r="263" spans="7:9" x14ac:dyDescent="0.25">
      <c r="G263" s="9"/>
      <c r="I263" s="7" t="str">
        <f t="shared" si="7"/>
        <v/>
      </c>
    </row>
    <row r="264" spans="7:9" x14ac:dyDescent="0.25">
      <c r="G264" s="9"/>
      <c r="I264" s="7" t="str">
        <f t="shared" si="7"/>
        <v/>
      </c>
    </row>
    <row r="265" spans="7:9" x14ac:dyDescent="0.25">
      <c r="G265" s="9"/>
      <c r="I265" s="7" t="str">
        <f t="shared" si="7"/>
        <v/>
      </c>
    </row>
    <row r="266" spans="7:9" x14ac:dyDescent="0.25">
      <c r="G266" s="9"/>
      <c r="I266" s="7" t="str">
        <f t="shared" si="7"/>
        <v/>
      </c>
    </row>
    <row r="267" spans="7:9" x14ac:dyDescent="0.25">
      <c r="G267" s="9"/>
      <c r="I267" s="7" t="str">
        <f t="shared" si="7"/>
        <v/>
      </c>
    </row>
    <row r="268" spans="7:9" x14ac:dyDescent="0.25">
      <c r="G268" s="9"/>
      <c r="I268" s="7" t="str">
        <f t="shared" si="7"/>
        <v/>
      </c>
    </row>
    <row r="269" spans="7:9" x14ac:dyDescent="0.25">
      <c r="G269" s="9"/>
      <c r="I269" s="7" t="str">
        <f t="shared" si="7"/>
        <v/>
      </c>
    </row>
    <row r="270" spans="7:9" x14ac:dyDescent="0.25">
      <c r="G270" s="9"/>
      <c r="I270" s="7" t="str">
        <f t="shared" si="7"/>
        <v/>
      </c>
    </row>
    <row r="271" spans="7:9" x14ac:dyDescent="0.25">
      <c r="G271" s="9"/>
      <c r="I271" s="7" t="str">
        <f t="shared" si="7"/>
        <v/>
      </c>
    </row>
    <row r="272" spans="7:9" x14ac:dyDescent="0.25">
      <c r="G272" s="9"/>
      <c r="I272" s="7" t="str">
        <f t="shared" si="7"/>
        <v/>
      </c>
    </row>
    <row r="273" spans="7:9" x14ac:dyDescent="0.25">
      <c r="G273" s="9"/>
      <c r="I273" s="7" t="str">
        <f t="shared" si="7"/>
        <v/>
      </c>
    </row>
    <row r="274" spans="7:9" x14ac:dyDescent="0.25">
      <c r="G274" s="9"/>
      <c r="I274" s="7" t="str">
        <f t="shared" si="7"/>
        <v/>
      </c>
    </row>
    <row r="275" spans="7:9" x14ac:dyDescent="0.25">
      <c r="G275" s="9"/>
      <c r="I275" s="7" t="str">
        <f t="shared" si="7"/>
        <v/>
      </c>
    </row>
    <row r="276" spans="7:9" x14ac:dyDescent="0.25">
      <c r="G276" s="9"/>
      <c r="I276" s="7" t="str">
        <f t="shared" si="7"/>
        <v/>
      </c>
    </row>
    <row r="277" spans="7:9" x14ac:dyDescent="0.25">
      <c r="G277" s="9"/>
      <c r="I277" s="7" t="str">
        <f t="shared" si="7"/>
        <v/>
      </c>
    </row>
    <row r="278" spans="7:9" x14ac:dyDescent="0.25">
      <c r="G278" s="9"/>
      <c r="I278" s="7" t="str">
        <f t="shared" si="7"/>
        <v/>
      </c>
    </row>
    <row r="279" spans="7:9" x14ac:dyDescent="0.25">
      <c r="G279" s="9"/>
      <c r="I279" s="7" t="str">
        <f t="shared" si="7"/>
        <v/>
      </c>
    </row>
    <row r="280" spans="7:9" x14ac:dyDescent="0.25">
      <c r="G280" s="9"/>
      <c r="I280" s="7" t="str">
        <f t="shared" si="7"/>
        <v/>
      </c>
    </row>
    <row r="281" spans="7:9" x14ac:dyDescent="0.25">
      <c r="G281" s="9"/>
      <c r="I281" s="7" t="str">
        <f t="shared" si="7"/>
        <v/>
      </c>
    </row>
    <row r="282" spans="7:9" x14ac:dyDescent="0.25">
      <c r="G282" s="9"/>
      <c r="I282" s="7" t="str">
        <f t="shared" si="7"/>
        <v/>
      </c>
    </row>
    <row r="283" spans="7:9" x14ac:dyDescent="0.25">
      <c r="G283" s="9"/>
      <c r="I283" s="7" t="str">
        <f t="shared" si="7"/>
        <v/>
      </c>
    </row>
    <row r="284" spans="7:9" x14ac:dyDescent="0.25">
      <c r="G284" s="9"/>
      <c r="I284" s="7" t="str">
        <f t="shared" si="7"/>
        <v/>
      </c>
    </row>
    <row r="285" spans="7:9" x14ac:dyDescent="0.25">
      <c r="G285" s="9"/>
      <c r="I285" s="7" t="str">
        <f t="shared" si="7"/>
        <v/>
      </c>
    </row>
    <row r="286" spans="7:9" x14ac:dyDescent="0.25">
      <c r="G286" s="9"/>
      <c r="I286" s="7" t="str">
        <f t="shared" si="7"/>
        <v/>
      </c>
    </row>
    <row r="287" spans="7:9" x14ac:dyDescent="0.25">
      <c r="G287" s="9"/>
      <c r="I287" s="7" t="str">
        <f t="shared" si="7"/>
        <v/>
      </c>
    </row>
    <row r="288" spans="7:9" x14ac:dyDescent="0.25">
      <c r="G288" s="9"/>
      <c r="I288" s="7" t="str">
        <f t="shared" si="7"/>
        <v/>
      </c>
    </row>
    <row r="289" spans="7:9" x14ac:dyDescent="0.25">
      <c r="G289" s="9"/>
      <c r="I289" s="7" t="str">
        <f t="shared" si="7"/>
        <v/>
      </c>
    </row>
    <row r="290" spans="7:9" x14ac:dyDescent="0.25">
      <c r="G290" s="9"/>
      <c r="I290" s="7" t="str">
        <f t="shared" si="7"/>
        <v/>
      </c>
    </row>
    <row r="291" spans="7:9" x14ac:dyDescent="0.25">
      <c r="G291" s="9"/>
      <c r="I291" s="7" t="str">
        <f t="shared" si="7"/>
        <v/>
      </c>
    </row>
    <row r="292" spans="7:9" x14ac:dyDescent="0.25">
      <c r="G292" s="9"/>
      <c r="I292" s="7" t="str">
        <f t="shared" si="7"/>
        <v/>
      </c>
    </row>
    <row r="293" spans="7:9" x14ac:dyDescent="0.25">
      <c r="G293" s="9"/>
      <c r="I293" s="7" t="str">
        <f t="shared" si="7"/>
        <v/>
      </c>
    </row>
    <row r="294" spans="7:9" x14ac:dyDescent="0.25">
      <c r="G294" s="9"/>
      <c r="I294" s="7" t="str">
        <f t="shared" si="7"/>
        <v/>
      </c>
    </row>
    <row r="295" spans="7:9" x14ac:dyDescent="0.25">
      <c r="G295" s="9"/>
      <c r="I295" s="7" t="str">
        <f t="shared" si="7"/>
        <v/>
      </c>
    </row>
    <row r="296" spans="7:9" x14ac:dyDescent="0.25">
      <c r="G296" s="9"/>
      <c r="I296" s="7" t="str">
        <f t="shared" si="7"/>
        <v/>
      </c>
    </row>
    <row r="297" spans="7:9" x14ac:dyDescent="0.25">
      <c r="G297" s="9"/>
      <c r="I297" s="7" t="str">
        <f t="shared" si="7"/>
        <v/>
      </c>
    </row>
    <row r="298" spans="7:9" x14ac:dyDescent="0.25">
      <c r="G298" s="9"/>
      <c r="I298" s="7" t="str">
        <f t="shared" si="7"/>
        <v/>
      </c>
    </row>
    <row r="299" spans="7:9" x14ac:dyDescent="0.25">
      <c r="G299" s="9"/>
      <c r="I299" s="7" t="str">
        <f t="shared" si="7"/>
        <v/>
      </c>
    </row>
    <row r="300" spans="7:9" x14ac:dyDescent="0.25">
      <c r="G300" s="9"/>
      <c r="I300" s="7" t="str">
        <f t="shared" si="7"/>
        <v/>
      </c>
    </row>
    <row r="301" spans="7:9" x14ac:dyDescent="0.25">
      <c r="G301" s="9"/>
      <c r="I301" s="7" t="str">
        <f t="shared" si="7"/>
        <v/>
      </c>
    </row>
    <row r="302" spans="7:9" x14ac:dyDescent="0.25">
      <c r="G302" s="9"/>
      <c r="I302" s="7" t="str">
        <f t="shared" si="7"/>
        <v/>
      </c>
    </row>
    <row r="303" spans="7:9" x14ac:dyDescent="0.25">
      <c r="G303" s="9"/>
      <c r="I303" s="7" t="str">
        <f t="shared" si="7"/>
        <v/>
      </c>
    </row>
    <row r="304" spans="7:9" x14ac:dyDescent="0.25">
      <c r="G304" s="9"/>
      <c r="I304" s="7" t="str">
        <f t="shared" si="7"/>
        <v/>
      </c>
    </row>
    <row r="305" spans="7:9" x14ac:dyDescent="0.25">
      <c r="G305" s="9"/>
      <c r="I305" s="7" t="str">
        <f t="shared" si="7"/>
        <v/>
      </c>
    </row>
    <row r="306" spans="7:9" x14ac:dyDescent="0.25">
      <c r="G306" s="9"/>
      <c r="I306" s="7" t="str">
        <f t="shared" si="7"/>
        <v/>
      </c>
    </row>
    <row r="307" spans="7:9" x14ac:dyDescent="0.25">
      <c r="G307" s="9"/>
      <c r="I307" s="7" t="str">
        <f t="shared" si="7"/>
        <v/>
      </c>
    </row>
    <row r="308" spans="7:9" x14ac:dyDescent="0.25">
      <c r="G308" s="9"/>
      <c r="I308" s="7" t="str">
        <f t="shared" si="7"/>
        <v/>
      </c>
    </row>
    <row r="309" spans="7:9" x14ac:dyDescent="0.25">
      <c r="G309" s="9"/>
      <c r="I309" s="7" t="str">
        <f t="shared" si="7"/>
        <v/>
      </c>
    </row>
    <row r="310" spans="7:9" x14ac:dyDescent="0.25">
      <c r="G310" s="9"/>
      <c r="I310" s="7" t="str">
        <f t="shared" si="7"/>
        <v/>
      </c>
    </row>
    <row r="311" spans="7:9" x14ac:dyDescent="0.25">
      <c r="G311" s="9"/>
      <c r="I311" s="7" t="str">
        <f t="shared" si="7"/>
        <v/>
      </c>
    </row>
    <row r="312" spans="7:9" x14ac:dyDescent="0.25">
      <c r="G312" s="9"/>
      <c r="I312" s="7" t="str">
        <f t="shared" si="7"/>
        <v/>
      </c>
    </row>
    <row r="313" spans="7:9" x14ac:dyDescent="0.25">
      <c r="G313" s="9"/>
      <c r="I313" s="7" t="str">
        <f t="shared" si="7"/>
        <v/>
      </c>
    </row>
    <row r="314" spans="7:9" x14ac:dyDescent="0.25">
      <c r="G314" s="9"/>
      <c r="I314" s="7" t="str">
        <f t="shared" si="7"/>
        <v/>
      </c>
    </row>
    <row r="315" spans="7:9" x14ac:dyDescent="0.25">
      <c r="G315" s="9"/>
      <c r="I315" s="7" t="str">
        <f t="shared" si="7"/>
        <v/>
      </c>
    </row>
    <row r="316" spans="7:9" x14ac:dyDescent="0.25">
      <c r="G316" s="9"/>
      <c r="I316" s="7" t="str">
        <f t="shared" si="7"/>
        <v/>
      </c>
    </row>
    <row r="317" spans="7:9" x14ac:dyDescent="0.25">
      <c r="G317" s="9"/>
      <c r="I317" s="7" t="str">
        <f t="shared" si="7"/>
        <v/>
      </c>
    </row>
    <row r="318" spans="7:9" x14ac:dyDescent="0.25">
      <c r="G318" s="9"/>
      <c r="I318" s="7" t="str">
        <f t="shared" si="7"/>
        <v/>
      </c>
    </row>
    <row r="319" spans="7:9" x14ac:dyDescent="0.25">
      <c r="G319" s="9"/>
      <c r="I319" s="7" t="str">
        <f t="shared" si="7"/>
        <v/>
      </c>
    </row>
    <row r="320" spans="7:9" x14ac:dyDescent="0.25">
      <c r="G320" s="9"/>
      <c r="I320" s="7" t="str">
        <f t="shared" si="7"/>
        <v/>
      </c>
    </row>
    <row r="321" spans="7:9" x14ac:dyDescent="0.25">
      <c r="G321" s="9"/>
      <c r="I321" s="7" t="str">
        <f t="shared" si="7"/>
        <v/>
      </c>
    </row>
    <row r="322" spans="7:9" x14ac:dyDescent="0.25">
      <c r="G322" s="9"/>
      <c r="I322" s="7" t="str">
        <f t="shared" si="7"/>
        <v/>
      </c>
    </row>
    <row r="323" spans="7:9" x14ac:dyDescent="0.25">
      <c r="G323" s="9"/>
      <c r="I323" s="7" t="str">
        <f t="shared" si="7"/>
        <v/>
      </c>
    </row>
    <row r="324" spans="7:9" x14ac:dyDescent="0.25">
      <c r="G324" s="9"/>
      <c r="I324" s="7" t="str">
        <f t="shared" ref="I324:I365" si="8">IF(H324&lt;&gt;"",I323*(1+_xlfn.XLOOKUP(H324-H323,$A$5:$A$10,$D$5:$D$10)),"")</f>
        <v/>
      </c>
    </row>
    <row r="325" spans="7:9" x14ac:dyDescent="0.25">
      <c r="G325" s="9"/>
      <c r="I325" s="7" t="str">
        <f t="shared" si="8"/>
        <v/>
      </c>
    </row>
    <row r="326" spans="7:9" x14ac:dyDescent="0.25">
      <c r="G326" s="9"/>
      <c r="I326" s="7" t="str">
        <f t="shared" si="8"/>
        <v/>
      </c>
    </row>
    <row r="327" spans="7:9" x14ac:dyDescent="0.25">
      <c r="G327" s="9"/>
      <c r="I327" s="7" t="str">
        <f t="shared" si="8"/>
        <v/>
      </c>
    </row>
    <row r="328" spans="7:9" x14ac:dyDescent="0.25">
      <c r="G328" s="9"/>
      <c r="I328" s="7" t="str">
        <f t="shared" si="8"/>
        <v/>
      </c>
    </row>
    <row r="329" spans="7:9" x14ac:dyDescent="0.25">
      <c r="G329" s="9"/>
      <c r="I329" s="7" t="str">
        <f t="shared" si="8"/>
        <v/>
      </c>
    </row>
    <row r="330" spans="7:9" x14ac:dyDescent="0.25">
      <c r="G330" s="9"/>
      <c r="I330" s="7" t="str">
        <f t="shared" si="8"/>
        <v/>
      </c>
    </row>
    <row r="331" spans="7:9" x14ac:dyDescent="0.25">
      <c r="G331" s="9"/>
      <c r="I331" s="7" t="str">
        <f t="shared" si="8"/>
        <v/>
      </c>
    </row>
    <row r="332" spans="7:9" x14ac:dyDescent="0.25">
      <c r="G332" s="9"/>
      <c r="I332" s="7" t="str">
        <f t="shared" si="8"/>
        <v/>
      </c>
    </row>
    <row r="333" spans="7:9" x14ac:dyDescent="0.25">
      <c r="G333" s="9"/>
      <c r="I333" s="7" t="str">
        <f t="shared" si="8"/>
        <v/>
      </c>
    </row>
    <row r="334" spans="7:9" x14ac:dyDescent="0.25">
      <c r="G334" s="9"/>
      <c r="I334" s="7" t="str">
        <f t="shared" si="8"/>
        <v/>
      </c>
    </row>
    <row r="335" spans="7:9" x14ac:dyDescent="0.25">
      <c r="G335" s="9"/>
      <c r="I335" s="7" t="str">
        <f t="shared" si="8"/>
        <v/>
      </c>
    </row>
    <row r="336" spans="7:9" x14ac:dyDescent="0.25">
      <c r="G336" s="9"/>
      <c r="I336" s="7" t="str">
        <f t="shared" si="8"/>
        <v/>
      </c>
    </row>
    <row r="337" spans="7:9" x14ac:dyDescent="0.25">
      <c r="G337" s="9"/>
      <c r="I337" s="7" t="str">
        <f t="shared" si="8"/>
        <v/>
      </c>
    </row>
    <row r="338" spans="7:9" x14ac:dyDescent="0.25">
      <c r="G338" s="9"/>
      <c r="I338" s="7" t="str">
        <f t="shared" si="8"/>
        <v/>
      </c>
    </row>
    <row r="339" spans="7:9" x14ac:dyDescent="0.25">
      <c r="G339" s="9"/>
      <c r="I339" s="7" t="str">
        <f t="shared" si="8"/>
        <v/>
      </c>
    </row>
    <row r="340" spans="7:9" x14ac:dyDescent="0.25">
      <c r="G340" s="9"/>
      <c r="I340" s="7" t="str">
        <f t="shared" si="8"/>
        <v/>
      </c>
    </row>
    <row r="341" spans="7:9" x14ac:dyDescent="0.25">
      <c r="G341" s="9"/>
      <c r="I341" s="7" t="str">
        <f t="shared" si="8"/>
        <v/>
      </c>
    </row>
    <row r="342" spans="7:9" x14ac:dyDescent="0.25">
      <c r="G342" s="9"/>
      <c r="I342" s="7" t="str">
        <f t="shared" si="8"/>
        <v/>
      </c>
    </row>
    <row r="343" spans="7:9" x14ac:dyDescent="0.25">
      <c r="G343" s="9"/>
      <c r="I343" s="7" t="str">
        <f t="shared" si="8"/>
        <v/>
      </c>
    </row>
    <row r="344" spans="7:9" x14ac:dyDescent="0.25">
      <c r="G344" s="9"/>
      <c r="I344" s="7" t="str">
        <f t="shared" si="8"/>
        <v/>
      </c>
    </row>
    <row r="345" spans="7:9" x14ac:dyDescent="0.25">
      <c r="G345" s="9"/>
      <c r="I345" s="7" t="str">
        <f t="shared" si="8"/>
        <v/>
      </c>
    </row>
    <row r="346" spans="7:9" x14ac:dyDescent="0.25">
      <c r="G346" s="9"/>
      <c r="I346" s="7" t="str">
        <f t="shared" si="8"/>
        <v/>
      </c>
    </row>
    <row r="347" spans="7:9" x14ac:dyDescent="0.25">
      <c r="G347" s="9"/>
      <c r="I347" s="7" t="str">
        <f t="shared" si="8"/>
        <v/>
      </c>
    </row>
    <row r="348" spans="7:9" x14ac:dyDescent="0.25">
      <c r="G348" s="9"/>
      <c r="I348" s="7" t="str">
        <f t="shared" si="8"/>
        <v/>
      </c>
    </row>
    <row r="349" spans="7:9" x14ac:dyDescent="0.25">
      <c r="G349" s="9"/>
      <c r="I349" s="7" t="str">
        <f t="shared" si="8"/>
        <v/>
      </c>
    </row>
    <row r="350" spans="7:9" x14ac:dyDescent="0.25">
      <c r="G350" s="9"/>
      <c r="I350" s="7" t="str">
        <f t="shared" si="8"/>
        <v/>
      </c>
    </row>
    <row r="351" spans="7:9" x14ac:dyDescent="0.25">
      <c r="G351" s="9"/>
      <c r="I351" s="7" t="str">
        <f t="shared" si="8"/>
        <v/>
      </c>
    </row>
    <row r="352" spans="7:9" x14ac:dyDescent="0.25">
      <c r="G352" s="9"/>
      <c r="I352" s="7" t="str">
        <f t="shared" si="8"/>
        <v/>
      </c>
    </row>
    <row r="353" spans="7:9" x14ac:dyDescent="0.25">
      <c r="G353" s="9"/>
      <c r="I353" s="7" t="str">
        <f t="shared" si="8"/>
        <v/>
      </c>
    </row>
    <row r="354" spans="7:9" x14ac:dyDescent="0.25">
      <c r="G354" s="9"/>
      <c r="I354" s="7" t="str">
        <f t="shared" si="8"/>
        <v/>
      </c>
    </row>
    <row r="355" spans="7:9" x14ac:dyDescent="0.25">
      <c r="G355" s="9"/>
      <c r="I355" s="7" t="str">
        <f t="shared" si="8"/>
        <v/>
      </c>
    </row>
    <row r="356" spans="7:9" x14ac:dyDescent="0.25">
      <c r="G356" s="9"/>
      <c r="I356" s="7" t="str">
        <f t="shared" si="8"/>
        <v/>
      </c>
    </row>
    <row r="357" spans="7:9" x14ac:dyDescent="0.25">
      <c r="G357" s="9"/>
      <c r="I357" s="7" t="str">
        <f t="shared" si="8"/>
        <v/>
      </c>
    </row>
    <row r="358" spans="7:9" x14ac:dyDescent="0.25">
      <c r="G358" s="9"/>
      <c r="I358" s="7" t="str">
        <f t="shared" si="8"/>
        <v/>
      </c>
    </row>
    <row r="359" spans="7:9" x14ac:dyDescent="0.25">
      <c r="G359" s="9"/>
      <c r="I359" s="7" t="str">
        <f t="shared" si="8"/>
        <v/>
      </c>
    </row>
    <row r="360" spans="7:9" x14ac:dyDescent="0.25">
      <c r="G360" s="9"/>
      <c r="I360" s="7" t="str">
        <f t="shared" si="8"/>
        <v/>
      </c>
    </row>
    <row r="361" spans="7:9" x14ac:dyDescent="0.25">
      <c r="G361" s="9"/>
      <c r="I361" s="7" t="str">
        <f t="shared" si="8"/>
        <v/>
      </c>
    </row>
    <row r="362" spans="7:9" x14ac:dyDescent="0.25">
      <c r="G362" s="9"/>
      <c r="I362" s="7" t="str">
        <f t="shared" si="8"/>
        <v/>
      </c>
    </row>
    <row r="363" spans="7:9" x14ac:dyDescent="0.25">
      <c r="G363" s="9"/>
      <c r="I363" s="7" t="str">
        <f t="shared" si="8"/>
        <v/>
      </c>
    </row>
    <row r="364" spans="7:9" x14ac:dyDescent="0.25">
      <c r="G364" s="9"/>
      <c r="I364" s="7" t="str">
        <f t="shared" si="8"/>
        <v/>
      </c>
    </row>
    <row r="365" spans="7:9" x14ac:dyDescent="0.25">
      <c r="G365" s="9"/>
      <c r="I365" s="7" t="str">
        <f t="shared" si="8"/>
        <v/>
      </c>
    </row>
    <row r="366" spans="7:9" x14ac:dyDescent="0.25">
      <c r="G366" s="9"/>
    </row>
  </sheetData>
  <dataValidations count="1">
    <dataValidation type="list" allowBlank="1" showInputMessage="1" showErrorMessage="1" sqref="I1" xr:uid="{ED59B7E7-C54A-4392-8B26-E106047B707B}">
      <formula1>$A$5:$A$10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workbookViewId="0">
      <selection activeCell="B3" sqref="B3:G6"/>
    </sheetView>
  </sheetViews>
  <sheetFormatPr defaultRowHeight="15" x14ac:dyDescent="0.25"/>
  <cols>
    <col min="1" max="1" width="15.5703125" bestFit="1" customWidth="1"/>
    <col min="3" max="4" width="11.7109375" bestFit="1" customWidth="1"/>
  </cols>
  <sheetData>
    <row r="1" spans="1:10" x14ac:dyDescent="0.25">
      <c r="A1" s="14" t="s">
        <v>1</v>
      </c>
      <c r="B1" s="14"/>
      <c r="C1" s="14"/>
      <c r="D1" s="14"/>
      <c r="E1" s="14"/>
      <c r="F1" s="14"/>
      <c r="G1" s="14"/>
      <c r="I1" s="14" t="s">
        <v>0</v>
      </c>
      <c r="J1" s="14"/>
    </row>
    <row r="2" spans="1:10" x14ac:dyDescent="0.25">
      <c r="A2" s="3" t="s">
        <v>2</v>
      </c>
      <c r="B2" s="3">
        <v>1</v>
      </c>
      <c r="C2" s="3">
        <v>30</v>
      </c>
      <c r="D2" s="3">
        <v>45</v>
      </c>
      <c r="E2" s="3">
        <v>90</v>
      </c>
      <c r="F2" s="3">
        <v>180</v>
      </c>
      <c r="G2" s="3">
        <v>365</v>
      </c>
      <c r="I2" s="3">
        <v>1</v>
      </c>
      <c r="J2" s="6">
        <v>7.4999999999999997E-2</v>
      </c>
    </row>
    <row r="3" spans="1:10" x14ac:dyDescent="0.25">
      <c r="A3" s="4">
        <v>0</v>
      </c>
      <c r="B3" s="5">
        <v>0.4</v>
      </c>
      <c r="C3" s="5">
        <v>0.41</v>
      </c>
      <c r="D3" s="5">
        <v>0.41499999999999998</v>
      </c>
      <c r="E3" s="5">
        <v>0.43</v>
      </c>
      <c r="F3" s="5">
        <v>0.44</v>
      </c>
      <c r="G3" s="5">
        <v>0.45</v>
      </c>
      <c r="I3" s="3">
        <v>180</v>
      </c>
      <c r="J3" s="6">
        <v>0.05</v>
      </c>
    </row>
    <row r="4" spans="1:10" x14ac:dyDescent="0.25">
      <c r="A4" s="4">
        <v>100000</v>
      </c>
      <c r="B4" s="5">
        <v>0.44</v>
      </c>
      <c r="C4" s="5">
        <v>0.45</v>
      </c>
      <c r="D4" s="5">
        <v>0.45500000000000002</v>
      </c>
      <c r="E4" s="5">
        <v>0.47499999999999998</v>
      </c>
      <c r="F4" s="5">
        <v>0.48</v>
      </c>
      <c r="G4" s="5">
        <v>0.49</v>
      </c>
      <c r="I4" s="3">
        <v>365</v>
      </c>
      <c r="J4" s="6">
        <v>2.5000000000000001E-2</v>
      </c>
    </row>
    <row r="5" spans="1:10" x14ac:dyDescent="0.25">
      <c r="A5" s="4">
        <v>500000</v>
      </c>
      <c r="B5" s="5">
        <v>0.45</v>
      </c>
      <c r="C5" s="5">
        <v>0.47499999999999998</v>
      </c>
      <c r="D5" s="5">
        <v>0.48</v>
      </c>
      <c r="E5" s="5">
        <v>0.5</v>
      </c>
      <c r="F5" s="5">
        <v>0.505</v>
      </c>
      <c r="G5" s="5">
        <v>0.51</v>
      </c>
    </row>
    <row r="6" spans="1:10" x14ac:dyDescent="0.25">
      <c r="A6" s="4">
        <v>1000000</v>
      </c>
      <c r="B6" s="5">
        <v>0.47</v>
      </c>
      <c r="C6" s="5">
        <v>0.5</v>
      </c>
      <c r="D6" s="5">
        <v>0.505</v>
      </c>
      <c r="E6" s="5">
        <v>0.52500000000000002</v>
      </c>
      <c r="F6" s="5">
        <v>0.53</v>
      </c>
      <c r="G6" s="5">
        <v>0.54</v>
      </c>
    </row>
    <row r="7" spans="1:10" x14ac:dyDescent="0.25">
      <c r="C7" s="1"/>
    </row>
    <row r="8" spans="1:10" x14ac:dyDescent="0.25">
      <c r="C8" s="1"/>
    </row>
    <row r="9" spans="1:10" x14ac:dyDescent="0.25">
      <c r="B9" s="2"/>
    </row>
  </sheetData>
  <mergeCells count="2">
    <mergeCell ref="I1:J1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Örnek</vt:lpstr>
      <vt:lpstr>Parametreler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2024-06-11T08:50:25Z</dcterms:modified>
</cp:coreProperties>
</file>