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17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62 yoklama listesi\"/>
    </mc:Choice>
  </mc:AlternateContent>
  <xr:revisionPtr revIDLastSave="0" documentId="13_ncr:1_{04C58655-3FA1-4786-98AF-F997D890775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yarlar" sheetId="1" r:id="rId1"/>
    <sheet name="Katılım" sheetId="2" r:id="rId2"/>
    <sheet name="Derse Katılım" sheetId="3" r:id="rId3"/>
  </sheets>
  <definedNames>
    <definedName name="derssayisi">Ayarlar!$B$1</definedName>
    <definedName name="devamsizlikyuzdesi">Ayarlar!$B$2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2" i="3"/>
  <c r="A2" i="3" a="1"/>
  <c r="A2" i="3" s="1"/>
  <c r="B4" i="2"/>
  <c r="B5" i="2"/>
  <c r="B7" i="2"/>
  <c r="B8" i="2"/>
  <c r="B9" i="2"/>
  <c r="B10" i="2"/>
  <c r="B12" i="2"/>
  <c r="B13" i="2"/>
  <c r="B14" i="2"/>
  <c r="B15" i="2"/>
  <c r="B16" i="2"/>
  <c r="B17" i="2"/>
  <c r="B18" i="2"/>
  <c r="B20" i="2"/>
  <c r="B21" i="2"/>
  <c r="B22" i="2"/>
  <c r="D4" i="2"/>
  <c r="D5" i="2"/>
  <c r="D7" i="2"/>
  <c r="D8" i="2"/>
  <c r="D9" i="2"/>
  <c r="D10" i="2"/>
  <c r="D12" i="2"/>
  <c r="D13" i="2"/>
  <c r="D14" i="2"/>
  <c r="D15" i="2"/>
  <c r="D16" i="2"/>
  <c r="D17" i="2"/>
  <c r="D18" i="2"/>
  <c r="D20" i="2"/>
  <c r="D21" i="2"/>
  <c r="D22" i="2"/>
  <c r="C4" i="2"/>
  <c r="C5" i="2"/>
  <c r="C6" i="2"/>
  <c r="D6" i="2" s="1"/>
  <c r="B6" i="2" s="1"/>
  <c r="C7" i="2"/>
  <c r="C8" i="2"/>
  <c r="C9" i="2"/>
  <c r="C10" i="2"/>
  <c r="C11" i="2"/>
  <c r="D11" i="2" s="1"/>
  <c r="B11" i="2" s="1"/>
  <c r="C12" i="2"/>
  <c r="C13" i="2"/>
  <c r="C14" i="2"/>
  <c r="C15" i="2"/>
  <c r="C16" i="2"/>
  <c r="C17" i="2"/>
  <c r="C18" i="2"/>
  <c r="C19" i="2"/>
  <c r="D19" i="2" s="1"/>
  <c r="B19" i="2" s="1"/>
  <c r="C20" i="2"/>
  <c r="C21" i="2"/>
  <c r="C22" i="2"/>
  <c r="C3" i="2"/>
  <c r="D3" i="2" s="1"/>
  <c r="B3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<sst xmlns="http://schemas.openxmlformats.org/spreadsheetml/2006/main" count="39" uniqueCount="39">
  <si>
    <t>Ders Sayısı</t>
  </si>
  <si>
    <t>Devamsızlık</t>
  </si>
  <si>
    <t>Durum</t>
  </si>
  <si>
    <t>Toplam Katılım</t>
  </si>
  <si>
    <t>Katılım Yüzdesi</t>
  </si>
  <si>
    <t>Öğrenci No</t>
  </si>
  <si>
    <t>Adı Soyadı</t>
  </si>
  <si>
    <t>1. Ders</t>
  </si>
  <si>
    <t>2. Ders</t>
  </si>
  <si>
    <t>3. Ders</t>
  </si>
  <si>
    <t>4. Ders</t>
  </si>
  <si>
    <t>5. Ders</t>
  </si>
  <si>
    <t>6. Ders</t>
  </si>
  <si>
    <t>7. Ders</t>
  </si>
  <si>
    <t>8. Ders</t>
  </si>
  <si>
    <t>9. Ders</t>
  </si>
  <si>
    <t>10. Ders</t>
  </si>
  <si>
    <t>Emre Yılmaz</t>
  </si>
  <si>
    <t>Ayşe Kılıç</t>
  </si>
  <si>
    <t>Mehmet Demir</t>
  </si>
  <si>
    <t>Zeynep Çelik</t>
  </si>
  <si>
    <t>Ahmet Şahin</t>
  </si>
  <si>
    <t>Merve Kaya</t>
  </si>
  <si>
    <t>Serkan Aydın</t>
  </si>
  <si>
    <t>Duygu Özkan</t>
  </si>
  <si>
    <t>Caner Arslan</t>
  </si>
  <si>
    <t>Esra Güneş</t>
  </si>
  <si>
    <t>Burak Ersoy</t>
  </si>
  <si>
    <t>Melis Aksoy</t>
  </si>
  <si>
    <t>Sinan Koç</t>
  </si>
  <si>
    <t>Pelin Karaca</t>
  </si>
  <si>
    <t>Onur Yıldız</t>
  </si>
  <si>
    <t>Ebru Çetin</t>
  </si>
  <si>
    <t>İsmail Taş</t>
  </si>
  <si>
    <t>Gözde Korkmaz</t>
  </si>
  <si>
    <t>Okan Uysal</t>
  </si>
  <si>
    <t>Sibel Öztürk</t>
  </si>
  <si>
    <t>Ders</t>
  </si>
  <si>
    <t>Katılım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</si>
</sst>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9" fontId="0" fillId="0" borderId="0" xfId="0" applyNumberFormat="1"/>
    <xf numFmtId="0" fontId="0" fillId="2" borderId="0" xfId="0" applyFill="1"/>
    <xf numFmtId="0" fontId="3" fillId="3" borderId="0" xfId="0" applyFont="1" applyFill="1" applyAlignment="1">
      <alignment horizontal="center" vertical="center" textRotation="90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4" fillId="4" borderId="1" xfId="0" applyFont="1" applyFill="1" applyBorder="1">
      <extLst>
        <ext xmlns:xfpb="http://schemas.microsoft.com/office/spreadsheetml/2022/featurepropertybag" uri="{C7286773-470A-42A8-94C5-96B5CB345126}">
          <xfpb:xfComplement i="0"/>
        </ext>
      </extLst>
    </xf>
    <xf numFmtId="9" fontId="0" fillId="4" borderId="1" xfId="1" applyFont="1" applyFill="1" applyBorder="1"/>
    <xf numFmtId="0" fontId="2" fillId="5" borderId="4" xfId="0" applyFont="1" applyFill="1" applyBorder="1"/>
    <xf numFmtId="0" fontId="0" fillId="0" borderId="4" xfId="0" applyBorder="1"/>
  </cellXfs>
  <cellStyles count="2">
    <cellStyle name="Normal" xfId="0" builtinId="0"/>
    <cellStyle name="Percent" xfId="1" builtinId="5"/>
  </cellStyles>
  <dxfs count="9"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all" spc="0" baseline="0">
              <a:gradFill>
                <a:gsLst>
                  <a:gs pos="0">
                    <a:schemeClr val="dk1">
                      <a:lumMod val="50000"/>
                      <a:lumOff val="50000"/>
                    </a:schemeClr>
                  </a:gs>
                  <a:gs pos="100000">
                    <a:schemeClr val="dk1">
                      <a:lumMod val="85000"/>
                      <a:lumOff val="15000"/>
                    </a:schemeClr>
                  </a:gs>
                </a:gsLst>
                <a:lin ang="5400000" scaled="0"/>
              </a:gra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'Derse Katılım'!$B$1</c:f>
              <c:strCache>
                <c:ptCount val="1"/>
                <c:pt idx="0">
                  <c:v>Katılım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'Derse Katılım'!$B$2:$B$11</c:f>
              <c:numCache>
                <c:formatCode>General</c:formatCode>
                <c:ptCount val="10"/>
                <c:pt idx="0">
                  <c:v>10</c:v>
                </c:pt>
                <c:pt idx="1">
                  <c:v>6</c:v>
                </c:pt>
                <c:pt idx="2">
                  <c:v>10</c:v>
                </c:pt>
                <c:pt idx="3">
                  <c:v>11</c:v>
                </c:pt>
                <c:pt idx="4">
                  <c:v>14</c:v>
                </c:pt>
                <c:pt idx="5">
                  <c:v>9</c:v>
                </c:pt>
                <c:pt idx="6">
                  <c:v>8</c:v>
                </c:pt>
                <c:pt idx="7">
                  <c:v>14</c:v>
                </c:pt>
                <c:pt idx="8">
                  <c:v>9</c:v>
                </c:pt>
                <c:pt idx="9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FA-4FCD-955E-92CF9E55B61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87280399"/>
        <c:axId val="287276079"/>
      </c:lineChart>
      <c:catAx>
        <c:axId val="28728039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87276079"/>
        <c:crosses val="autoZero"/>
        <c:auto val="1"/>
        <c:lblAlgn val="ctr"/>
        <c:lblOffset val="100"/>
        <c:noMultiLvlLbl val="0"/>
      </c:catAx>
      <c:valAx>
        <c:axId val="2872760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7280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2</xdr:row>
      <xdr:rowOff>4761</xdr:rowOff>
    </xdr:from>
    <xdr:to>
      <xdr:col>19</xdr:col>
      <xdr:colOff>285749</xdr:colOff>
      <xdr:row>31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BD18C9-BF6E-DBF1-ABAC-EB594731A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"/>
  <sheetViews>
    <sheetView workbookViewId="0">
      <selection activeCell="B2" sqref="B2"/>
    </sheetView>
  </sheetViews>
  <sheetFormatPr defaultRowHeight="15" x14ac:dyDescent="0.25"/>
  <cols>
    <col min="1" max="1" width="11.28515625" bestFit="1" customWidth="1"/>
  </cols>
  <sheetData>
    <row r="1" spans="1:2" x14ac:dyDescent="0.25">
      <c r="A1" t="s">
        <v>0</v>
      </c>
      <c r="B1">
        <v>10</v>
      </c>
    </row>
    <row r="2" spans="1:2" x14ac:dyDescent="0.25">
      <c r="A2" t="s">
        <v>1</v>
      </c>
      <c r="B2" s="1">
        <v>0.2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0F9E7-5D42-42BC-B28E-6250BAB19693}">
  <dimension ref="B2:Q22"/>
  <sheetViews>
    <sheetView showGridLines="0" tabSelected="1" workbookViewId="0">
      <selection activeCell="S7" sqref="S7"/>
    </sheetView>
  </sheetViews>
  <sheetFormatPr defaultRowHeight="15" x14ac:dyDescent="0.25"/>
  <cols>
    <col min="1" max="2" width="9.140625" style="2"/>
    <col min="3" max="3" width="14.140625" style="2" bestFit="1" customWidth="1"/>
    <col min="4" max="5" width="9.140625" style="2"/>
    <col min="6" max="6" width="10.85546875" style="2" bestFit="1" customWidth="1"/>
    <col min="7" max="7" width="14.7109375" style="2" bestFit="1" customWidth="1"/>
    <col min="8" max="16384" width="9.140625" style="2"/>
  </cols>
  <sheetData>
    <row r="2" spans="2:17" ht="77.25" x14ac:dyDescent="0.25">
      <c r="B2" s="3" t="s">
        <v>2</v>
      </c>
      <c r="C2" s="3" t="s">
        <v>3</v>
      </c>
      <c r="D2" s="3" t="s">
        <v>4</v>
      </c>
      <c r="E2" s="3"/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</row>
    <row r="3" spans="2:17" x14ac:dyDescent="0.25">
      <c r="B3" s="4" t="str">
        <f>IF(D3&lt;=devamsizlikyuzdesi,"Kaldı","Geçti")</f>
        <v>Kaldı</v>
      </c>
      <c r="C3" s="4">
        <f>COUNTIF(H3:Q3,TRUE)</f>
        <v>2</v>
      </c>
      <c r="D3" s="8">
        <f>C3/derssayisi</f>
        <v>0.2</v>
      </c>
      <c r="E3" s="4"/>
      <c r="F3" s="4">
        <v>1001</v>
      </c>
      <c r="G3" s="4" t="s">
        <v>17</v>
      </c>
      <c r="H3" s="7" t="b">
        <v>0</v>
      </c>
      <c r="I3" s="7" t="b">
        <v>0</v>
      </c>
      <c r="J3" s="7" t="b">
        <v>0</v>
      </c>
      <c r="K3" s="7" t="b">
        <v>0</v>
      </c>
      <c r="L3" s="7" t="b">
        <v>0</v>
      </c>
      <c r="M3" s="7" t="b">
        <v>0</v>
      </c>
      <c r="N3" s="7" t="b">
        <v>0</v>
      </c>
      <c r="O3" s="7" t="b">
        <v>0</v>
      </c>
      <c r="P3" s="7" t="b">
        <v>1</v>
      </c>
      <c r="Q3" s="7" t="b">
        <v>1</v>
      </c>
    </row>
    <row r="4" spans="2:17" x14ac:dyDescent="0.25">
      <c r="B4" s="4" t="str">
        <f>IF(D4&lt;=devamsizlikyuzdesi,"Kaldı","Geçti")</f>
        <v>Geçti</v>
      </c>
      <c r="C4" s="4">
        <f t="shared" ref="C4:C22" si="0">COUNTIF(H4:Q4,TRUE)</f>
        <v>5</v>
      </c>
      <c r="D4" s="8">
        <f>C4/derssayisi</f>
        <v>0.5</v>
      </c>
      <c r="E4" s="4"/>
      <c r="F4" s="4">
        <v>1002</v>
      </c>
      <c r="G4" s="5" t="s">
        <v>18</v>
      </c>
      <c r="H4" s="7" t="b">
        <v>0</v>
      </c>
      <c r="I4" s="7" t="b">
        <v>1</v>
      </c>
      <c r="J4" s="7" t="b">
        <v>1</v>
      </c>
      <c r="K4" s="7" t="b">
        <v>0</v>
      </c>
      <c r="L4" s="7" t="b">
        <v>0</v>
      </c>
      <c r="M4" s="7" t="b">
        <v>1</v>
      </c>
      <c r="N4" s="7" t="b">
        <v>1</v>
      </c>
      <c r="O4" s="7" t="b">
        <v>0</v>
      </c>
      <c r="P4" s="7" t="b">
        <v>1</v>
      </c>
      <c r="Q4" s="7" t="b">
        <v>0</v>
      </c>
    </row>
    <row r="5" spans="2:17" x14ac:dyDescent="0.25">
      <c r="B5" s="4" t="str">
        <f>IF(D5&lt;=devamsizlikyuzdesi,"Kaldı","Geçti")</f>
        <v>Geçti</v>
      </c>
      <c r="C5" s="4">
        <f t="shared" si="0"/>
        <v>6</v>
      </c>
      <c r="D5" s="8">
        <f>C5/derssayisi</f>
        <v>0.6</v>
      </c>
      <c r="E5" s="4"/>
      <c r="F5" s="4">
        <v>1003</v>
      </c>
      <c r="G5" s="5" t="s">
        <v>19</v>
      </c>
      <c r="H5" s="7" t="b">
        <v>0</v>
      </c>
      <c r="I5" s="7" t="b">
        <v>1</v>
      </c>
      <c r="J5" s="7" t="b">
        <v>1</v>
      </c>
      <c r="K5" s="7" t="b">
        <v>1</v>
      </c>
      <c r="L5" s="7" t="b">
        <v>1</v>
      </c>
      <c r="M5" s="7" t="b">
        <v>0</v>
      </c>
      <c r="N5" s="7" t="b">
        <v>1</v>
      </c>
      <c r="O5" s="7" t="b">
        <v>0</v>
      </c>
      <c r="P5" s="7" t="b">
        <v>0</v>
      </c>
      <c r="Q5" s="7" t="b">
        <v>1</v>
      </c>
    </row>
    <row r="6" spans="2:17" x14ac:dyDescent="0.25">
      <c r="B6" s="4" t="str">
        <f>IF(D6&lt;=devamsizlikyuzdesi,"Kaldı","Geçti")</f>
        <v>Kaldı</v>
      </c>
      <c r="C6" s="4">
        <f t="shared" si="0"/>
        <v>2</v>
      </c>
      <c r="D6" s="8">
        <f>C6/derssayisi</f>
        <v>0.2</v>
      </c>
      <c r="E6" s="4"/>
      <c r="F6" s="4">
        <v>1004</v>
      </c>
      <c r="G6" s="5" t="s">
        <v>20</v>
      </c>
      <c r="H6" s="7" t="b">
        <v>0</v>
      </c>
      <c r="I6" s="7" t="b">
        <v>0</v>
      </c>
      <c r="J6" s="7" t="b">
        <v>0</v>
      </c>
      <c r="K6" s="7" t="b">
        <v>0</v>
      </c>
      <c r="L6" s="7" t="b">
        <v>1</v>
      </c>
      <c r="M6" s="7" t="b">
        <v>0</v>
      </c>
      <c r="N6" s="7" t="b">
        <v>0</v>
      </c>
      <c r="O6" s="7" t="b">
        <v>1</v>
      </c>
      <c r="P6" s="7" t="b">
        <v>0</v>
      </c>
      <c r="Q6" s="7" t="b">
        <v>0</v>
      </c>
    </row>
    <row r="7" spans="2:17" x14ac:dyDescent="0.25">
      <c r="B7" s="4" t="str">
        <f>IF(D7&lt;=devamsizlikyuzdesi,"Kaldı","Geçti")</f>
        <v>Geçti</v>
      </c>
      <c r="C7" s="4">
        <f t="shared" si="0"/>
        <v>5</v>
      </c>
      <c r="D7" s="8">
        <f>C7/derssayisi</f>
        <v>0.5</v>
      </c>
      <c r="E7" s="4"/>
      <c r="F7" s="4">
        <v>1005</v>
      </c>
      <c r="G7" s="5" t="s">
        <v>21</v>
      </c>
      <c r="H7" s="7" t="b">
        <v>0</v>
      </c>
      <c r="I7" s="7" t="b">
        <v>0</v>
      </c>
      <c r="J7" s="7" t="b">
        <v>1</v>
      </c>
      <c r="K7" s="7" t="b">
        <v>1</v>
      </c>
      <c r="L7" s="7" t="b">
        <v>0</v>
      </c>
      <c r="M7" s="7" t="b">
        <v>1</v>
      </c>
      <c r="N7" s="7" t="b">
        <v>0</v>
      </c>
      <c r="O7" s="7" t="b">
        <v>1</v>
      </c>
      <c r="P7" s="7" t="b">
        <v>0</v>
      </c>
      <c r="Q7" s="7" t="b">
        <v>1</v>
      </c>
    </row>
    <row r="8" spans="2:17" x14ac:dyDescent="0.25">
      <c r="B8" s="4" t="str">
        <f>IF(D8&lt;=devamsizlikyuzdesi,"Kaldı","Geçti")</f>
        <v>Geçti</v>
      </c>
      <c r="C8" s="4">
        <f t="shared" si="0"/>
        <v>6</v>
      </c>
      <c r="D8" s="8">
        <f>C8/derssayisi</f>
        <v>0.6</v>
      </c>
      <c r="E8" s="4"/>
      <c r="F8" s="4">
        <v>1006</v>
      </c>
      <c r="G8" s="5" t="s">
        <v>22</v>
      </c>
      <c r="H8" s="7" t="b">
        <v>0</v>
      </c>
      <c r="I8" s="7" t="b">
        <v>0</v>
      </c>
      <c r="J8" s="7" t="b">
        <v>0</v>
      </c>
      <c r="K8" s="7" t="b">
        <v>1</v>
      </c>
      <c r="L8" s="7" t="b">
        <v>1</v>
      </c>
      <c r="M8" s="7" t="b">
        <v>1</v>
      </c>
      <c r="N8" s="7" t="b">
        <v>0</v>
      </c>
      <c r="O8" s="7" t="b">
        <v>1</v>
      </c>
      <c r="P8" s="7" t="b">
        <v>1</v>
      </c>
      <c r="Q8" s="7" t="b">
        <v>1</v>
      </c>
    </row>
    <row r="9" spans="2:17" x14ac:dyDescent="0.25">
      <c r="B9" s="4" t="str">
        <f>IF(D9&lt;=devamsizlikyuzdesi,"Kaldı","Geçti")</f>
        <v>Geçti</v>
      </c>
      <c r="C9" s="4">
        <f t="shared" si="0"/>
        <v>5</v>
      </c>
      <c r="D9" s="8">
        <f>C9/derssayisi</f>
        <v>0.5</v>
      </c>
      <c r="E9" s="4"/>
      <c r="F9" s="4">
        <v>1007</v>
      </c>
      <c r="G9" s="5" t="s">
        <v>23</v>
      </c>
      <c r="H9" s="7" t="b">
        <v>1</v>
      </c>
      <c r="I9" s="7" t="b">
        <v>0</v>
      </c>
      <c r="J9" s="7" t="b">
        <v>0</v>
      </c>
      <c r="K9" s="7" t="b">
        <v>1</v>
      </c>
      <c r="L9" s="7" t="b">
        <v>1</v>
      </c>
      <c r="M9" s="7" t="b">
        <v>1</v>
      </c>
      <c r="N9" s="7" t="b">
        <v>0</v>
      </c>
      <c r="O9" s="7" t="b">
        <v>1</v>
      </c>
      <c r="P9" s="7" t="b">
        <v>0</v>
      </c>
      <c r="Q9" s="7" t="b">
        <v>0</v>
      </c>
    </row>
    <row r="10" spans="2:17" x14ac:dyDescent="0.25">
      <c r="B10" s="4" t="str">
        <f>IF(D10&lt;=devamsizlikyuzdesi,"Kaldı","Geçti")</f>
        <v>Geçti</v>
      </c>
      <c r="C10" s="4">
        <f t="shared" si="0"/>
        <v>6</v>
      </c>
      <c r="D10" s="8">
        <f>C10/derssayisi</f>
        <v>0.6</v>
      </c>
      <c r="E10" s="4"/>
      <c r="F10" s="4">
        <v>1008</v>
      </c>
      <c r="G10" s="5" t="s">
        <v>24</v>
      </c>
      <c r="H10" s="7" t="b">
        <v>1</v>
      </c>
      <c r="I10" s="7" t="b">
        <v>0</v>
      </c>
      <c r="J10" s="7" t="b">
        <v>0</v>
      </c>
      <c r="K10" s="7" t="b">
        <v>0</v>
      </c>
      <c r="L10" s="7" t="b">
        <v>1</v>
      </c>
      <c r="M10" s="7" t="b">
        <v>1</v>
      </c>
      <c r="N10" s="7" t="b">
        <v>1</v>
      </c>
      <c r="O10" s="7" t="b">
        <v>1</v>
      </c>
      <c r="P10" s="7" t="b">
        <v>1</v>
      </c>
      <c r="Q10" s="7" t="b">
        <v>0</v>
      </c>
    </row>
    <row r="11" spans="2:17" x14ac:dyDescent="0.25">
      <c r="B11" s="4" t="str">
        <f>IF(D11&lt;=devamsizlikyuzdesi,"Kaldı","Geçti")</f>
        <v>Geçti</v>
      </c>
      <c r="C11" s="4">
        <f t="shared" si="0"/>
        <v>5</v>
      </c>
      <c r="D11" s="8">
        <f>C11/derssayisi</f>
        <v>0.5</v>
      </c>
      <c r="E11" s="4"/>
      <c r="F11" s="4">
        <v>1009</v>
      </c>
      <c r="G11" s="5" t="s">
        <v>25</v>
      </c>
      <c r="H11" s="7" t="b">
        <v>1</v>
      </c>
      <c r="I11" s="7" t="b">
        <v>1</v>
      </c>
      <c r="J11" s="7" t="b">
        <v>0</v>
      </c>
      <c r="K11" s="7" t="b">
        <v>1</v>
      </c>
      <c r="L11" s="7" t="b">
        <v>1</v>
      </c>
      <c r="M11" s="7" t="b">
        <v>0</v>
      </c>
      <c r="N11" s="7" t="b">
        <v>0</v>
      </c>
      <c r="O11" s="7" t="b">
        <v>1</v>
      </c>
      <c r="P11" s="7" t="b">
        <v>0</v>
      </c>
      <c r="Q11" s="7" t="b">
        <v>0</v>
      </c>
    </row>
    <row r="12" spans="2:17" x14ac:dyDescent="0.25">
      <c r="B12" s="4" t="str">
        <f>IF(D12&lt;=devamsizlikyuzdesi,"Kaldı","Geçti")</f>
        <v>Geçti</v>
      </c>
      <c r="C12" s="4">
        <f t="shared" si="0"/>
        <v>4</v>
      </c>
      <c r="D12" s="8">
        <f>C12/derssayisi</f>
        <v>0.4</v>
      </c>
      <c r="E12" s="4"/>
      <c r="F12" s="4">
        <v>1010</v>
      </c>
      <c r="G12" s="5" t="s">
        <v>26</v>
      </c>
      <c r="H12" s="7" t="b">
        <v>0</v>
      </c>
      <c r="I12" s="7" t="b">
        <v>0</v>
      </c>
      <c r="J12" s="7" t="b">
        <v>1</v>
      </c>
      <c r="K12" s="7" t="b">
        <v>0</v>
      </c>
      <c r="L12" s="7" t="b">
        <v>1</v>
      </c>
      <c r="M12" s="7" t="b">
        <v>0</v>
      </c>
      <c r="N12" s="7" t="b">
        <v>1</v>
      </c>
      <c r="O12" s="7" t="b">
        <v>1</v>
      </c>
      <c r="P12" s="7" t="b">
        <v>0</v>
      </c>
      <c r="Q12" s="7" t="b">
        <v>0</v>
      </c>
    </row>
    <row r="13" spans="2:17" x14ac:dyDescent="0.25">
      <c r="B13" s="4" t="str">
        <f>IF(D13&lt;=devamsizlikyuzdesi,"Kaldı","Geçti")</f>
        <v>Geçti</v>
      </c>
      <c r="C13" s="4">
        <f t="shared" si="0"/>
        <v>6</v>
      </c>
      <c r="D13" s="8">
        <f>C13/derssayisi</f>
        <v>0.6</v>
      </c>
      <c r="E13" s="4"/>
      <c r="F13" s="4">
        <v>1011</v>
      </c>
      <c r="G13" s="5" t="s">
        <v>27</v>
      </c>
      <c r="H13" s="7" t="b">
        <v>0</v>
      </c>
      <c r="I13" s="7" t="b">
        <v>1</v>
      </c>
      <c r="J13" s="7" t="b">
        <v>0</v>
      </c>
      <c r="K13" s="7" t="b">
        <v>1</v>
      </c>
      <c r="L13" s="7" t="b">
        <v>0</v>
      </c>
      <c r="M13" s="7" t="b">
        <v>1</v>
      </c>
      <c r="N13" s="7" t="b">
        <v>0</v>
      </c>
      <c r="O13" s="7" t="b">
        <v>1</v>
      </c>
      <c r="P13" s="7" t="b">
        <v>1</v>
      </c>
      <c r="Q13" s="7" t="b">
        <v>1</v>
      </c>
    </row>
    <row r="14" spans="2:17" x14ac:dyDescent="0.25">
      <c r="B14" s="4" t="str">
        <f>IF(D14&lt;=devamsizlikyuzdesi,"Kaldı","Geçti")</f>
        <v>Geçti</v>
      </c>
      <c r="C14" s="4">
        <f t="shared" si="0"/>
        <v>5</v>
      </c>
      <c r="D14" s="8">
        <f>C14/derssayisi</f>
        <v>0.5</v>
      </c>
      <c r="E14" s="4"/>
      <c r="F14" s="4">
        <v>1012</v>
      </c>
      <c r="G14" s="5" t="s">
        <v>28</v>
      </c>
      <c r="H14" s="7" t="b">
        <v>1</v>
      </c>
      <c r="I14" s="7" t="b">
        <v>0</v>
      </c>
      <c r="J14" s="7" t="b">
        <v>1</v>
      </c>
      <c r="K14" s="7" t="b">
        <v>1</v>
      </c>
      <c r="L14" s="7" t="b">
        <v>1</v>
      </c>
      <c r="M14" s="7" t="b">
        <v>0</v>
      </c>
      <c r="N14" s="7" t="b">
        <v>1</v>
      </c>
      <c r="O14" s="7" t="b">
        <v>0</v>
      </c>
      <c r="P14" s="7" t="b">
        <v>0</v>
      </c>
      <c r="Q14" s="7" t="b">
        <v>0</v>
      </c>
    </row>
    <row r="15" spans="2:17" x14ac:dyDescent="0.25">
      <c r="B15" s="4" t="str">
        <f>IF(D15&lt;=devamsizlikyuzdesi,"Kaldı","Geçti")</f>
        <v>Geçti</v>
      </c>
      <c r="C15" s="4">
        <f t="shared" si="0"/>
        <v>4</v>
      </c>
      <c r="D15" s="8">
        <f>C15/derssayisi</f>
        <v>0.4</v>
      </c>
      <c r="E15" s="4"/>
      <c r="F15" s="4">
        <v>1013</v>
      </c>
      <c r="G15" s="5" t="s">
        <v>29</v>
      </c>
      <c r="H15" s="7" t="b">
        <v>0</v>
      </c>
      <c r="I15" s="7" t="b">
        <v>0</v>
      </c>
      <c r="J15" s="7" t="b">
        <v>0</v>
      </c>
      <c r="K15" s="7" t="b">
        <v>1</v>
      </c>
      <c r="L15" s="7" t="b">
        <v>0</v>
      </c>
      <c r="M15" s="7" t="b">
        <v>0</v>
      </c>
      <c r="N15" s="7" t="b">
        <v>0</v>
      </c>
      <c r="O15" s="7" t="b">
        <v>1</v>
      </c>
      <c r="P15" s="7" t="b">
        <v>1</v>
      </c>
      <c r="Q15" s="7" t="b">
        <v>1</v>
      </c>
    </row>
    <row r="16" spans="2:17" x14ac:dyDescent="0.25">
      <c r="B16" s="4" t="str">
        <f>IF(D16&lt;=devamsizlikyuzdesi,"Kaldı","Geçti")</f>
        <v>Geçti</v>
      </c>
      <c r="C16" s="4">
        <f t="shared" si="0"/>
        <v>8</v>
      </c>
      <c r="D16" s="8">
        <f>C16/derssayisi</f>
        <v>0.8</v>
      </c>
      <c r="E16" s="4"/>
      <c r="F16" s="4">
        <v>1014</v>
      </c>
      <c r="G16" s="5" t="s">
        <v>30</v>
      </c>
      <c r="H16" s="7" t="b">
        <v>1</v>
      </c>
      <c r="I16" s="7" t="b">
        <v>0</v>
      </c>
      <c r="J16" s="7" t="b">
        <v>1</v>
      </c>
      <c r="K16" s="7" t="b">
        <v>1</v>
      </c>
      <c r="L16" s="7" t="b">
        <v>1</v>
      </c>
      <c r="M16" s="7" t="b">
        <v>1</v>
      </c>
      <c r="N16" s="7" t="b">
        <v>0</v>
      </c>
      <c r="O16" s="7" t="b">
        <v>1</v>
      </c>
      <c r="P16" s="7" t="b">
        <v>1</v>
      </c>
      <c r="Q16" s="7" t="b">
        <v>1</v>
      </c>
    </row>
    <row r="17" spans="2:17" x14ac:dyDescent="0.25">
      <c r="B17" s="4" t="str">
        <f>IF(D17&lt;=devamsizlikyuzdesi,"Kaldı","Geçti")</f>
        <v>Geçti</v>
      </c>
      <c r="C17" s="4">
        <f t="shared" si="0"/>
        <v>6</v>
      </c>
      <c r="D17" s="8">
        <f>C17/derssayisi</f>
        <v>0.6</v>
      </c>
      <c r="E17" s="4"/>
      <c r="F17" s="4">
        <v>1015</v>
      </c>
      <c r="G17" s="5" t="s">
        <v>31</v>
      </c>
      <c r="H17" s="7" t="b">
        <v>1</v>
      </c>
      <c r="I17" s="7" t="b">
        <v>1</v>
      </c>
      <c r="J17" s="7" t="b">
        <v>1</v>
      </c>
      <c r="K17" s="7" t="b">
        <v>0</v>
      </c>
      <c r="L17" s="7" t="b">
        <v>1</v>
      </c>
      <c r="M17" s="7" t="b">
        <v>0</v>
      </c>
      <c r="N17" s="7" t="b">
        <v>0</v>
      </c>
      <c r="O17" s="7" t="b">
        <v>1</v>
      </c>
      <c r="P17" s="7" t="b">
        <v>0</v>
      </c>
      <c r="Q17" s="7" t="b">
        <v>1</v>
      </c>
    </row>
    <row r="18" spans="2:17" x14ac:dyDescent="0.25">
      <c r="B18" s="4" t="str">
        <f>IF(D18&lt;=devamsizlikyuzdesi,"Kaldı","Geçti")</f>
        <v>Geçti</v>
      </c>
      <c r="C18" s="4">
        <f t="shared" si="0"/>
        <v>5</v>
      </c>
      <c r="D18" s="8">
        <f>C18/derssayisi</f>
        <v>0.5</v>
      </c>
      <c r="E18" s="4"/>
      <c r="F18" s="4">
        <v>1016</v>
      </c>
      <c r="G18" s="5" t="s">
        <v>32</v>
      </c>
      <c r="H18" s="7" t="b">
        <v>0</v>
      </c>
      <c r="I18" s="7" t="b">
        <v>0</v>
      </c>
      <c r="J18" s="7" t="b">
        <v>1</v>
      </c>
      <c r="K18" s="7" t="b">
        <v>1</v>
      </c>
      <c r="L18" s="7" t="b">
        <v>1</v>
      </c>
      <c r="M18" s="7" t="b">
        <v>0</v>
      </c>
      <c r="N18" s="7" t="b">
        <v>1</v>
      </c>
      <c r="O18" s="7" t="b">
        <v>1</v>
      </c>
      <c r="P18" s="7" t="b">
        <v>0</v>
      </c>
      <c r="Q18" s="7" t="b">
        <v>0</v>
      </c>
    </row>
    <row r="19" spans="2:17" x14ac:dyDescent="0.25">
      <c r="B19" s="4" t="str">
        <f>IF(D19&lt;=devamsizlikyuzdesi,"Kaldı","Geçti")</f>
        <v>Kaldı</v>
      </c>
      <c r="C19" s="4">
        <f t="shared" si="0"/>
        <v>2</v>
      </c>
      <c r="D19" s="8">
        <f>C19/derssayisi</f>
        <v>0.2</v>
      </c>
      <c r="E19" s="4"/>
      <c r="F19" s="4">
        <v>1017</v>
      </c>
      <c r="G19" s="5" t="s">
        <v>33</v>
      </c>
      <c r="H19" s="7" t="b">
        <v>1</v>
      </c>
      <c r="I19" s="7" t="b">
        <v>0</v>
      </c>
      <c r="J19" s="7" t="b">
        <v>0</v>
      </c>
      <c r="K19" s="7" t="b">
        <v>0</v>
      </c>
      <c r="L19" s="7" t="b">
        <v>0</v>
      </c>
      <c r="M19" s="7" t="b">
        <v>0</v>
      </c>
      <c r="N19" s="7" t="b">
        <v>0</v>
      </c>
      <c r="O19" s="7" t="b">
        <v>0</v>
      </c>
      <c r="P19" s="7" t="b">
        <v>0</v>
      </c>
      <c r="Q19" s="7" t="b">
        <v>1</v>
      </c>
    </row>
    <row r="20" spans="2:17" x14ac:dyDescent="0.25">
      <c r="B20" s="4" t="str">
        <f>IF(D20&lt;=devamsizlikyuzdesi,"Kaldı","Geçti")</f>
        <v>Geçti</v>
      </c>
      <c r="C20" s="4">
        <f t="shared" si="0"/>
        <v>7</v>
      </c>
      <c r="D20" s="8">
        <f>C20/derssayisi</f>
        <v>0.7</v>
      </c>
      <c r="E20" s="4"/>
      <c r="F20" s="4">
        <v>1018</v>
      </c>
      <c r="G20" s="5" t="s">
        <v>34</v>
      </c>
      <c r="H20" s="7" t="b">
        <v>1</v>
      </c>
      <c r="I20" s="7" t="b">
        <v>1</v>
      </c>
      <c r="J20" s="7" t="b">
        <v>1</v>
      </c>
      <c r="K20" s="7" t="b">
        <v>0</v>
      </c>
      <c r="L20" s="7" t="b">
        <v>1</v>
      </c>
      <c r="M20" s="7" t="b">
        <v>1</v>
      </c>
      <c r="N20" s="7" t="b">
        <v>0</v>
      </c>
      <c r="O20" s="7" t="b">
        <v>1</v>
      </c>
      <c r="P20" s="7" t="b">
        <v>1</v>
      </c>
      <c r="Q20" s="7" t="b">
        <v>0</v>
      </c>
    </row>
    <row r="21" spans="2:17" x14ac:dyDescent="0.25">
      <c r="B21" s="4" t="str">
        <f>IF(D21&lt;=devamsizlikyuzdesi,"Kaldı","Geçti")</f>
        <v>Geçti</v>
      </c>
      <c r="C21" s="4">
        <f t="shared" si="0"/>
        <v>8</v>
      </c>
      <c r="D21" s="8">
        <f>C21/derssayisi</f>
        <v>0.8</v>
      </c>
      <c r="E21" s="4"/>
      <c r="F21" s="4">
        <v>1019</v>
      </c>
      <c r="G21" s="5" t="s">
        <v>35</v>
      </c>
      <c r="H21" s="7" t="b">
        <v>1</v>
      </c>
      <c r="I21" s="7" t="b">
        <v>0</v>
      </c>
      <c r="J21" s="7" t="b">
        <v>1</v>
      </c>
      <c r="K21" s="7" t="b">
        <v>0</v>
      </c>
      <c r="L21" s="7" t="b">
        <v>1</v>
      </c>
      <c r="M21" s="7" t="b">
        <v>1</v>
      </c>
      <c r="N21" s="7" t="b">
        <v>1</v>
      </c>
      <c r="O21" s="7" t="b">
        <v>1</v>
      </c>
      <c r="P21" s="7" t="b">
        <v>1</v>
      </c>
      <c r="Q21" s="7" t="b">
        <v>1</v>
      </c>
    </row>
    <row r="22" spans="2:17" x14ac:dyDescent="0.25">
      <c r="B22" s="4" t="str">
        <f>IF(D22&lt;=devamsizlikyuzdesi,"Kaldı","Geçti")</f>
        <v>Geçti</v>
      </c>
      <c r="C22" s="4">
        <f t="shared" si="0"/>
        <v>5</v>
      </c>
      <c r="D22" s="8">
        <f>C22/derssayisi</f>
        <v>0.5</v>
      </c>
      <c r="E22" s="4"/>
      <c r="F22" s="4">
        <v>1020</v>
      </c>
      <c r="G22" s="6" t="s">
        <v>36</v>
      </c>
      <c r="H22" s="7" t="b">
        <v>1</v>
      </c>
      <c r="I22" s="7" t="b">
        <v>0</v>
      </c>
      <c r="J22" s="7" t="b">
        <v>0</v>
      </c>
      <c r="K22" s="7" t="b">
        <v>1</v>
      </c>
      <c r="L22" s="7" t="b">
        <v>1</v>
      </c>
      <c r="M22" s="7" t="b">
        <v>0</v>
      </c>
      <c r="N22" s="7" t="b">
        <v>1</v>
      </c>
      <c r="O22" s="7" t="b">
        <v>0</v>
      </c>
      <c r="P22" s="7" t="b">
        <v>0</v>
      </c>
      <c r="Q22" s="7" t="b">
        <v>1</v>
      </c>
    </row>
  </sheetData>
  <conditionalFormatting sqref="B3:B22">
    <cfRule type="cellIs" dxfId="3" priority="4" operator="equal">
      <formula>"Kaldı"</formula>
    </cfRule>
    <cfRule type="cellIs" dxfId="2" priority="3" operator="equal">
      <formula>"Geçti"</formula>
    </cfRule>
  </conditionalFormatting>
  <conditionalFormatting sqref="C3:C2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{DCCEAFDB-E710-414E-9594-6483D107E024}</x14:id>
        </ext>
      </extLst>
    </cfRule>
  </conditionalFormatting>
  <conditionalFormatting sqref="D3:D22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CEAFDB-E710-414E-9594-6483D107E02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C3:C22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365FA65E-45B2-40A9-8DD3-9FCC1A78292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Katılım!H3:Q3</xm:f>
              <xm:sqref>E3</xm:sqref>
            </x14:sparkline>
            <x14:sparkline>
              <xm:f>Katılım!H4:Q4</xm:f>
              <xm:sqref>E4</xm:sqref>
            </x14:sparkline>
            <x14:sparkline>
              <xm:f>Katılım!H5:Q5</xm:f>
              <xm:sqref>E5</xm:sqref>
            </x14:sparkline>
            <x14:sparkline>
              <xm:f>Katılım!H6:Q6</xm:f>
              <xm:sqref>E6</xm:sqref>
            </x14:sparkline>
            <x14:sparkline>
              <xm:f>Katılım!H7:Q7</xm:f>
              <xm:sqref>E7</xm:sqref>
            </x14:sparkline>
            <x14:sparkline>
              <xm:f>Katılım!H8:Q8</xm:f>
              <xm:sqref>E8</xm:sqref>
            </x14:sparkline>
            <x14:sparkline>
              <xm:f>Katılım!H9:Q9</xm:f>
              <xm:sqref>E9</xm:sqref>
            </x14:sparkline>
            <x14:sparkline>
              <xm:f>Katılım!H10:Q10</xm:f>
              <xm:sqref>E10</xm:sqref>
            </x14:sparkline>
            <x14:sparkline>
              <xm:f>Katılım!H11:Q11</xm:f>
              <xm:sqref>E11</xm:sqref>
            </x14:sparkline>
            <x14:sparkline>
              <xm:f>Katılım!H12:Q12</xm:f>
              <xm:sqref>E12</xm:sqref>
            </x14:sparkline>
            <x14:sparkline>
              <xm:f>Katılım!H13:Q13</xm:f>
              <xm:sqref>E13</xm:sqref>
            </x14:sparkline>
            <x14:sparkline>
              <xm:f>Katılım!H14:Q14</xm:f>
              <xm:sqref>E14</xm:sqref>
            </x14:sparkline>
            <x14:sparkline>
              <xm:f>Katılım!H15:Q15</xm:f>
              <xm:sqref>E15</xm:sqref>
            </x14:sparkline>
            <x14:sparkline>
              <xm:f>Katılım!H16:Q16</xm:f>
              <xm:sqref>E16</xm:sqref>
            </x14:sparkline>
            <x14:sparkline>
              <xm:f>Katılım!H17:Q17</xm:f>
              <xm:sqref>E17</xm:sqref>
            </x14:sparkline>
            <x14:sparkline>
              <xm:f>Katılım!H18:Q18</xm:f>
              <xm:sqref>E18</xm:sqref>
            </x14:sparkline>
            <x14:sparkline>
              <xm:f>Katılım!H19:Q19</xm:f>
              <xm:sqref>E19</xm:sqref>
            </x14:sparkline>
            <x14:sparkline>
              <xm:f>Katılım!H20:Q20</xm:f>
              <xm:sqref>E20</xm:sqref>
            </x14:sparkline>
            <x14:sparkline>
              <xm:f>Katılım!H21:Q21</xm:f>
              <xm:sqref>E21</xm:sqref>
            </x14:sparkline>
            <x14:sparkline>
              <xm:f>Katılım!H22:Q22</xm:f>
              <xm:sqref>E22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0A993-C8E2-45DD-98B1-DFCD7906E292}">
  <dimension ref="A1:B11"/>
  <sheetViews>
    <sheetView showGridLines="0" workbookViewId="0">
      <selection activeCell="V14" sqref="V14"/>
    </sheetView>
  </sheetViews>
  <sheetFormatPr defaultRowHeight="15" x14ac:dyDescent="0.25"/>
  <sheetData>
    <row r="1" spans="1:2" x14ac:dyDescent="0.25">
      <c r="A1" s="9" t="s">
        <v>37</v>
      </c>
      <c r="B1" s="9" t="s">
        <v>38</v>
      </c>
    </row>
    <row r="2" spans="1:2" x14ac:dyDescent="0.25">
      <c r="A2" s="10" t="str" cm="1">
        <f t="array" ref="A2:A11">_xlfn.SEQUENCE(derssayisi)&amp;". Ders"</f>
        <v>1. Ders</v>
      </c>
      <c r="B2" s="10">
        <f>COUNTIF(_xlfn.XLOOKUP(A2,Katılım!$H$2:$Q$2,Katılım!$H$3:$Q$22),TRUE)</f>
        <v>10</v>
      </c>
    </row>
    <row r="3" spans="1:2" x14ac:dyDescent="0.25">
      <c r="A3" s="10" t="str">
        <v>2. Ders</v>
      </c>
      <c r="B3" s="10">
        <f>COUNTIF(_xlfn.XLOOKUP(A3,Katılım!$H$2:$Q$2,Katılım!$H$3:$Q$22),TRUE)</f>
        <v>6</v>
      </c>
    </row>
    <row r="4" spans="1:2" x14ac:dyDescent="0.25">
      <c r="A4" s="10" t="str">
        <v>3. Ders</v>
      </c>
      <c r="B4" s="10">
        <f>COUNTIF(_xlfn.XLOOKUP(A4,Katılım!$H$2:$Q$2,Katılım!$H$3:$Q$22),TRUE)</f>
        <v>10</v>
      </c>
    </row>
    <row r="5" spans="1:2" x14ac:dyDescent="0.25">
      <c r="A5" s="10" t="str">
        <v>4. Ders</v>
      </c>
      <c r="B5" s="10">
        <f>COUNTIF(_xlfn.XLOOKUP(A5,Katılım!$H$2:$Q$2,Katılım!$H$3:$Q$22),TRUE)</f>
        <v>11</v>
      </c>
    </row>
    <row r="6" spans="1:2" x14ac:dyDescent="0.25">
      <c r="A6" s="10" t="str">
        <v>5. Ders</v>
      </c>
      <c r="B6" s="10">
        <f>COUNTIF(_xlfn.XLOOKUP(A6,Katılım!$H$2:$Q$2,Katılım!$H$3:$Q$22),TRUE)</f>
        <v>14</v>
      </c>
    </row>
    <row r="7" spans="1:2" x14ac:dyDescent="0.25">
      <c r="A7" s="10" t="str">
        <v>6. Ders</v>
      </c>
      <c r="B7" s="10">
        <f>COUNTIF(_xlfn.XLOOKUP(A7,Katılım!$H$2:$Q$2,Katılım!$H$3:$Q$22),TRUE)</f>
        <v>9</v>
      </c>
    </row>
    <row r="8" spans="1:2" x14ac:dyDescent="0.25">
      <c r="A8" s="10" t="str">
        <v>7. Ders</v>
      </c>
      <c r="B8" s="10">
        <f>COUNTIF(_xlfn.XLOOKUP(A8,Katılım!$H$2:$Q$2,Katılım!$H$3:$Q$22),TRUE)</f>
        <v>8</v>
      </c>
    </row>
    <row r="9" spans="1:2" x14ac:dyDescent="0.25">
      <c r="A9" s="10" t="str">
        <v>8. Ders</v>
      </c>
      <c r="B9" s="10">
        <f>COUNTIF(_xlfn.XLOOKUP(A9,Katılım!$H$2:$Q$2,Katılım!$H$3:$Q$22),TRUE)</f>
        <v>14</v>
      </c>
    </row>
    <row r="10" spans="1:2" x14ac:dyDescent="0.25">
      <c r="A10" s="10" t="str">
        <v>9. Ders</v>
      </c>
      <c r="B10" s="10">
        <f>COUNTIF(_xlfn.XLOOKUP(A10,Katılım!$H$2:$Q$2,Katılım!$H$3:$Q$22),TRUE)</f>
        <v>9</v>
      </c>
    </row>
    <row r="11" spans="1:2" x14ac:dyDescent="0.25">
      <c r="A11" s="10" t="str">
        <v>10. Ders</v>
      </c>
      <c r="B11" s="10">
        <f>COUNTIF(_xlfn.XLOOKUP(A11,Katılım!$H$2:$Q$2,Katılım!$H$3:$Q$22),TRUE)</f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Ayarlar</vt:lpstr>
      <vt:lpstr>Katılım</vt:lpstr>
      <vt:lpstr>Derse Katılım</vt:lpstr>
      <vt:lpstr>derssayisi</vt:lpstr>
      <vt:lpstr>devamsizlikyuzdesi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2024-10-26T07:22:06Z</dcterms:modified>
</cp:coreProperties>
</file>