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0"/>
  <workbookPr/>
  <mc:AlternateContent xmlns:mc="http://schemas.openxmlformats.org/markup-compatibility/2006">
    <mc:Choice Requires="x15">
      <x15ac:absPath xmlns:x15ac="http://schemas.microsoft.com/office/spreadsheetml/2010/11/ac" url="C:\Users\furka\OneDrive\Desktop\vitademy\excel\185 iki şehir arasındaki mesafeyi bulmak\"/>
    </mc:Choice>
  </mc:AlternateContent>
  <xr:revisionPtr revIDLastSave="0" documentId="13_ncr:1_{59B25A3E-1DEC-43DB-9F6F-410BB98035E0}" xr6:coauthVersionLast="47" xr6:coauthVersionMax="47" xr10:uidLastSave="{00000000-0000-0000-0000-000000000000}"/>
  <bookViews>
    <workbookView xWindow="-108" yWindow="-108" windowWidth="23256" windowHeight="12456" activeTab="2" xr2:uid="{00000000-000D-0000-FFFF-FFFF00000000}"/>
  </bookViews>
  <sheets>
    <sheet name="Tek" sheetId="1" r:id="rId1"/>
    <sheet name="Şehirler" sheetId="2" r:id="rId2"/>
    <sheet name="Diğer Excel Sürümleri için" sheetId="3" r:id="rId3"/>
  </sheets>
  <definedNames>
    <definedName name="_xlchart.v5.0" hidden="1">Şehirler!$E$1</definedName>
    <definedName name="_xlchart.v5.1" hidden="1">Şehirler!$E$2:$E$82</definedName>
    <definedName name="_xlchart.v5.10" hidden="1">'Diğer Excel Sürümleri için'!$H$1</definedName>
    <definedName name="_xlchart.v5.11" hidden="1">'Diğer Excel Sürümleri için'!$H$2:$H$82</definedName>
    <definedName name="_xlchart.v5.12" hidden="1">'Diğer Excel Sürümleri için'!$E$1</definedName>
    <definedName name="_xlchart.v5.13" hidden="1">'Diğer Excel Sürümleri için'!$E$2:$E$82</definedName>
    <definedName name="_xlchart.v5.14" hidden="1">'Diğer Excel Sürümleri için'!$H$1</definedName>
    <definedName name="_xlchart.v5.15" hidden="1">'Diğer Excel Sürümleri için'!$H$2:$H$82</definedName>
    <definedName name="_xlchart.v5.2" hidden="1">Şehirler!$F$1</definedName>
    <definedName name="_xlchart.v5.3" hidden="1">Şehirler!$F$2:$F$82</definedName>
    <definedName name="_xlchart.v5.4" hidden="1">'Diğer Excel Sürümleri için'!$E$1</definedName>
    <definedName name="_xlchart.v5.5" hidden="1">'Diğer Excel Sürümleri için'!$E$2:$E$82</definedName>
    <definedName name="_xlchart.v5.6" hidden="1">'Diğer Excel Sürümleri için'!$H$1</definedName>
    <definedName name="_xlchart.v5.7" hidden="1">'Diğer Excel Sürümleri için'!$H$2:$H$82</definedName>
    <definedName name="_xlchart.v5.8" hidden="1">'Diğer Excel Sürümleri için'!$E$1</definedName>
    <definedName name="_xlchart.v5.9" hidden="1">'Diğer Excel Sürümleri için'!$E$2:$E$82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2" i="3"/>
  <c r="K4" i="3"/>
  <c r="F3" i="3"/>
  <c r="G3" i="3"/>
  <c r="F4" i="3"/>
  <c r="G4" i="3"/>
  <c r="F5" i="3"/>
  <c r="G5" i="3"/>
  <c r="F6" i="3"/>
  <c r="G6" i="3"/>
  <c r="F7" i="3"/>
  <c r="G7" i="3"/>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G2" i="3"/>
  <c r="F2" i="3"/>
  <c r="E3" i="2" a="1"/>
  <c r="E3" i="2" s="1"/>
  <c r="E4" i="2" a="1"/>
  <c r="E4" i="2" s="1"/>
  <c r="E5" i="2" a="1"/>
  <c r="E5" i="2" s="1"/>
  <c r="E6" i="2" a="1"/>
  <c r="E6" i="2" s="1"/>
  <c r="E7" i="2" a="1"/>
  <c r="E7" i="2" s="1"/>
  <c r="E8" i="2" a="1"/>
  <c r="E8" i="2" s="1"/>
  <c r="E9" i="2" a="1"/>
  <c r="E9" i="2" s="1"/>
  <c r="E10" i="2" a="1"/>
  <c r="E10" i="2" s="1"/>
  <c r="E11" i="2" a="1"/>
  <c r="E11" i="2" s="1"/>
  <c r="E12" i="2" a="1"/>
  <c r="E12" i="2" s="1"/>
  <c r="E13" i="2" a="1"/>
  <c r="E13" i="2" s="1"/>
  <c r="E14" i="2" a="1"/>
  <c r="E14" i="2" s="1"/>
  <c r="E15" i="2" a="1"/>
  <c r="E15" i="2" s="1"/>
  <c r="E16" i="2" a="1"/>
  <c r="E16" i="2" s="1"/>
  <c r="E17" i="2" a="1"/>
  <c r="E17" i="2" s="1"/>
  <c r="E18" i="2" a="1"/>
  <c r="E18" i="2" s="1"/>
  <c r="E19" i="2" a="1"/>
  <c r="E19" i="2" s="1"/>
  <c r="E20" i="2" a="1"/>
  <c r="E20" i="2" s="1"/>
  <c r="E21" i="2" a="1"/>
  <c r="E21" i="2" s="1"/>
  <c r="E22" i="2" a="1"/>
  <c r="E22" i="2" s="1"/>
  <c r="E23" i="2" a="1"/>
  <c r="E23" i="2" s="1"/>
  <c r="E24" i="2" a="1"/>
  <c r="E24" i="2" s="1"/>
  <c r="E25" i="2" a="1"/>
  <c r="E25" i="2" s="1"/>
  <c r="E26" i="2" a="1"/>
  <c r="E26" i="2" s="1"/>
  <c r="E27" i="2" a="1"/>
  <c r="E27" i="2" s="1"/>
  <c r="E28" i="2" a="1"/>
  <c r="E28" i="2" s="1"/>
  <c r="E29" i="2" a="1"/>
  <c r="E29" i="2" s="1"/>
  <c r="E30" i="2" a="1"/>
  <c r="E30" i="2" s="1"/>
  <c r="E31" i="2" a="1"/>
  <c r="E31" i="2" s="1"/>
  <c r="E32" i="2" a="1"/>
  <c r="E32" i="2" s="1"/>
  <c r="E33" i="2" a="1"/>
  <c r="E33" i="2" s="1"/>
  <c r="E34" i="2" a="1"/>
  <c r="E34" i="2" s="1"/>
  <c r="E35" i="2" a="1"/>
  <c r="E35" i="2" s="1"/>
  <c r="E36" i="2" a="1"/>
  <c r="E36" i="2" s="1"/>
  <c r="E37" i="2" a="1"/>
  <c r="E37" i="2" s="1"/>
  <c r="E38" i="2" a="1"/>
  <c r="E38" i="2" s="1"/>
  <c r="E39" i="2" a="1"/>
  <c r="E39" i="2" s="1"/>
  <c r="E40" i="2" a="1"/>
  <c r="E40" i="2" s="1"/>
  <c r="E41" i="2" a="1"/>
  <c r="E41" i="2" s="1"/>
  <c r="E42" i="2" a="1"/>
  <c r="E42" i="2" s="1"/>
  <c r="E43" i="2" a="1"/>
  <c r="E43" i="2" s="1"/>
  <c r="E44" i="2" a="1"/>
  <c r="E44" i="2" s="1"/>
  <c r="E45" i="2" a="1"/>
  <c r="E45" i="2" s="1"/>
  <c r="E46" i="2" a="1"/>
  <c r="E46" i="2" s="1"/>
  <c r="E47" i="2" a="1"/>
  <c r="E47" i="2" s="1"/>
  <c r="E48" i="2" a="1"/>
  <c r="E48" i="2" s="1"/>
  <c r="E49" i="2" a="1"/>
  <c r="E49" i="2" s="1"/>
  <c r="E50" i="2" a="1"/>
  <c r="E50" i="2" s="1"/>
  <c r="E51" i="2" a="1"/>
  <c r="E51" i="2" s="1"/>
  <c r="E52" i="2" a="1"/>
  <c r="E52" i="2" s="1"/>
  <c r="E53" i="2" a="1"/>
  <c r="E53" i="2" s="1"/>
  <c r="E54" i="2" a="1"/>
  <c r="E54" i="2" s="1"/>
  <c r="E55" i="2" a="1"/>
  <c r="E55" i="2" s="1"/>
  <c r="E56" i="2" a="1"/>
  <c r="E56" i="2" s="1"/>
  <c r="E57" i="2" a="1"/>
  <c r="E57" i="2" s="1"/>
  <c r="E58" i="2" a="1"/>
  <c r="E58" i="2" s="1"/>
  <c r="E59" i="2" a="1"/>
  <c r="E59" i="2" s="1"/>
  <c r="E60" i="2" a="1"/>
  <c r="E60" i="2" s="1"/>
  <c r="E61" i="2" a="1"/>
  <c r="E61" i="2" s="1"/>
  <c r="E62" i="2" a="1"/>
  <c r="E62" i="2" s="1"/>
  <c r="E63" i="2" a="1"/>
  <c r="E63" i="2" s="1"/>
  <c r="E64" i="2" a="1"/>
  <c r="E64" i="2" s="1"/>
  <c r="E65" i="2" a="1"/>
  <c r="E65" i="2" s="1"/>
  <c r="E66" i="2" a="1"/>
  <c r="E66" i="2" s="1"/>
  <c r="E67" i="2" a="1"/>
  <c r="E67" i="2" s="1"/>
  <c r="E68" i="2" a="1"/>
  <c r="E68" i="2" s="1"/>
  <c r="E69" i="2" a="1"/>
  <c r="E69" i="2" s="1"/>
  <c r="E70" i="2" a="1"/>
  <c r="E70" i="2" s="1"/>
  <c r="E71" i="2" a="1"/>
  <c r="E71" i="2" s="1"/>
  <c r="E72" i="2" a="1"/>
  <c r="E72" i="2" s="1"/>
  <c r="E73" i="2" a="1"/>
  <c r="E73" i="2" s="1"/>
  <c r="E74" i="2" a="1"/>
  <c r="E74" i="2" s="1"/>
  <c r="E75" i="2" a="1"/>
  <c r="E75" i="2" s="1"/>
  <c r="E76" i="2" a="1"/>
  <c r="E76" i="2" s="1"/>
  <c r="E77" i="2" a="1"/>
  <c r="E77" i="2" s="1"/>
  <c r="E78" i="2" a="1"/>
  <c r="E78" i="2" s="1"/>
  <c r="E79" i="2" a="1"/>
  <c r="E79" i="2" s="1"/>
  <c r="E80" i="2" a="1"/>
  <c r="E80" i="2" s="1"/>
  <c r="E81" i="2" a="1"/>
  <c r="E81" i="2" s="1"/>
  <c r="E82" i="2" a="1"/>
  <c r="E82" i="2" s="1"/>
  <c r="E2" i="2" a="1"/>
  <c r="E2" i="2" s="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2" i="2"/>
  <c r="J4" i="2" a="1"/>
  <c r="J4" i="2" s="1"/>
  <c r="J5" i="2" s="1" a="1"/>
  <c r="J5" i="2" s="1"/>
  <c r="D2" i="2" a="1"/>
  <c r="D2" i="2" s="1"/>
  <c r="D3" i="2" a="1"/>
  <c r="D3" i="2" s="1"/>
  <c r="D4" i="2" a="1"/>
  <c r="D4" i="2" s="1"/>
  <c r="D5" i="2" a="1"/>
  <c r="D5" i="2" s="1"/>
  <c r="D6" i="2" a="1"/>
  <c r="D6" i="2" s="1"/>
  <c r="D7" i="2" a="1"/>
  <c r="D7" i="2" s="1"/>
  <c r="D8" i="2" a="1"/>
  <c r="D8" i="2" s="1"/>
  <c r="D9" i="2" a="1"/>
  <c r="D9" i="2" s="1"/>
  <c r="D10" i="2" a="1"/>
  <c r="D10" i="2" s="1"/>
  <c r="D11" i="2" a="1"/>
  <c r="D11" i="2" s="1"/>
  <c r="D12" i="2" a="1"/>
  <c r="D12" i="2" s="1"/>
  <c r="D13" i="2" a="1"/>
  <c r="D13" i="2" s="1"/>
  <c r="D14" i="2" a="1"/>
  <c r="D14" i="2" s="1"/>
  <c r="D15" i="2" a="1"/>
  <c r="D15" i="2" s="1"/>
  <c r="D16" i="2" a="1"/>
  <c r="D16" i="2" s="1"/>
  <c r="D17" i="2" a="1"/>
  <c r="D17" i="2" s="1"/>
  <c r="D18" i="2" a="1"/>
  <c r="D18" i="2" s="1"/>
  <c r="D19" i="2" a="1"/>
  <c r="D19" i="2" s="1"/>
  <c r="D20" i="2" a="1"/>
  <c r="D20" i="2" s="1"/>
  <c r="D21" i="2" a="1"/>
  <c r="D21" i="2" s="1"/>
  <c r="D22" i="2" a="1"/>
  <c r="D22" i="2" s="1"/>
  <c r="D23" i="2" a="1"/>
  <c r="D23" i="2" s="1"/>
  <c r="D24" i="2" a="1"/>
  <c r="D24" i="2" s="1"/>
  <c r="D25" i="2" a="1"/>
  <c r="D25" i="2" s="1"/>
  <c r="D26" i="2" a="1"/>
  <c r="D26" i="2" s="1"/>
  <c r="D27" i="2" a="1"/>
  <c r="D27" i="2" s="1"/>
  <c r="D28" i="2" a="1"/>
  <c r="D28" i="2" s="1"/>
  <c r="D29" i="2" a="1"/>
  <c r="D29" i="2" s="1"/>
  <c r="D30" i="2" a="1"/>
  <c r="D30" i="2" s="1"/>
  <c r="D31" i="2" a="1"/>
  <c r="D31" i="2" s="1"/>
  <c r="D32" i="2" a="1"/>
  <c r="D32" i="2" s="1"/>
  <c r="D33" i="2" a="1"/>
  <c r="D33" i="2" s="1"/>
  <c r="D34" i="2" a="1"/>
  <c r="D34" i="2" s="1"/>
  <c r="D35" i="2" a="1"/>
  <c r="D35" i="2" s="1"/>
  <c r="D36" i="2" a="1"/>
  <c r="D36" i="2" s="1"/>
  <c r="D37" i="2" a="1"/>
  <c r="D37" i="2" s="1"/>
  <c r="D38" i="2" a="1"/>
  <c r="D38" i="2" s="1"/>
  <c r="D39" i="2" a="1"/>
  <c r="D39" i="2" s="1"/>
  <c r="D40" i="2" a="1"/>
  <c r="D40" i="2" s="1"/>
  <c r="D41" i="2" a="1"/>
  <c r="D41" i="2" s="1"/>
  <c r="D42" i="2" a="1"/>
  <c r="D42" i="2" s="1"/>
  <c r="D43" i="2" a="1"/>
  <c r="D43" i="2" s="1"/>
  <c r="D44" i="2" a="1"/>
  <c r="D44" i="2" s="1"/>
  <c r="D45" i="2" a="1"/>
  <c r="D45" i="2" s="1"/>
  <c r="D46" i="2" a="1"/>
  <c r="D46" i="2" s="1"/>
  <c r="D47" i="2" a="1"/>
  <c r="D47" i="2" s="1"/>
  <c r="D48" i="2" a="1"/>
  <c r="D48" i="2" s="1"/>
  <c r="D49" i="2" a="1"/>
  <c r="D49" i="2" s="1"/>
  <c r="D50" i="2" a="1"/>
  <c r="D50" i="2" s="1"/>
  <c r="D51" i="2" a="1"/>
  <c r="D51" i="2" s="1"/>
  <c r="D52" i="2" a="1"/>
  <c r="D52" i="2" s="1"/>
  <c r="D53" i="2" a="1"/>
  <c r="D53" i="2" s="1"/>
  <c r="D54" i="2" a="1"/>
  <c r="D54" i="2" s="1"/>
  <c r="D55" i="2" a="1"/>
  <c r="D55" i="2" s="1"/>
  <c r="D56" i="2" a="1"/>
  <c r="D56" i="2" s="1"/>
  <c r="D57" i="2" a="1"/>
  <c r="D57" i="2" s="1"/>
  <c r="D58" i="2" a="1"/>
  <c r="D58" i="2" s="1"/>
  <c r="D59" i="2" a="1"/>
  <c r="D59" i="2" s="1"/>
  <c r="D60" i="2" a="1"/>
  <c r="D60" i="2" s="1"/>
  <c r="D61" i="2" a="1"/>
  <c r="D61" i="2" s="1"/>
  <c r="D62" i="2" a="1"/>
  <c r="D62" i="2" s="1"/>
  <c r="D63" i="2" a="1"/>
  <c r="D63" i="2" s="1"/>
  <c r="D64" i="2" a="1"/>
  <c r="D64" i="2" s="1"/>
  <c r="D65" i="2" a="1"/>
  <c r="D65" i="2" s="1"/>
  <c r="D66" i="2" a="1"/>
  <c r="D66" i="2" s="1"/>
  <c r="D67" i="2" a="1"/>
  <c r="D67" i="2" s="1"/>
  <c r="D68" i="2" a="1"/>
  <c r="D68" i="2" s="1"/>
  <c r="D69" i="2" a="1"/>
  <c r="D69" i="2" s="1"/>
  <c r="D70" i="2" a="1"/>
  <c r="D70" i="2" s="1"/>
  <c r="D71" i="2" a="1"/>
  <c r="D71" i="2" s="1"/>
  <c r="D72" i="2" a="1"/>
  <c r="D72" i="2" s="1"/>
  <c r="D73" i="2" a="1"/>
  <c r="D73" i="2" s="1"/>
  <c r="D74" i="2" a="1"/>
  <c r="D74" i="2" s="1"/>
  <c r="D75" i="2" a="1"/>
  <c r="D75" i="2" s="1"/>
  <c r="D76" i="2" a="1"/>
  <c r="D76" i="2" s="1"/>
  <c r="D77" i="2" a="1"/>
  <c r="D77" i="2" s="1"/>
  <c r="D78" i="2" a="1"/>
  <c r="D78" i="2" s="1"/>
  <c r="D79" i="2" a="1"/>
  <c r="D79" i="2" s="1"/>
  <c r="D80" i="2" a="1"/>
  <c r="D80" i="2" s="1"/>
  <c r="D81" i="2" a="1"/>
  <c r="D81" i="2" s="1"/>
  <c r="D82" i="2" a="1"/>
  <c r="D82" i="2" s="1"/>
  <c r="C2" i="2" a="1"/>
  <c r="C2" i="2" s="1"/>
  <c r="C3" i="2" a="1"/>
  <c r="C3" i="2" s="1"/>
  <c r="C4" i="2" a="1"/>
  <c r="C4" i="2" s="1"/>
  <c r="C5" i="2" a="1"/>
  <c r="C5" i="2" s="1"/>
  <c r="C6" i="2" a="1"/>
  <c r="C6" i="2" s="1"/>
  <c r="C7" i="2" a="1"/>
  <c r="C7" i="2" s="1"/>
  <c r="C8" i="2" a="1"/>
  <c r="C8" i="2" s="1"/>
  <c r="C9" i="2" a="1"/>
  <c r="C9" i="2" s="1"/>
  <c r="C10" i="2" a="1"/>
  <c r="C10" i="2" s="1"/>
  <c r="C11" i="2" a="1"/>
  <c r="C11" i="2" s="1"/>
  <c r="C12" i="2" a="1"/>
  <c r="C12" i="2" s="1"/>
  <c r="C13" i="2" a="1"/>
  <c r="C13" i="2" s="1"/>
  <c r="C14" i="2" a="1"/>
  <c r="C14" i="2" s="1"/>
  <c r="C15" i="2" a="1"/>
  <c r="C15" i="2" s="1"/>
  <c r="C16" i="2" a="1"/>
  <c r="C16" i="2" s="1"/>
  <c r="C17" i="2" a="1"/>
  <c r="C17" i="2" s="1"/>
  <c r="C18" i="2" a="1"/>
  <c r="C18" i="2" s="1"/>
  <c r="C19" i="2" a="1"/>
  <c r="C19" i="2" s="1"/>
  <c r="C20" i="2" a="1"/>
  <c r="C20" i="2" s="1"/>
  <c r="C21" i="2" a="1"/>
  <c r="C21" i="2" s="1"/>
  <c r="C22" i="2" a="1"/>
  <c r="C22" i="2" s="1"/>
  <c r="C23" i="2" a="1"/>
  <c r="C23" i="2" s="1"/>
  <c r="C24" i="2" a="1"/>
  <c r="C24" i="2" s="1"/>
  <c r="C25" i="2" a="1"/>
  <c r="C25" i="2" s="1"/>
  <c r="C26" i="2" a="1"/>
  <c r="C26" i="2" s="1"/>
  <c r="C27" i="2" a="1"/>
  <c r="C27" i="2" s="1"/>
  <c r="C28" i="2" a="1"/>
  <c r="C28" i="2" s="1"/>
  <c r="C29" i="2" a="1"/>
  <c r="C29" i="2" s="1"/>
  <c r="C30" i="2" a="1"/>
  <c r="C30" i="2" s="1"/>
  <c r="C31" i="2" a="1"/>
  <c r="C31" i="2" s="1"/>
  <c r="C32" i="2" a="1"/>
  <c r="C32" i="2" s="1"/>
  <c r="C33" i="2" a="1"/>
  <c r="C33" i="2" s="1"/>
  <c r="C34" i="2" a="1"/>
  <c r="C34" i="2" s="1"/>
  <c r="C35" i="2" a="1"/>
  <c r="C35" i="2" s="1"/>
  <c r="C36" i="2" a="1"/>
  <c r="C36" i="2" s="1"/>
  <c r="C37" i="2" a="1"/>
  <c r="C37" i="2" s="1"/>
  <c r="C38" i="2" a="1"/>
  <c r="C38" i="2" s="1"/>
  <c r="C39" i="2" a="1"/>
  <c r="C39" i="2" s="1"/>
  <c r="C40" i="2" a="1"/>
  <c r="C40" i="2" s="1"/>
  <c r="C41" i="2" a="1"/>
  <c r="C41" i="2" s="1"/>
  <c r="C42" i="2" a="1"/>
  <c r="C42" i="2" s="1"/>
  <c r="C43" i="2" a="1"/>
  <c r="C43" i="2" s="1"/>
  <c r="C44" i="2" a="1"/>
  <c r="C44" i="2" s="1"/>
  <c r="C45" i="2" a="1"/>
  <c r="C45" i="2" s="1"/>
  <c r="C46" i="2" a="1"/>
  <c r="C46" i="2" s="1"/>
  <c r="C47" i="2" a="1"/>
  <c r="C47" i="2" s="1"/>
  <c r="C48" i="2" a="1"/>
  <c r="C48" i="2" s="1"/>
  <c r="C49" i="2" a="1"/>
  <c r="C49" i="2" s="1"/>
  <c r="C50" i="2" a="1"/>
  <c r="C50" i="2" s="1"/>
  <c r="C51" i="2" a="1"/>
  <c r="C51" i="2" s="1"/>
  <c r="C52" i="2" a="1"/>
  <c r="C52" i="2" s="1"/>
  <c r="C53" i="2" a="1"/>
  <c r="C53" i="2" s="1"/>
  <c r="C54" i="2" a="1"/>
  <c r="C54" i="2" s="1"/>
  <c r="C55" i="2" a="1"/>
  <c r="C55" i="2" s="1"/>
  <c r="C56" i="2" a="1"/>
  <c r="C56" i="2" s="1"/>
  <c r="C57" i="2" a="1"/>
  <c r="C57" i="2" s="1"/>
  <c r="C58" i="2" a="1"/>
  <c r="C58" i="2" s="1"/>
  <c r="C59" i="2" a="1"/>
  <c r="C59" i="2" s="1"/>
  <c r="C60" i="2" a="1"/>
  <c r="C60" i="2" s="1"/>
  <c r="C61" i="2" a="1"/>
  <c r="C61" i="2" s="1"/>
  <c r="C62" i="2" a="1"/>
  <c r="C62" i="2" s="1"/>
  <c r="C63" i="2" a="1"/>
  <c r="C63" i="2" s="1"/>
  <c r="C64" i="2" a="1"/>
  <c r="C64" i="2" s="1"/>
  <c r="C65" i="2" a="1"/>
  <c r="C65" i="2" s="1"/>
  <c r="C66" i="2" a="1"/>
  <c r="C66" i="2" s="1"/>
  <c r="C67" i="2" a="1"/>
  <c r="C67" i="2" s="1"/>
  <c r="C68" i="2" a="1"/>
  <c r="C68" i="2" s="1"/>
  <c r="C69" i="2" a="1"/>
  <c r="C69" i="2" s="1"/>
  <c r="C70" i="2" a="1"/>
  <c r="C70" i="2" s="1"/>
  <c r="C71" i="2" a="1"/>
  <c r="C71" i="2" s="1"/>
  <c r="C72" i="2" a="1"/>
  <c r="C72" i="2" s="1"/>
  <c r="C73" i="2" a="1"/>
  <c r="C73" i="2" s="1"/>
  <c r="C74" i="2" a="1"/>
  <c r="C74" i="2" s="1"/>
  <c r="C75" i="2" a="1"/>
  <c r="C75" i="2" s="1"/>
  <c r="C76" i="2" a="1"/>
  <c r="C76" i="2" s="1"/>
  <c r="C77" i="2" a="1"/>
  <c r="C77" i="2" s="1"/>
  <c r="C78" i="2" a="1"/>
  <c r="C78" i="2" s="1"/>
  <c r="C79" i="2" a="1"/>
  <c r="C79" i="2" s="1"/>
  <c r="C80" i="2" a="1"/>
  <c r="C80" i="2" s="1"/>
  <c r="C81" i="2" a="1"/>
  <c r="C81" i="2" s="1"/>
  <c r="C82" i="2" a="1"/>
  <c r="C82" i="2" s="1"/>
  <c r="C2" i="1" a="1"/>
  <c r="C2" i="1" s="1"/>
  <c r="C3" i="1" a="1"/>
  <c r="C3" i="1" s="1"/>
  <c r="B2" i="1" a="1"/>
  <c r="B2" i="1" s="1"/>
  <c r="A4" i="1" s="1"/>
  <c r="B3" i="1" a="1"/>
  <c r="B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40">
    <bk>
      <extLst>
        <ext uri="{3e2802c4-a4d2-4d8b-9148-e3be6c30e623}">
          <xlrd:rvb i="0"/>
        </ext>
      </extLst>
    </bk>
    <bk>
      <extLst>
        <ext uri="{3e2802c4-a4d2-4d8b-9148-e3be6c30e623}">
          <xlrd:rvb i="5"/>
        </ext>
      </extLst>
    </bk>
    <bk>
      <extLst>
        <ext uri="{3e2802c4-a4d2-4d8b-9148-e3be6c30e623}">
          <xlrd:rvb i="10"/>
        </ext>
      </extLst>
    </bk>
    <bk>
      <extLst>
        <ext uri="{3e2802c4-a4d2-4d8b-9148-e3be6c30e623}">
          <xlrd:rvb i="20"/>
        </ext>
      </extLst>
    </bk>
    <bk>
      <extLst>
        <ext uri="{3e2802c4-a4d2-4d8b-9148-e3be6c30e623}">
          <xlrd:rvb i="24"/>
        </ext>
      </extLst>
    </bk>
    <bk>
      <extLst>
        <ext uri="{3e2802c4-a4d2-4d8b-9148-e3be6c30e623}">
          <xlrd:rvb i="28"/>
        </ext>
      </extLst>
    </bk>
    <bk>
      <extLst>
        <ext uri="{3e2802c4-a4d2-4d8b-9148-e3be6c30e623}">
          <xlrd:rvb i="31"/>
        </ext>
      </extLst>
    </bk>
    <bk>
      <extLst>
        <ext uri="{3e2802c4-a4d2-4d8b-9148-e3be6c30e623}">
          <xlrd:rvb i="35"/>
        </ext>
      </extLst>
    </bk>
    <bk>
      <extLst>
        <ext uri="{3e2802c4-a4d2-4d8b-9148-e3be6c30e623}">
          <xlrd:rvb i="39"/>
        </ext>
      </extLst>
    </bk>
    <bk>
      <extLst>
        <ext uri="{3e2802c4-a4d2-4d8b-9148-e3be6c30e623}">
          <xlrd:rvb i="43"/>
        </ext>
      </extLst>
    </bk>
    <bk>
      <extLst>
        <ext uri="{3e2802c4-a4d2-4d8b-9148-e3be6c30e623}">
          <xlrd:rvb i="69"/>
        </ext>
      </extLst>
    </bk>
    <bk>
      <extLst>
        <ext uri="{3e2802c4-a4d2-4d8b-9148-e3be6c30e623}">
          <xlrd:rvb i="73"/>
        </ext>
      </extLst>
    </bk>
    <bk>
      <extLst>
        <ext uri="{3e2802c4-a4d2-4d8b-9148-e3be6c30e623}">
          <xlrd:rvb i="77"/>
        </ext>
      </extLst>
    </bk>
    <bk>
      <extLst>
        <ext uri="{3e2802c4-a4d2-4d8b-9148-e3be6c30e623}">
          <xlrd:rvb i="80"/>
        </ext>
      </extLst>
    </bk>
    <bk>
      <extLst>
        <ext uri="{3e2802c4-a4d2-4d8b-9148-e3be6c30e623}">
          <xlrd:rvb i="92"/>
        </ext>
      </extLst>
    </bk>
    <bk>
      <extLst>
        <ext uri="{3e2802c4-a4d2-4d8b-9148-e3be6c30e623}">
          <xlrd:rvb i="95"/>
        </ext>
      </extLst>
    </bk>
    <bk>
      <extLst>
        <ext uri="{3e2802c4-a4d2-4d8b-9148-e3be6c30e623}">
          <xlrd:rvb i="99"/>
        </ext>
      </extLst>
    </bk>
    <bk>
      <extLst>
        <ext uri="{3e2802c4-a4d2-4d8b-9148-e3be6c30e623}">
          <xlrd:rvb i="103"/>
        </ext>
      </extLst>
    </bk>
    <bk>
      <extLst>
        <ext uri="{3e2802c4-a4d2-4d8b-9148-e3be6c30e623}">
          <xlrd:rvb i="106"/>
        </ext>
      </extLst>
    </bk>
    <bk>
      <extLst>
        <ext uri="{3e2802c4-a4d2-4d8b-9148-e3be6c30e623}">
          <xlrd:rvb i="110"/>
        </ext>
      </extLst>
    </bk>
    <bk>
      <extLst>
        <ext uri="{3e2802c4-a4d2-4d8b-9148-e3be6c30e623}">
          <xlrd:rvb i="113"/>
        </ext>
      </extLst>
    </bk>
    <bk>
      <extLst>
        <ext uri="{3e2802c4-a4d2-4d8b-9148-e3be6c30e623}">
          <xlrd:rvb i="116"/>
        </ext>
      </extLst>
    </bk>
    <bk>
      <extLst>
        <ext uri="{3e2802c4-a4d2-4d8b-9148-e3be6c30e623}">
          <xlrd:rvb i="120"/>
        </ext>
      </extLst>
    </bk>
    <bk>
      <extLst>
        <ext uri="{3e2802c4-a4d2-4d8b-9148-e3be6c30e623}">
          <xlrd:rvb i="123"/>
        </ext>
      </extLst>
    </bk>
    <bk>
      <extLst>
        <ext uri="{3e2802c4-a4d2-4d8b-9148-e3be6c30e623}">
          <xlrd:rvb i="127"/>
        </ext>
      </extLst>
    </bk>
    <bk>
      <extLst>
        <ext uri="{3e2802c4-a4d2-4d8b-9148-e3be6c30e623}">
          <xlrd:rvb i="131"/>
        </ext>
      </extLst>
    </bk>
    <bk>
      <extLst>
        <ext uri="{3e2802c4-a4d2-4d8b-9148-e3be6c30e623}">
          <xlrd:rvb i="134"/>
        </ext>
      </extLst>
    </bk>
    <bk>
      <extLst>
        <ext uri="{3e2802c4-a4d2-4d8b-9148-e3be6c30e623}">
          <xlrd:rvb i="137"/>
        </ext>
      </extLst>
    </bk>
    <bk>
      <extLst>
        <ext uri="{3e2802c4-a4d2-4d8b-9148-e3be6c30e623}">
          <xlrd:rvb i="141"/>
        </ext>
      </extLst>
    </bk>
    <bk>
      <extLst>
        <ext uri="{3e2802c4-a4d2-4d8b-9148-e3be6c30e623}">
          <xlrd:rvb i="144"/>
        </ext>
      </extLst>
    </bk>
    <bk>
      <extLst>
        <ext uri="{3e2802c4-a4d2-4d8b-9148-e3be6c30e623}">
          <xlrd:rvb i="147"/>
        </ext>
      </extLst>
    </bk>
    <bk>
      <extLst>
        <ext uri="{3e2802c4-a4d2-4d8b-9148-e3be6c30e623}">
          <xlrd:rvb i="151"/>
        </ext>
      </extLst>
    </bk>
    <bk>
      <extLst>
        <ext uri="{3e2802c4-a4d2-4d8b-9148-e3be6c30e623}">
          <xlrd:rvb i="154"/>
        </ext>
      </extLst>
    </bk>
    <bk>
      <extLst>
        <ext uri="{3e2802c4-a4d2-4d8b-9148-e3be6c30e623}">
          <xlrd:rvb i="158"/>
        </ext>
      </extLst>
    </bk>
    <bk>
      <extLst>
        <ext uri="{3e2802c4-a4d2-4d8b-9148-e3be6c30e623}">
          <xlrd:rvb i="163"/>
        </ext>
      </extLst>
    </bk>
    <bk>
      <extLst>
        <ext uri="{3e2802c4-a4d2-4d8b-9148-e3be6c30e623}">
          <xlrd:rvb i="166"/>
        </ext>
      </extLst>
    </bk>
    <bk>
      <extLst>
        <ext uri="{3e2802c4-a4d2-4d8b-9148-e3be6c30e623}">
          <xlrd:rvb i="169"/>
        </ext>
      </extLst>
    </bk>
    <bk>
      <extLst>
        <ext uri="{3e2802c4-a4d2-4d8b-9148-e3be6c30e623}">
          <xlrd:rvb i="173"/>
        </ext>
      </extLst>
    </bk>
    <bk>
      <extLst>
        <ext uri="{3e2802c4-a4d2-4d8b-9148-e3be6c30e623}">
          <xlrd:rvb i="181"/>
        </ext>
      </extLst>
    </bk>
    <bk>
      <extLst>
        <ext uri="{3e2802c4-a4d2-4d8b-9148-e3be6c30e623}">
          <xlrd:rvb i="184"/>
        </ext>
      </extLst>
    </bk>
    <bk>
      <extLst>
        <ext uri="{3e2802c4-a4d2-4d8b-9148-e3be6c30e623}">
          <xlrd:rvb i="188"/>
        </ext>
      </extLst>
    </bk>
    <bk>
      <extLst>
        <ext uri="{3e2802c4-a4d2-4d8b-9148-e3be6c30e623}">
          <xlrd:rvb i="198"/>
        </ext>
      </extLst>
    </bk>
    <bk>
      <extLst>
        <ext uri="{3e2802c4-a4d2-4d8b-9148-e3be6c30e623}">
          <xlrd:rvb i="201"/>
        </ext>
      </extLst>
    </bk>
    <bk>
      <extLst>
        <ext uri="{3e2802c4-a4d2-4d8b-9148-e3be6c30e623}">
          <xlrd:rvb i="205"/>
        </ext>
      </extLst>
    </bk>
    <bk>
      <extLst>
        <ext uri="{3e2802c4-a4d2-4d8b-9148-e3be6c30e623}">
          <xlrd:rvb i="224"/>
        </ext>
      </extLst>
    </bk>
    <bk>
      <extLst>
        <ext uri="{3e2802c4-a4d2-4d8b-9148-e3be6c30e623}">
          <xlrd:rvb i="228"/>
        </ext>
      </extLst>
    </bk>
    <bk>
      <extLst>
        <ext uri="{3e2802c4-a4d2-4d8b-9148-e3be6c30e623}">
          <xlrd:rvb i="232"/>
        </ext>
      </extLst>
    </bk>
    <bk>
      <extLst>
        <ext uri="{3e2802c4-a4d2-4d8b-9148-e3be6c30e623}">
          <xlrd:rvb i="240"/>
        </ext>
      </extLst>
    </bk>
    <bk>
      <extLst>
        <ext uri="{3e2802c4-a4d2-4d8b-9148-e3be6c30e623}">
          <xlrd:rvb i="243"/>
        </ext>
      </extLst>
    </bk>
    <bk>
      <extLst>
        <ext uri="{3e2802c4-a4d2-4d8b-9148-e3be6c30e623}">
          <xlrd:rvb i="247"/>
        </ext>
      </extLst>
    </bk>
    <bk>
      <extLst>
        <ext uri="{3e2802c4-a4d2-4d8b-9148-e3be6c30e623}">
          <xlrd:rvb i="257"/>
        </ext>
      </extLst>
    </bk>
    <bk>
      <extLst>
        <ext uri="{3e2802c4-a4d2-4d8b-9148-e3be6c30e623}">
          <xlrd:rvb i="261"/>
        </ext>
      </extLst>
    </bk>
    <bk>
      <extLst>
        <ext uri="{3e2802c4-a4d2-4d8b-9148-e3be6c30e623}">
          <xlrd:rvb i="265"/>
        </ext>
      </extLst>
    </bk>
    <bk>
      <extLst>
        <ext uri="{3e2802c4-a4d2-4d8b-9148-e3be6c30e623}">
          <xlrd:rvb i="274"/>
        </ext>
      </extLst>
    </bk>
    <bk>
      <extLst>
        <ext uri="{3e2802c4-a4d2-4d8b-9148-e3be6c30e623}">
          <xlrd:rvb i="278"/>
        </ext>
      </extLst>
    </bk>
    <bk>
      <extLst>
        <ext uri="{3e2802c4-a4d2-4d8b-9148-e3be6c30e623}">
          <xlrd:rvb i="282"/>
        </ext>
      </extLst>
    </bk>
    <bk>
      <extLst>
        <ext uri="{3e2802c4-a4d2-4d8b-9148-e3be6c30e623}">
          <xlrd:rvb i="293"/>
        </ext>
      </extLst>
    </bk>
    <bk>
      <extLst>
        <ext uri="{3e2802c4-a4d2-4d8b-9148-e3be6c30e623}">
          <xlrd:rvb i="296"/>
        </ext>
      </extLst>
    </bk>
    <bk>
      <extLst>
        <ext uri="{3e2802c4-a4d2-4d8b-9148-e3be6c30e623}">
          <xlrd:rvb i="300"/>
        </ext>
      </extLst>
    </bk>
    <bk>
      <extLst>
        <ext uri="{3e2802c4-a4d2-4d8b-9148-e3be6c30e623}">
          <xlrd:rvb i="310"/>
        </ext>
      </extLst>
    </bk>
    <bk>
      <extLst>
        <ext uri="{3e2802c4-a4d2-4d8b-9148-e3be6c30e623}">
          <xlrd:rvb i="312"/>
        </ext>
      </extLst>
    </bk>
    <bk>
      <extLst>
        <ext uri="{3e2802c4-a4d2-4d8b-9148-e3be6c30e623}">
          <xlrd:rvb i="316"/>
        </ext>
      </extLst>
    </bk>
    <bk>
      <extLst>
        <ext uri="{3e2802c4-a4d2-4d8b-9148-e3be6c30e623}">
          <xlrd:rvb i="319"/>
        </ext>
      </extLst>
    </bk>
    <bk>
      <extLst>
        <ext uri="{3e2802c4-a4d2-4d8b-9148-e3be6c30e623}">
          <xlrd:rvb i="323"/>
        </ext>
      </extLst>
    </bk>
    <bk>
      <extLst>
        <ext uri="{3e2802c4-a4d2-4d8b-9148-e3be6c30e623}">
          <xlrd:rvb i="327"/>
        </ext>
      </extLst>
    </bk>
    <bk>
      <extLst>
        <ext uri="{3e2802c4-a4d2-4d8b-9148-e3be6c30e623}">
          <xlrd:rvb i="330"/>
        </ext>
      </extLst>
    </bk>
    <bk>
      <extLst>
        <ext uri="{3e2802c4-a4d2-4d8b-9148-e3be6c30e623}">
          <xlrd:rvb i="334"/>
        </ext>
      </extLst>
    </bk>
    <bk>
      <extLst>
        <ext uri="{3e2802c4-a4d2-4d8b-9148-e3be6c30e623}">
          <xlrd:rvb i="338"/>
        </ext>
      </extLst>
    </bk>
    <bk>
      <extLst>
        <ext uri="{3e2802c4-a4d2-4d8b-9148-e3be6c30e623}">
          <xlrd:rvb i="341"/>
        </ext>
      </extLst>
    </bk>
    <bk>
      <extLst>
        <ext uri="{3e2802c4-a4d2-4d8b-9148-e3be6c30e623}">
          <xlrd:rvb i="345"/>
        </ext>
      </extLst>
    </bk>
    <bk>
      <extLst>
        <ext uri="{3e2802c4-a4d2-4d8b-9148-e3be6c30e623}">
          <xlrd:rvb i="349"/>
        </ext>
      </extLst>
    </bk>
    <bk>
      <extLst>
        <ext uri="{3e2802c4-a4d2-4d8b-9148-e3be6c30e623}">
          <xlrd:rvb i="352"/>
        </ext>
      </extLst>
    </bk>
    <bk>
      <extLst>
        <ext uri="{3e2802c4-a4d2-4d8b-9148-e3be6c30e623}">
          <xlrd:rvb i="356"/>
        </ext>
      </extLst>
    </bk>
    <bk>
      <extLst>
        <ext uri="{3e2802c4-a4d2-4d8b-9148-e3be6c30e623}">
          <xlrd:rvb i="360"/>
        </ext>
      </extLst>
    </bk>
    <bk>
      <extLst>
        <ext uri="{3e2802c4-a4d2-4d8b-9148-e3be6c30e623}">
          <xlrd:rvb i="371"/>
        </ext>
      </extLst>
    </bk>
    <bk>
      <extLst>
        <ext uri="{3e2802c4-a4d2-4d8b-9148-e3be6c30e623}">
          <xlrd:rvb i="375"/>
        </ext>
      </extLst>
    </bk>
    <bk>
      <extLst>
        <ext uri="{3e2802c4-a4d2-4d8b-9148-e3be6c30e623}">
          <xlrd:rvb i="379"/>
        </ext>
      </extLst>
    </bk>
    <bk>
      <extLst>
        <ext uri="{3e2802c4-a4d2-4d8b-9148-e3be6c30e623}">
          <xlrd:rvb i="382"/>
        </ext>
      </extLst>
    </bk>
    <bk>
      <extLst>
        <ext uri="{3e2802c4-a4d2-4d8b-9148-e3be6c30e623}">
          <xlrd:rvb i="385"/>
        </ext>
      </extLst>
    </bk>
    <bk>
      <extLst>
        <ext uri="{3e2802c4-a4d2-4d8b-9148-e3be6c30e623}">
          <xlrd:rvb i="389"/>
        </ext>
      </extLst>
    </bk>
    <bk>
      <extLst>
        <ext uri="{3e2802c4-a4d2-4d8b-9148-e3be6c30e623}">
          <xlrd:rvb i="392"/>
        </ext>
      </extLst>
    </bk>
    <bk>
      <extLst>
        <ext uri="{3e2802c4-a4d2-4d8b-9148-e3be6c30e623}">
          <xlrd:rvb i="396"/>
        </ext>
      </extLst>
    </bk>
    <bk>
      <extLst>
        <ext uri="{3e2802c4-a4d2-4d8b-9148-e3be6c30e623}">
          <xlrd:rvb i="400"/>
        </ext>
      </extLst>
    </bk>
    <bk>
      <extLst>
        <ext uri="{3e2802c4-a4d2-4d8b-9148-e3be6c30e623}">
          <xlrd:rvb i="403"/>
        </ext>
      </extLst>
    </bk>
    <bk>
      <extLst>
        <ext uri="{3e2802c4-a4d2-4d8b-9148-e3be6c30e623}">
          <xlrd:rvb i="407"/>
        </ext>
      </extLst>
    </bk>
    <bk>
      <extLst>
        <ext uri="{3e2802c4-a4d2-4d8b-9148-e3be6c30e623}">
          <xlrd:rvb i="411"/>
        </ext>
      </extLst>
    </bk>
    <bk>
      <extLst>
        <ext uri="{3e2802c4-a4d2-4d8b-9148-e3be6c30e623}">
          <xlrd:rvb i="414"/>
        </ext>
      </extLst>
    </bk>
    <bk>
      <extLst>
        <ext uri="{3e2802c4-a4d2-4d8b-9148-e3be6c30e623}">
          <xlrd:rvb i="418"/>
        </ext>
      </extLst>
    </bk>
    <bk>
      <extLst>
        <ext uri="{3e2802c4-a4d2-4d8b-9148-e3be6c30e623}">
          <xlrd:rvb i="422"/>
        </ext>
      </extLst>
    </bk>
    <bk>
      <extLst>
        <ext uri="{3e2802c4-a4d2-4d8b-9148-e3be6c30e623}">
          <xlrd:rvb i="432"/>
        </ext>
      </extLst>
    </bk>
    <bk>
      <extLst>
        <ext uri="{3e2802c4-a4d2-4d8b-9148-e3be6c30e623}">
          <xlrd:rvb i="436"/>
        </ext>
      </extLst>
    </bk>
    <bk>
      <extLst>
        <ext uri="{3e2802c4-a4d2-4d8b-9148-e3be6c30e623}">
          <xlrd:rvb i="440"/>
        </ext>
      </extLst>
    </bk>
    <bk>
      <extLst>
        <ext uri="{3e2802c4-a4d2-4d8b-9148-e3be6c30e623}">
          <xlrd:rvb i="47"/>
        </ext>
      </extLst>
    </bk>
    <bk>
      <extLst>
        <ext uri="{3e2802c4-a4d2-4d8b-9148-e3be6c30e623}">
          <xlrd:rvb i="49"/>
        </ext>
      </extLst>
    </bk>
    <bk>
      <extLst>
        <ext uri="{3e2802c4-a4d2-4d8b-9148-e3be6c30e623}">
          <xlrd:rvb i="443"/>
        </ext>
      </extLst>
    </bk>
    <bk>
      <extLst>
        <ext uri="{3e2802c4-a4d2-4d8b-9148-e3be6c30e623}">
          <xlrd:rvb i="446"/>
        </ext>
      </extLst>
    </bk>
    <bk>
      <extLst>
        <ext uri="{3e2802c4-a4d2-4d8b-9148-e3be6c30e623}">
          <xlrd:rvb i="450"/>
        </ext>
      </extLst>
    </bk>
    <bk>
      <extLst>
        <ext uri="{3e2802c4-a4d2-4d8b-9148-e3be6c30e623}">
          <xlrd:rvb i="453"/>
        </ext>
      </extLst>
    </bk>
    <bk>
      <extLst>
        <ext uri="{3e2802c4-a4d2-4d8b-9148-e3be6c30e623}">
          <xlrd:rvb i="456"/>
        </ext>
      </extLst>
    </bk>
    <bk>
      <extLst>
        <ext uri="{3e2802c4-a4d2-4d8b-9148-e3be6c30e623}">
          <xlrd:rvb i="460"/>
        </ext>
      </extLst>
    </bk>
    <bk>
      <extLst>
        <ext uri="{3e2802c4-a4d2-4d8b-9148-e3be6c30e623}">
          <xlrd:rvb i="463"/>
        </ext>
      </extLst>
    </bk>
    <bk>
      <extLst>
        <ext uri="{3e2802c4-a4d2-4d8b-9148-e3be6c30e623}">
          <xlrd:rvb i="467"/>
        </ext>
      </extLst>
    </bk>
    <bk>
      <extLst>
        <ext uri="{3e2802c4-a4d2-4d8b-9148-e3be6c30e623}">
          <xlrd:rvb i="471"/>
        </ext>
      </extLst>
    </bk>
    <bk>
      <extLst>
        <ext uri="{3e2802c4-a4d2-4d8b-9148-e3be6c30e623}">
          <xlrd:rvb i="474"/>
        </ext>
      </extLst>
    </bk>
    <bk>
      <extLst>
        <ext uri="{3e2802c4-a4d2-4d8b-9148-e3be6c30e623}">
          <xlrd:rvb i="478"/>
        </ext>
      </extLst>
    </bk>
    <bk>
      <extLst>
        <ext uri="{3e2802c4-a4d2-4d8b-9148-e3be6c30e623}">
          <xlrd:rvb i="482"/>
        </ext>
      </extLst>
    </bk>
    <bk>
      <extLst>
        <ext uri="{3e2802c4-a4d2-4d8b-9148-e3be6c30e623}">
          <xlrd:rvb i="485"/>
        </ext>
      </extLst>
    </bk>
    <bk>
      <extLst>
        <ext uri="{3e2802c4-a4d2-4d8b-9148-e3be6c30e623}">
          <xlrd:rvb i="488"/>
        </ext>
      </extLst>
    </bk>
    <bk>
      <extLst>
        <ext uri="{3e2802c4-a4d2-4d8b-9148-e3be6c30e623}">
          <xlrd:rvb i="492"/>
        </ext>
      </extLst>
    </bk>
    <bk>
      <extLst>
        <ext uri="{3e2802c4-a4d2-4d8b-9148-e3be6c30e623}">
          <xlrd:rvb i="495"/>
        </ext>
      </extLst>
    </bk>
    <bk>
      <extLst>
        <ext uri="{3e2802c4-a4d2-4d8b-9148-e3be6c30e623}">
          <xlrd:rvb i="499"/>
        </ext>
      </extLst>
    </bk>
    <bk>
      <extLst>
        <ext uri="{3e2802c4-a4d2-4d8b-9148-e3be6c30e623}">
          <xlrd:rvb i="503"/>
        </ext>
      </extLst>
    </bk>
    <bk>
      <extLst>
        <ext uri="{3e2802c4-a4d2-4d8b-9148-e3be6c30e623}">
          <xlrd:rvb i="506"/>
        </ext>
      </extLst>
    </bk>
    <bk>
      <extLst>
        <ext uri="{3e2802c4-a4d2-4d8b-9148-e3be6c30e623}">
          <xlrd:rvb i="510"/>
        </ext>
      </extLst>
    </bk>
    <bk>
      <extLst>
        <ext uri="{3e2802c4-a4d2-4d8b-9148-e3be6c30e623}">
          <xlrd:rvb i="514"/>
        </ext>
      </extLst>
    </bk>
    <bk>
      <extLst>
        <ext uri="{3e2802c4-a4d2-4d8b-9148-e3be6c30e623}">
          <xlrd:rvb i="84"/>
        </ext>
      </extLst>
    </bk>
    <bk>
      <extLst>
        <ext uri="{3e2802c4-a4d2-4d8b-9148-e3be6c30e623}">
          <xlrd:rvb i="88"/>
        </ext>
      </extLst>
    </bk>
    <bk>
      <extLst>
        <ext uri="{3e2802c4-a4d2-4d8b-9148-e3be6c30e623}">
          <xlrd:rvb i="518"/>
        </ext>
      </extLst>
    </bk>
    <bk>
      <extLst>
        <ext uri="{3e2802c4-a4d2-4d8b-9148-e3be6c30e623}">
          <xlrd:rvb i="521"/>
        </ext>
      </extLst>
    </bk>
    <bk>
      <extLst>
        <ext uri="{3e2802c4-a4d2-4d8b-9148-e3be6c30e623}">
          <xlrd:rvb i="525"/>
        </ext>
      </extLst>
    </bk>
    <bk>
      <extLst>
        <ext uri="{3e2802c4-a4d2-4d8b-9148-e3be6c30e623}">
          <xlrd:rvb i="528"/>
        </ext>
      </extLst>
    </bk>
    <bk>
      <extLst>
        <ext uri="{3e2802c4-a4d2-4d8b-9148-e3be6c30e623}">
          <xlrd:rvb i="531"/>
        </ext>
      </extLst>
    </bk>
    <bk>
      <extLst>
        <ext uri="{3e2802c4-a4d2-4d8b-9148-e3be6c30e623}">
          <xlrd:rvb i="535"/>
        </ext>
      </extLst>
    </bk>
    <bk>
      <extLst>
        <ext uri="{3e2802c4-a4d2-4d8b-9148-e3be6c30e623}">
          <xlrd:rvb i="538"/>
        </ext>
      </extLst>
    </bk>
    <bk>
      <extLst>
        <ext uri="{3e2802c4-a4d2-4d8b-9148-e3be6c30e623}">
          <xlrd:rvb i="542"/>
        </ext>
      </extLst>
    </bk>
    <bk>
      <extLst>
        <ext uri="{3e2802c4-a4d2-4d8b-9148-e3be6c30e623}">
          <xlrd:rvb i="546"/>
        </ext>
      </extLst>
    </bk>
    <bk>
      <extLst>
        <ext uri="{3e2802c4-a4d2-4d8b-9148-e3be6c30e623}">
          <xlrd:rvb i="549"/>
        </ext>
      </extLst>
    </bk>
    <bk>
      <extLst>
        <ext uri="{3e2802c4-a4d2-4d8b-9148-e3be6c30e623}">
          <xlrd:rvb i="553"/>
        </ext>
      </extLst>
    </bk>
    <bk>
      <extLst>
        <ext uri="{3e2802c4-a4d2-4d8b-9148-e3be6c30e623}">
          <xlrd:rvb i="557"/>
        </ext>
      </extLst>
    </bk>
    <bk>
      <extLst>
        <ext uri="{3e2802c4-a4d2-4d8b-9148-e3be6c30e623}">
          <xlrd:rvb i="560"/>
        </ext>
      </extLst>
    </bk>
    <bk>
      <extLst>
        <ext uri="{3e2802c4-a4d2-4d8b-9148-e3be6c30e623}">
          <xlrd:rvb i="564"/>
        </ext>
      </extLst>
    </bk>
    <bk>
      <extLst>
        <ext uri="{3e2802c4-a4d2-4d8b-9148-e3be6c30e623}">
          <xlrd:rvb i="568"/>
        </ext>
      </extLst>
    </bk>
    <bk>
      <extLst>
        <ext uri="{3e2802c4-a4d2-4d8b-9148-e3be6c30e623}">
          <xlrd:rvb i="571"/>
        </ext>
      </extLst>
    </bk>
    <bk>
      <extLst>
        <ext uri="{3e2802c4-a4d2-4d8b-9148-e3be6c30e623}">
          <xlrd:rvb i="575"/>
        </ext>
      </extLst>
    </bk>
    <bk>
      <extLst>
        <ext uri="{3e2802c4-a4d2-4d8b-9148-e3be6c30e623}">
          <xlrd:rvb i="579"/>
        </ext>
      </extLst>
    </bk>
    <bk>
      <extLst>
        <ext uri="{3e2802c4-a4d2-4d8b-9148-e3be6c30e623}">
          <xlrd:rvb i="582"/>
        </ext>
      </extLst>
    </bk>
    <bk>
      <extLst>
        <ext uri="{3e2802c4-a4d2-4d8b-9148-e3be6c30e623}">
          <xlrd:rvb i="586"/>
        </ext>
      </extLst>
    </bk>
    <bk>
      <extLst>
        <ext uri="{3e2802c4-a4d2-4d8b-9148-e3be6c30e623}">
          <xlrd:rvb i="588"/>
        </ext>
      </extLst>
    </bk>
    <bk>
      <extLst>
        <ext uri="{3e2802c4-a4d2-4d8b-9148-e3be6c30e623}">
          <xlrd:rvb i="591"/>
        </ext>
      </extLst>
    </bk>
    <bk>
      <extLst>
        <ext uri="{3e2802c4-a4d2-4d8b-9148-e3be6c30e623}">
          <xlrd:rvb i="595"/>
        </ext>
      </extLst>
    </bk>
    <bk>
      <extLst>
        <ext uri="{3e2802c4-a4d2-4d8b-9148-e3be6c30e623}">
          <xlrd:rvb i="599"/>
        </ext>
      </extLst>
    </bk>
    <bk>
      <extLst>
        <ext uri="{3e2802c4-a4d2-4d8b-9148-e3be6c30e623}">
          <xlrd:rvb i="602"/>
        </ext>
      </extLst>
    </bk>
    <bk>
      <extLst>
        <ext uri="{3e2802c4-a4d2-4d8b-9148-e3be6c30e623}">
          <xlrd:rvb i="605"/>
        </ext>
      </extLst>
    </bk>
    <bk>
      <extLst>
        <ext uri="{3e2802c4-a4d2-4d8b-9148-e3be6c30e623}">
          <xlrd:rvb i="609"/>
        </ext>
      </extLst>
    </bk>
    <bk>
      <extLst>
        <ext uri="{3e2802c4-a4d2-4d8b-9148-e3be6c30e623}">
          <xlrd:rvb i="629"/>
        </ext>
      </extLst>
    </bk>
    <bk>
      <extLst>
        <ext uri="{3e2802c4-a4d2-4d8b-9148-e3be6c30e623}">
          <xlrd:rvb i="633"/>
        </ext>
      </extLst>
    </bk>
    <bk>
      <extLst>
        <ext uri="{3e2802c4-a4d2-4d8b-9148-e3be6c30e623}">
          <xlrd:rvb i="637"/>
        </ext>
      </extLst>
    </bk>
    <bk>
      <extLst>
        <ext uri="{3e2802c4-a4d2-4d8b-9148-e3be6c30e623}">
          <xlrd:rvb i="640"/>
        </ext>
      </extLst>
    </bk>
    <bk>
      <extLst>
        <ext uri="{3e2802c4-a4d2-4d8b-9148-e3be6c30e623}">
          <xlrd:rvb i="644"/>
        </ext>
      </extLst>
    </bk>
    <bk>
      <extLst>
        <ext uri="{3e2802c4-a4d2-4d8b-9148-e3be6c30e623}">
          <xlrd:rvb i="648"/>
        </ext>
      </extLst>
    </bk>
    <bk>
      <extLst>
        <ext uri="{3e2802c4-a4d2-4d8b-9148-e3be6c30e623}">
          <xlrd:rvb i="651"/>
        </ext>
      </extLst>
    </bk>
    <bk>
      <extLst>
        <ext uri="{3e2802c4-a4d2-4d8b-9148-e3be6c30e623}">
          <xlrd:rvb i="655"/>
        </ext>
      </extLst>
    </bk>
    <bk>
      <extLst>
        <ext uri="{3e2802c4-a4d2-4d8b-9148-e3be6c30e623}">
          <xlrd:rvb i="659"/>
        </ext>
      </extLst>
    </bk>
    <bk>
      <extLst>
        <ext uri="{3e2802c4-a4d2-4d8b-9148-e3be6c30e623}">
          <xlrd:rvb i="662"/>
        </ext>
      </extLst>
    </bk>
    <bk>
      <extLst>
        <ext uri="{3e2802c4-a4d2-4d8b-9148-e3be6c30e623}">
          <xlrd:rvb i="665"/>
        </ext>
      </extLst>
    </bk>
    <bk>
      <extLst>
        <ext uri="{3e2802c4-a4d2-4d8b-9148-e3be6c30e623}">
          <xlrd:rvb i="669"/>
        </ext>
      </extLst>
    </bk>
    <bk>
      <extLst>
        <ext uri="{3e2802c4-a4d2-4d8b-9148-e3be6c30e623}">
          <xlrd:rvb i="672"/>
        </ext>
      </extLst>
    </bk>
    <bk>
      <extLst>
        <ext uri="{3e2802c4-a4d2-4d8b-9148-e3be6c30e623}">
          <xlrd:rvb i="675"/>
        </ext>
      </extLst>
    </bk>
    <bk>
      <extLst>
        <ext uri="{3e2802c4-a4d2-4d8b-9148-e3be6c30e623}">
          <xlrd:rvb i="679"/>
        </ext>
      </extLst>
    </bk>
    <bk>
      <extLst>
        <ext uri="{3e2802c4-a4d2-4d8b-9148-e3be6c30e623}">
          <xlrd:rvb i="682"/>
        </ext>
      </extLst>
    </bk>
    <bk>
      <extLst>
        <ext uri="{3e2802c4-a4d2-4d8b-9148-e3be6c30e623}">
          <xlrd:rvb i="686"/>
        </ext>
      </extLst>
    </bk>
    <bk>
      <extLst>
        <ext uri="{3e2802c4-a4d2-4d8b-9148-e3be6c30e623}">
          <xlrd:rvb i="690"/>
        </ext>
      </extLst>
    </bk>
    <bk>
      <extLst>
        <ext uri="{3e2802c4-a4d2-4d8b-9148-e3be6c30e623}">
          <xlrd:rvb i="693"/>
        </ext>
      </extLst>
    </bk>
    <bk>
      <extLst>
        <ext uri="{3e2802c4-a4d2-4d8b-9148-e3be6c30e623}">
          <xlrd:rvb i="697"/>
        </ext>
      </extLst>
    </bk>
    <bk>
      <extLst>
        <ext uri="{3e2802c4-a4d2-4d8b-9148-e3be6c30e623}">
          <xlrd:rvb i="701"/>
        </ext>
      </extLst>
    </bk>
    <bk>
      <extLst>
        <ext uri="{3e2802c4-a4d2-4d8b-9148-e3be6c30e623}">
          <xlrd:rvb i="704"/>
        </ext>
      </extLst>
    </bk>
    <bk>
      <extLst>
        <ext uri="{3e2802c4-a4d2-4d8b-9148-e3be6c30e623}">
          <xlrd:rvb i="708"/>
        </ext>
      </extLst>
    </bk>
    <bk>
      <extLst>
        <ext uri="{3e2802c4-a4d2-4d8b-9148-e3be6c30e623}">
          <xlrd:rvb i="711"/>
        </ext>
      </extLst>
    </bk>
    <bk>
      <extLst>
        <ext uri="{3e2802c4-a4d2-4d8b-9148-e3be6c30e623}">
          <xlrd:rvb i="714"/>
        </ext>
      </extLst>
    </bk>
    <bk>
      <extLst>
        <ext uri="{3e2802c4-a4d2-4d8b-9148-e3be6c30e623}">
          <xlrd:rvb i="717"/>
        </ext>
      </extLst>
    </bk>
    <bk>
      <extLst>
        <ext uri="{3e2802c4-a4d2-4d8b-9148-e3be6c30e623}">
          <xlrd:rvb i="721"/>
        </ext>
      </extLst>
    </bk>
    <bk>
      <extLst>
        <ext uri="{3e2802c4-a4d2-4d8b-9148-e3be6c30e623}">
          <xlrd:rvb i="724"/>
        </ext>
      </extLst>
    </bk>
    <bk>
      <extLst>
        <ext uri="{3e2802c4-a4d2-4d8b-9148-e3be6c30e623}">
          <xlrd:rvb i="728"/>
        </ext>
      </extLst>
    </bk>
    <bk>
      <extLst>
        <ext uri="{3e2802c4-a4d2-4d8b-9148-e3be6c30e623}">
          <xlrd:rvb i="732"/>
        </ext>
      </extLst>
    </bk>
    <bk>
      <extLst>
        <ext uri="{3e2802c4-a4d2-4d8b-9148-e3be6c30e623}">
          <xlrd:rvb i="735"/>
        </ext>
      </extLst>
    </bk>
    <bk>
      <extLst>
        <ext uri="{3e2802c4-a4d2-4d8b-9148-e3be6c30e623}">
          <xlrd:rvb i="742"/>
        </ext>
      </extLst>
    </bk>
    <bk>
      <extLst>
        <ext uri="{3e2802c4-a4d2-4d8b-9148-e3be6c30e623}">
          <xlrd:rvb i="745"/>
        </ext>
      </extLst>
    </bk>
    <bk>
      <extLst>
        <ext uri="{3e2802c4-a4d2-4d8b-9148-e3be6c30e623}">
          <xlrd:rvb i="749"/>
        </ext>
      </extLst>
    </bk>
    <bk>
      <extLst>
        <ext uri="{3e2802c4-a4d2-4d8b-9148-e3be6c30e623}">
          <xlrd:rvb i="753"/>
        </ext>
      </extLst>
    </bk>
    <bk>
      <extLst>
        <ext uri="{3e2802c4-a4d2-4d8b-9148-e3be6c30e623}">
          <xlrd:rvb i="756"/>
        </ext>
      </extLst>
    </bk>
    <bk>
      <extLst>
        <ext uri="{3e2802c4-a4d2-4d8b-9148-e3be6c30e623}">
          <xlrd:rvb i="761"/>
        </ext>
      </extLst>
    </bk>
    <bk>
      <extLst>
        <ext uri="{3e2802c4-a4d2-4d8b-9148-e3be6c30e623}">
          <xlrd:rvb i="768"/>
        </ext>
      </extLst>
    </bk>
    <bk>
      <extLst>
        <ext uri="{3e2802c4-a4d2-4d8b-9148-e3be6c30e623}">
          <xlrd:rvb i="772"/>
        </ext>
      </extLst>
    </bk>
    <bk>
      <extLst>
        <ext uri="{3e2802c4-a4d2-4d8b-9148-e3be6c30e623}">
          <xlrd:rvb i="776"/>
        </ext>
      </extLst>
    </bk>
    <bk>
      <extLst>
        <ext uri="{3e2802c4-a4d2-4d8b-9148-e3be6c30e623}">
          <xlrd:rvb i="779"/>
        </ext>
      </extLst>
    </bk>
    <bk>
      <extLst>
        <ext uri="{3e2802c4-a4d2-4d8b-9148-e3be6c30e623}">
          <xlrd:rvb i="783"/>
        </ext>
      </extLst>
    </bk>
    <bk>
      <extLst>
        <ext uri="{3e2802c4-a4d2-4d8b-9148-e3be6c30e623}">
          <xlrd:rvb i="788"/>
        </ext>
      </extLst>
    </bk>
    <bk>
      <extLst>
        <ext uri="{3e2802c4-a4d2-4d8b-9148-e3be6c30e623}">
          <xlrd:rvb i="791"/>
        </ext>
      </extLst>
    </bk>
    <bk>
      <extLst>
        <ext uri="{3e2802c4-a4d2-4d8b-9148-e3be6c30e623}">
          <xlrd:rvb i="794"/>
        </ext>
      </extLst>
    </bk>
    <bk>
      <extLst>
        <ext uri="{3e2802c4-a4d2-4d8b-9148-e3be6c30e623}">
          <xlrd:rvb i="798"/>
        </ext>
      </extLst>
    </bk>
    <bk>
      <extLst>
        <ext uri="{3e2802c4-a4d2-4d8b-9148-e3be6c30e623}">
          <xlrd:rvb i="808"/>
        </ext>
      </extLst>
    </bk>
    <bk>
      <extLst>
        <ext uri="{3e2802c4-a4d2-4d8b-9148-e3be6c30e623}">
          <xlrd:rvb i="812"/>
        </ext>
      </extLst>
    </bk>
    <bk>
      <extLst>
        <ext uri="{3e2802c4-a4d2-4d8b-9148-e3be6c30e623}">
          <xlrd:rvb i="816"/>
        </ext>
      </extLst>
    </bk>
    <bk>
      <extLst>
        <ext uri="{3e2802c4-a4d2-4d8b-9148-e3be6c30e623}">
          <xlrd:rvb i="827"/>
        </ext>
      </extLst>
    </bk>
    <bk>
      <extLst>
        <ext uri="{3e2802c4-a4d2-4d8b-9148-e3be6c30e623}">
          <xlrd:rvb i="831"/>
        </ext>
      </extLst>
    </bk>
    <bk>
      <extLst>
        <ext uri="{3e2802c4-a4d2-4d8b-9148-e3be6c30e623}">
          <xlrd:rvb i="835"/>
        </ext>
      </extLst>
    </bk>
    <bk>
      <extLst>
        <ext uri="{3e2802c4-a4d2-4d8b-9148-e3be6c30e623}">
          <xlrd:rvb i="845"/>
        </ext>
      </extLst>
    </bk>
    <bk>
      <extLst>
        <ext uri="{3e2802c4-a4d2-4d8b-9148-e3be6c30e623}">
          <xlrd:rvb i="849"/>
        </ext>
      </extLst>
    </bk>
    <bk>
      <extLst>
        <ext uri="{3e2802c4-a4d2-4d8b-9148-e3be6c30e623}">
          <xlrd:rvb i="853"/>
        </ext>
      </extLst>
    </bk>
    <bk>
      <extLst>
        <ext uri="{3e2802c4-a4d2-4d8b-9148-e3be6c30e623}">
          <xlrd:rvb i="862"/>
        </ext>
      </extLst>
    </bk>
    <bk>
      <extLst>
        <ext uri="{3e2802c4-a4d2-4d8b-9148-e3be6c30e623}">
          <xlrd:rvb i="866"/>
        </ext>
      </extLst>
    </bk>
    <bk>
      <extLst>
        <ext uri="{3e2802c4-a4d2-4d8b-9148-e3be6c30e623}">
          <xlrd:rvb i="870"/>
        </ext>
      </extLst>
    </bk>
    <bk>
      <extLst>
        <ext uri="{3e2802c4-a4d2-4d8b-9148-e3be6c30e623}">
          <xlrd:rvb i="880"/>
        </ext>
      </extLst>
    </bk>
    <bk>
      <extLst>
        <ext uri="{3e2802c4-a4d2-4d8b-9148-e3be6c30e623}">
          <xlrd:rvb i="884"/>
        </ext>
      </extLst>
    </bk>
    <bk>
      <extLst>
        <ext uri="{3e2802c4-a4d2-4d8b-9148-e3be6c30e623}">
          <xlrd:rvb i="888"/>
        </ext>
      </extLst>
    </bk>
    <bk>
      <extLst>
        <ext uri="{3e2802c4-a4d2-4d8b-9148-e3be6c30e623}">
          <xlrd:rvb i="895"/>
        </ext>
      </extLst>
    </bk>
    <bk>
      <extLst>
        <ext uri="{3e2802c4-a4d2-4d8b-9148-e3be6c30e623}">
          <xlrd:rvb i="899"/>
        </ext>
      </extLst>
    </bk>
    <bk>
      <extLst>
        <ext uri="{3e2802c4-a4d2-4d8b-9148-e3be6c30e623}">
          <xlrd:rvb i="903"/>
        </ext>
      </extLst>
    </bk>
    <bk>
      <extLst>
        <ext uri="{3e2802c4-a4d2-4d8b-9148-e3be6c30e623}">
          <xlrd:rvb i="913"/>
        </ext>
      </extLst>
    </bk>
    <bk>
      <extLst>
        <ext uri="{3e2802c4-a4d2-4d8b-9148-e3be6c30e623}">
          <xlrd:rvb i="917"/>
        </ext>
      </extLst>
    </bk>
    <bk>
      <extLst>
        <ext uri="{3e2802c4-a4d2-4d8b-9148-e3be6c30e623}">
          <xlrd:rvb i="921"/>
        </ext>
      </extLst>
    </bk>
    <bk>
      <extLst>
        <ext uri="{3e2802c4-a4d2-4d8b-9148-e3be6c30e623}">
          <xlrd:rvb i="938"/>
        </ext>
      </extLst>
    </bk>
    <bk>
      <extLst>
        <ext uri="{3e2802c4-a4d2-4d8b-9148-e3be6c30e623}">
          <xlrd:rvb i="943"/>
        </ext>
      </extLst>
    </bk>
    <bk>
      <extLst>
        <ext uri="{3e2802c4-a4d2-4d8b-9148-e3be6c30e623}">
          <xlrd:rvb i="954"/>
        </ext>
      </extLst>
    </bk>
    <bk>
      <extLst>
        <ext uri="{3e2802c4-a4d2-4d8b-9148-e3be6c30e623}">
          <xlrd:rvb i="957"/>
        </ext>
      </extLst>
    </bk>
    <bk>
      <extLst>
        <ext uri="{3e2802c4-a4d2-4d8b-9148-e3be6c30e623}">
          <xlrd:rvb i="961"/>
        </ext>
      </extLst>
    </bk>
    <bk>
      <extLst>
        <ext uri="{3e2802c4-a4d2-4d8b-9148-e3be6c30e623}">
          <xlrd:rvb i="964"/>
        </ext>
      </extLst>
    </bk>
    <bk>
      <extLst>
        <ext uri="{3e2802c4-a4d2-4d8b-9148-e3be6c30e623}">
          <xlrd:rvb i="967"/>
        </ext>
      </extLst>
    </bk>
    <bk>
      <extLst>
        <ext uri="{3e2802c4-a4d2-4d8b-9148-e3be6c30e623}">
          <xlrd:rvb i="971"/>
        </ext>
      </extLst>
    </bk>
    <bk>
      <extLst>
        <ext uri="{3e2802c4-a4d2-4d8b-9148-e3be6c30e623}">
          <xlrd:rvb i="974"/>
        </ext>
      </extLst>
    </bk>
    <bk>
      <extLst>
        <ext uri="{3e2802c4-a4d2-4d8b-9148-e3be6c30e623}">
          <xlrd:rvb i="977"/>
        </ext>
      </extLst>
    </bk>
    <bk>
      <extLst>
        <ext uri="{3e2802c4-a4d2-4d8b-9148-e3be6c30e623}">
          <xlrd:rvb i="981"/>
        </ext>
      </extLst>
    </bk>
    <bk>
      <extLst>
        <ext uri="{3e2802c4-a4d2-4d8b-9148-e3be6c30e623}">
          <xlrd:rvb i="984"/>
        </ext>
      </extLst>
    </bk>
    <bk>
      <extLst>
        <ext uri="{3e2802c4-a4d2-4d8b-9148-e3be6c30e623}">
          <xlrd:rvb i="988"/>
        </ext>
      </extLst>
    </bk>
    <bk>
      <extLst>
        <ext uri="{3e2802c4-a4d2-4d8b-9148-e3be6c30e623}">
          <xlrd:rvb i="992"/>
        </ext>
      </extLst>
    </bk>
    <bk>
      <extLst>
        <ext uri="{3e2802c4-a4d2-4d8b-9148-e3be6c30e623}">
          <xlrd:rvb i="995"/>
        </ext>
      </extLst>
    </bk>
    <bk>
      <extLst>
        <ext uri="{3e2802c4-a4d2-4d8b-9148-e3be6c30e623}">
          <xlrd:rvb i="999"/>
        </ext>
      </extLst>
    </bk>
    <bk>
      <extLst>
        <ext uri="{3e2802c4-a4d2-4d8b-9148-e3be6c30e623}">
          <xlrd:rvb i="1003"/>
        </ext>
      </extLst>
    </bk>
    <bk>
      <extLst>
        <ext uri="{3e2802c4-a4d2-4d8b-9148-e3be6c30e623}">
          <xlrd:rvb i="1006"/>
        </ext>
      </extLst>
    </bk>
    <bk>
      <extLst>
        <ext uri="{3e2802c4-a4d2-4d8b-9148-e3be6c30e623}">
          <xlrd:rvb i="1010"/>
        </ext>
      </extLst>
    </bk>
    <bk>
      <extLst>
        <ext uri="{3e2802c4-a4d2-4d8b-9148-e3be6c30e623}">
          <xlrd:rvb i="1014"/>
        </ext>
      </extLst>
    </bk>
    <bk>
      <extLst>
        <ext uri="{3e2802c4-a4d2-4d8b-9148-e3be6c30e623}">
          <xlrd:rvb i="1017"/>
        </ext>
      </extLst>
    </bk>
    <bk>
      <extLst>
        <ext uri="{3e2802c4-a4d2-4d8b-9148-e3be6c30e623}">
          <xlrd:rvb i="1021"/>
        </ext>
      </extLst>
    </bk>
    <bk>
      <extLst>
        <ext uri="{3e2802c4-a4d2-4d8b-9148-e3be6c30e623}">
          <xlrd:rvb i="1025"/>
        </ext>
      </extLst>
    </bk>
    <bk>
      <extLst>
        <ext uri="{3e2802c4-a4d2-4d8b-9148-e3be6c30e623}">
          <xlrd:rvb i="1028"/>
        </ext>
      </extLst>
    </bk>
    <bk>
      <extLst>
        <ext uri="{3e2802c4-a4d2-4d8b-9148-e3be6c30e623}">
          <xlrd:rvb i="1032"/>
        </ext>
      </extLst>
    </bk>
    <bk>
      <extLst>
        <ext uri="{3e2802c4-a4d2-4d8b-9148-e3be6c30e623}">
          <xlrd:rvb i="1036"/>
        </ext>
      </extLst>
    </bk>
    <bk>
      <extLst>
        <ext uri="{3e2802c4-a4d2-4d8b-9148-e3be6c30e623}">
          <xlrd:rvb i="1039"/>
        </ext>
      </extLst>
    </bk>
    <bk>
      <extLst>
        <ext uri="{3e2802c4-a4d2-4d8b-9148-e3be6c30e623}">
          <xlrd:rvb i="1043"/>
        </ext>
      </extLst>
    </bk>
    <bk>
      <extLst>
        <ext uri="{3e2802c4-a4d2-4d8b-9148-e3be6c30e623}">
          <xlrd:rvb i="1047"/>
        </ext>
      </extLst>
    </bk>
  </futureMetadata>
  <cellMetadata count="1">
    <bk>
      <rc t="1" v="0"/>
    </bk>
  </cellMetadata>
  <valueMetadata count="24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valueMetadata>
</metadata>
</file>

<file path=xl/sharedStrings.xml><?xml version="1.0" encoding="utf-8"?>
<sst xmlns="http://schemas.openxmlformats.org/spreadsheetml/2006/main" count="102" uniqueCount="92">
  <si>
    <t>Şehir</t>
  </si>
  <si>
    <t>Enlem</t>
  </si>
  <si>
    <t>Boylam</t>
  </si>
  <si>
    <t>Enlem (Latitude)</t>
  </si>
  <si>
    <t>Boylam (Longitude)</t>
  </si>
  <si>
    <t>Plaka</t>
  </si>
  <si>
    <t>1. Şehir</t>
  </si>
  <si>
    <t>2. Şehir</t>
  </si>
  <si>
    <t>Mesafe</t>
  </si>
  <si>
    <t>6371 * ACOS(SIN(RADIANS(B2)) * SIN(RADIANS(B3)) + COS(RADIANS(B2)) * COS(RADIANS(B3)) * COS(RADIANS(C3) - RADIANS(C2)))</t>
  </si>
  <si>
    <t>ROUND(6371 * ACOS(SIN(RADIANS(I2.Latitude)) * SIN(RADIANS(I3.Latitude)) + COS(RADIANS(I2.Latitude)) * COS(RADIANS(I3.Latitude)) * COS(RADIANS(I3.Longitude) - RADIANS(I2.Longitude)));0)</t>
  </si>
  <si>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</si>
  <si>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</si>
  <si>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</si>
  <si>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</si>
  <si>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</si>
  <si>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</si>
  <si>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</si>
  <si>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</si>
  <si>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</si>
  <si>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</si>
  <si>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</si>
  <si>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</si>
  <si>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</si>
  <si>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</si>
  <si>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</si>
  <si>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</si>
  <si>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</si>
  <si>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</si>
  <si>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</si>
  <si>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</si>
  <si>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</si>
  <si>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</si>
  <si>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</si>
  <si>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</si>
  <si>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</si>
  <si>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</si>
  <si>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</si>
  <si>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</si>
  <si>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</si>
  <si>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Hakkâri</t>
  </si>
  <si>
    <t>Antakya</t>
  </si>
  <si>
    <t>Isparta</t>
  </si>
  <si>
    <t>Mersin</t>
  </si>
  <si>
    <t>Istanbul</t>
  </si>
  <si>
    <t>İzmir</t>
  </si>
  <si>
    <t>Kars</t>
  </si>
  <si>
    <t>Kastamonu</t>
  </si>
  <si>
    <t>Kayseri</t>
  </si>
  <si>
    <t>Kırklareli</t>
  </si>
  <si>
    <t>Kırşehir</t>
  </si>
  <si>
    <t>İzmit</t>
  </si>
  <si>
    <t>Konya</t>
  </si>
  <si>
    <t>Kütahya</t>
  </si>
  <si>
    <t>Malatya</t>
  </si>
  <si>
    <t>Manisa</t>
  </si>
  <si>
    <t>Kahramanmaraş</t>
  </si>
  <si>
    <t>Mardin</t>
  </si>
  <si>
    <t>Muğla</t>
  </si>
  <si>
    <t>Muş</t>
  </si>
  <si>
    <t>Nevşehir</t>
  </si>
  <si>
    <t>Niğde</t>
  </si>
  <si>
    <t>Ordu</t>
  </si>
  <si>
    <t>Rize</t>
  </si>
  <si>
    <t>Adapazarı</t>
  </si>
  <si>
    <t>Samsun</t>
  </si>
  <si>
    <t>Siirt</t>
  </si>
  <si>
    <t>Sinop, Turkey</t>
  </si>
  <si>
    <t>Sivas</t>
  </si>
  <si>
    <t>Tekirdağ</t>
  </si>
  <si>
    <t>Tokat</t>
  </si>
  <si>
    <t>Trabzon</t>
  </si>
  <si>
    <t>Tunceli</t>
  </si>
  <si>
    <t>Urfa</t>
  </si>
  <si>
    <t>Uşak</t>
  </si>
  <si>
    <t>Van, Turkey</t>
  </si>
  <si>
    <t>Yozgat</t>
  </si>
  <si>
    <t>Zonguldak</t>
  </si>
  <si>
    <t>Aksaray</t>
  </si>
  <si>
    <t>Bayburt</t>
  </si>
  <si>
    <t>Karaman</t>
  </si>
  <si>
    <t>Kırıkkale</t>
  </si>
  <si>
    <t>Batman, Turkey</t>
  </si>
  <si>
    <t>Şırnak</t>
  </si>
  <si>
    <t>Bartın</t>
  </si>
  <si>
    <t>Ardahan</t>
  </si>
  <si>
    <t>Iğdır</t>
  </si>
  <si>
    <t>Yalova</t>
  </si>
  <si>
    <t>Karabük</t>
  </si>
  <si>
    <t>Kilis</t>
  </si>
  <si>
    <t>Osmaniye</t>
  </si>
  <si>
    <t>Düzce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</si>
</sst>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0" xfId="0" applyFont="1" applyFill="1"/>
    <xf numFmtId="0" fontId="2" fillId="2" borderId="0" xfId="0" applyFont="1" applyFill="1"/>
    <xf numFmtId="0" fontId="2" fillId="2" borderId="1" xfId="0" applyFont="1" applyFill="1" applyBorder="1"/>
    <xf numFmtId="0" fontId="0" fillId="0" borderId="1" xfId="0" applyBorder="1"/>
    <xf numFmtId="0" fontId="1" fillId="0" borderId="0" xfId="0" applyFont="1"/>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F24436C1-5AB3-48D5-9078-93B566A411B0}">
          <cx:dataLabels>
            <cx:visibility seriesName="0" categoryName="1" value="0"/>
            <cx:separator>, </cx:separator>
          </cx:dataLabels>
          <cx:dataId val="0"/>
          <cx:layoutPr>
            <cx:geography cultureLanguage="en-US" cultureRegion="TR" attribution="Powered by Bing">
              <cx:geoCache provider="{E9337A44-BEBE-4D9F-B70C-5C5E7DAFC167}">
                <cx:binary>1H1Jc9tItu5fcXh9oQISOQAdXR3hBDhI1GxJJXuDoGkJ85SY8Qfuv7gVcTdve3vzVrWz63+9Q5Gg
SBRkydHsF5eKiqpSJo9wmB/yzHny74v6b4vgYS7e1WEQZX9b1L++d/I8+dsvv2QL5yGcZ0ehuxBx
Fj/mR4s4/CV+fHQXD798FfPKjexfkKzgXxbOXOQP9ft//B3+mv0Qn8aLee7G0VXxIJrrh6wI8uwH
c4NT7+ZfQzcy3SwX7iJXfn3/IcrnfjN//+4hyt28uWmSh1/f73zo/btf/vH3X15kYfAxK+4GpwY4
8OfiVQZ2n/+X7/0ugKXJi6/AvKofaTolisYU+ekHvX8XxJHdTaMjjSo6Q5qsP/2w7rufz0Mg/xC9
xs7T15p//Soesgy+zdN/n+l21u55eBEXUb6EzQYEf31/8+0P4bvNw/t3bhYbqzkjXrJ/cz204H9B
AFbg34jJTezP825dXnon3g4Jlo9URUWEqMOQ0COCdawTtgJMVrpHryB5lZthRNZkPUDWo4eFx7f/
nEf+93+K7//sVmYvoBBdp1h9YZ+oR1ShDCsKW+0TrXv0CpS3sTSMzDZtD57tqcPC6MNjEz/JDsfN
5qJbrH8dJ1U7YoQRTDDdCKxteSYfEVWjuqasZnW9e/Rani3Z6oaGuBmG6OnbvN8V1iDNVn/ssICZ
fPsj/PbHn7878wjk7Y/13E/JNExlimQNNsY2HvoR1jAB7aIN7pu3cjMMyy51b+/sTh4WSB++zqN9
GgH0SNdAsmmwM55+QMtvg0SOVARbRmNq90asd8trbAzDsua+h8d69LCAWArgue/Pg/3uFYUohGBl
bXOBjNpCA9EjLBMKYKC1DNsF5W0sDSOzTduDZ3vqsDD6AA7E6zb7T8kyCraZoinqygKDXbGFj0qO
NFVlKsVoNd2zz15nZxibjq6HSzd8YJh8/f7PZh7Of6hrl67U22FR2RGjmKhMgwXfxkM7QssJRVmb
03h3v3x4CysvQPJM2kfleeawgJl9+yOfO/vcLuBhYgXUu6LSzX7YggfpoHuIAtNkM72yOlY65i0M
DaPzTNkD53nisLD58P33vfo0gAzofKxRtqthsHokE1mDqMDaxYSYwDYkr/MxDEhH14OjGz4sMCbz
1p1H+UPSrc2Qt/DTEkymRMMKXZthPVuZHamMykwnzxtpG5Y3cTSMzBZpD5ytmcPC54PIS3eP6gUr
R6DxFVVFgzYyTGtIVimEylZirL9nXmVnGJnua/Rg6YYPDBMInwZ71S30CHwWVZfp2n3cFWSqDAJO
xmAqrzHre/uv8/MCKh1hH5Zu/LBwOZtDQHivuGhHKiYMax0sPYcSTDJNZzJon0Gd/wZ+hnHZEPZw
2YwfFi6zucj2p14grkwVmSAVrYNfu6Astb6ug89J14ZYz9l/jZlhRFZUPThWg4eFxYcGTPo96hNw
VzQCNi/u9gAojG2zGKaxqilYGzaLX2dnGI+OrodIN3xYmNw8+K74Ov/++143ic40XVXwoHOP2BGE
ZpAKar575spNeRMrw5BskfZQ2Zo5LGDO5uLrPo0v2Cwqwoxq8qBlDJKNIaRqy5DZ008v5PI6O8PI
dHQ9WLrhw8IEhO7eAy5LBxHylPrG5N2SYKp6hBCS9W1vZttdeQM/w6hsCHuwbMYPCxc+D77/03/I
XNFJlD14kvoRaHGGqDqo6kGKaUxnhMjDIcq3sTSMzjZtD6DtqcPCaCTaQhThXgHSoWpFp52F3LPF
lCMEIUuso7Wr37PF3sDPMDobwh40m/HDwoW7wcPC9feHC2gSBUPqmEDBS6dJtmTaU7ASyZBgftZD
2zLtDfwM47Ih7OGyGT80XCL72/8N9ocLpPU1DXIusow3Sa8tXAA22EtsmTRbTffKLziUib3Cz0u4
rAn/gst6/MBwKcTXYp96BnIukBbGVFk7+rtiDOIvSENYh7qYzW7a2S6vsvMCKmu6Pijr4QPDxM0D
d49uPmwVDGUWRKG7HiVGR4rMVFVW10q/p1P4q3y8AMaarg/GevjAwIiDYn9Sa+mXqLKigSofklqq
cgTqHSnwic30zvZ4hZkX8Hii6qPxNHhYWIyCefv9n/t07mFrUAAExNWzPNrSIpAPQ4pCoPTyWZpt
4/EWhoYxeabs4fI8cVjY8EJkeyxAWppdGmFQN/G88lvAgNkFFS8UKiyfK2K2gXmVm2FU1mQ9SNaj
h4XHx3mYFXuMTkI6CyL0+KkI6Ul17+oSlR6pqo4YOPeD9tbr7Awj0tH1IOmGDwuTZTziy7c/9umd
QA4S6r47I1fXewlidESRwqAGeR277IXBnhgqfsjPMCwbwh4um/EDAyaO9prsWkZTFEjcg201tFcQ
+CaaTjSyDpP1UXmNmxcwWZH1EVmNHhYe3/4z3mtwBbQJbBGGlnXFTz9g6W5pExUfQQkFCC9GOlNv
FcN/nY9hKDq6Hhbd8GGBMYVy1m//LdxuafYQjIScCWMKHGh5ds634IC8I4O6FgLaZrN9tpX7Wxga
xuWZsofM88RhYfP9f9pwr2FicBXBfUdYXocZd7U8hIkVpMMUgfFtSF7nYxiQjq4HRzd8WGCYD5Hb
BvvdJ4xpFOrunqPyW/tkaQSDBQyRx57YegMjw3BsCHt4bMYPC5ALiG117+m/LrVAiUBdqkZpJ7V6
oa1VCkWHLEv3zJUSeY2LYShWVD0cVoOHBYLpNnPxZb48ftety7+OBaR/wdNAWOtCV2BCbe0MgAqB
doGKorWC6UHyRp6Gkdkh7gG0M3dYOI2+umKvB7wglsV0KB7qiot2XRM4tEIgIgkVX8OuyevsDKPT
0fWA6YYPDBPRutFir2cioMIbnA+sdvHHXVSWpfkQdiFEHw4JQ1bwVYZewGVD2UdmM3Fg2GS+++fv
D85ezS9AB4ogoUwSryzfXbEG2ROowNc1mfSyWaM38fICMFu0fWi2pg4LnHP3++9fH/arbwjFEJdf
7ws4MrSlb8CBhMIKmN4ym7fN49fZGcamo+vh0g0fFiYTFzo+7DUkCQYZGAHgSK6DwD1ZBiXHOlS7
wAmKwZDkG/gZRmVD2INlM35YuBxnyVzk871uFjhep2JIm6wWvmcogxSDaIui4PVhol746w38DOOy
Iezhshk/LFzOHkS215JJegStKOA8ClR6Pf30YFnKMCgF1+T1KWLavRErN+b7/3z7Pw8/LOAYRqWj
64HSDR8WJh9dV+yxscuTGwNeCrQRGYpLQs5FBx8HQmXDx+5e5WYYkTVZD5D16GHhcQMJlfbH/Tl+
7sQdLDkk4JdeyfAmWR6Q1BGkhJ8rXLcV/Rv4GcZkQ9hDZTN+WLjMwNv/NxjHkMeiUI23El/LTi3b
NpgK5+3gsAqc6x6MGr+NpWF0tml7AG1PHRhGc+ep/juErOSfezwwAUKNgERT0FbScRsnaC2CoW4f
Apu7Cma25ucdVNPPf1j+9AJIPfo+UL3pwwKLz3PojfAf724K4T803cK9FEj7N7Y2W77vfjAXD/sM
dIPUhTo0HQ4OPDfL2nplIO2AoGZKhe2/3vrdAqxMkzfy9MJrs/2F+u/M9txhvTDHWT6PvhQ/NNh+
XjVC9kendNdwRNoRxFkhLPFCB623cDIMzTNlD5fnicMCZTYHVMI42mdWQoEeAAQsRIilPv30QkaQ
S2UQTcKo1+TkTawMw7JF2sNla+awgPnoRnHyVun69g40UGErI0ohpfqch9iSa9AYCPo6YQ2CGINy
7YmrTtQNyfphfNZkPWzWo4eFy2zeZA97LT2AboAIwXlO9hwU2kUEa7qMl30bnn56gdY38DOMyYaw
h8pm/LBwgdZsybydv6H5zL/RFHmqEtijNw5ZQwY5RVnpqoR6xQ/Qlwg6rGGCeun2WbyYv2IOvfBS
dIT9l6IbP6yX4lY87jeKCCoNQZxwpdeWXW23dypsZB36r0BR6uqn5038+V/zKHCLV1gaxmWbtgfN
9tRhoXM2j6Cx6o+0yc+Zg8vSeUWFs7zaGqDdmjqw2TFoteWR0kFJ+jo7w9h0dD1cuuHDwuSmiBav
SI6fBAVKgsCxpkh7jhhubxodmt3CcQbcVc336iLewM8wKhvCHiyb8cPC5az4/nuwz72ydGCJAqff
1z7SbqYKPCgV8lhwNHvYDnydnWFUOroeKN3woWGy1yAVqA/Q9FCdMliiDQGJZUd1BOfl1+qlE5yr
iMNZ8WNmXsJjSfUXNJaDh4XF+UO59+guqBNEGRTFD56zhgw79FFbovW8g7YD72/iaBiVLdIeNFsz
h4XP7Z+/z394quMntcrTKTnwmIZPLUIdKgQYoGlkd/YHAvPb2LzKzTAua7IeJuvRw8Lj2m33WIyy
zFFBGwhtc0PHruW1POwA50chlzssu15jZhiNFVUPjNXgYWHx0S1/nF34yb0BGUEwceG4wnBAgR2B
P4mWp0824bntvfEqN8NorMl6cKxHDwuPu/8VaY1PcWvv88oWKKSEPgfQYVpfZ/Z3YwmgzsBtUqFv
2HD16+vsDL8XHV3vxeiGD+vN+Ay3DhXB131qsqVdR2To/N1Z2ruGOJy/X7Z6A1yGe+y9iaNhZLZI
e+BszRwWPh98uKhl/moy8u3hcggpqE8dQl8of8Vw6BsOTmpqLyr7BkaGQdkQ9iDZjB8WIHzefCn2
WZ+0PEdBdIVBufhKe+1KsfUxCwg2wPi2VnsDI8OAbAh7gGzGDwuQZWIaWrnt9zaQpWpZpiegK/jK
N91Nx0KXPQALSmK7uBzETbexeSNPw/jsEPcw2pk7LJz+/C8ACq5t6VZqKNf2k2YhFMEgFUMyaVD/
Q2IQmrkhDXrtbzbWNkgf4SzOj9kZxqej60HTDR8WKhzKkvfaYRe0P4VWLtDIFTI422FRtLzOCFqN
dM1Eew7skpEfV+IOo9HR9dDohg8LjQ/QVxeuANvfFgE0wD6GCFvXWa/nxqIjJsOth9B8b3CLvIGf
YVQ2hD1YNuOHhcsxnHQB6bU/XEC/QNWx/HSxxErB7GwWDFaYuuy81z1xFRE9tuH8YDc0JD+HwViT
9aBYjx4WEJ/mQVzuMWkA1tWyhQi4keszR7vGF0TdlhWWUDzek1av8zEMRUfXw6IbPiwwZu5+W+jB
2QkFLGGoQtzkA7YVyLIvAnRzgV2zmu45KK9yM4zImqwHyHr0sPC4yELIPy8v7F2ZOUMS4qctLDjZ
RZACsurpZ3d7QEMqSBaocCqvK0vsHr2SV29haBiVZ8oeMM8Th4WN+e2PdrFHZEBwacvQM90KQG9v
FtD7UBVAoWRxs5e2bV+zeIWbYVjWZD1M1qP/uwF5kbvtvbLzoac7rn8qsAJxExnDXljtFVDe24iQ
IwzXGEGrvbX46mmU59u2X2ZoGJRnyh32//0XeL9cdra5+9yc5/PR063tQzfCD84+fUm4Sr43+SOZ
tlqx46+/vl9mkyEkvAXd8s/s+OabcokBqgeoHf71PewtDBJPgQgAwWzZ0/X9u+phOQPBs+WtRsuA
swrGm7KMyUSxyJ2nK92hH+/SztbBIwV7AqayuHiaAioGgWhdVnVVXpaqvu++5GUcNHYcbdZr/fu7
qAgvYzfKs1/fw8OT1aeWX5AhuIcMSpGXVyuC9QjXKsswv5hfQ69l+LDyH0mmNWUgs9wUVCPTssrG
RBJjrc3LCc6y8dbSDDwMCpj/+jAMbMO5AQUOLi7ntx6mF6oPvVhUeBgjU9GQ+xYHJz9+BKjtvzxC
h78NZWhUR7BKu4/IUCK1WQnfJ0Pxlaww14hRvSiqelI59cT3hGzIiTf7lx5Ke4tI7VYqwBDJTRUh
jSuWe91gnQfMO6GsXhA3zzlI1/MfPxSuvO5/V6giVyFJtSyoW57DgKjS9nI6Slk6biBK0ytLdNlG
jE6rmDpGRLXMVPU4OmlRFZjEkvORUgfNtA5tMsoLpZ7gqpVnjpTGVwABJTwrsMN4CX/ot9hzda7G
dvso8jAZiYKWhuw78amaY3fqF0pleomWcSJocu5LyanvRKcotHyztO3qjlYBO2/joJoG2GkIt4Vr
f0a5FI5xYjsnmS3rPpf9VMUG8nR0mZVhPAYoqcplxbZvUq0Wd3FJSWLIsbDUSRJGN4hYYspKyfHN
kET1jNh+I49VxytiU7Xr3BmRwArFyI3tVJ64fmqrPKnlEE1UKy5LkzFangYY52c2SqOZgCrGaRk1
lBqtwIKLNvA/sapQRijTLR5JFkvMNHKtUZLa8W3mVM3Ir9HUc/3oui7t5DYRaTS1Wr89gY+KWV6G
9b3s1uHYCaLoIQwq6bwoctesLXhwE7DSUH0cjFK7raYpwhUzgQ/VjHzCPme6iK7VEpcOz5GDOcsr
5bgMXXICf9+KriKZOPdNIoV3CnYSixPNEolRORYd1XqgTCWMA9tI2jyjXETEs7iofPVMKUJkL/Q0
DD9nJIg8zuJQ8ia5jaKPUmL7n7CVkUu9VMprRzTxNAgR+SxCWA7dslUTV1X4YDtWfCU1jTpubc87
a1iDvhRe2U5k5mmnqGaCt07qGy2Ni2msy6dNXn/0WxqdxJrLDDt13YsiLD46EQkmwnU0o1WLiEuu
pY9amuuTVIsSE4XyIgjamcUKn0u1yM20cM+EKG5c3ao4tQUZqbV3yWJWTjJS3ZAo1MxcQwGvszaf
FSC1EMPTWC3LM6o781pu7vIiSXnZ1IsqCOeuUl+CjPbMGtHzQq18rllFNtKCahHh4ExV4bOwfqPM
a++qRsCrmIuU13WhmVYrX6p+U/EwVO8lUd+QBt/bGbt3a981REDuqV3fBAH1TOKX15FoAKb6TkjY
4bYe5zzMCOUSzXyeyL52ZaXuiV82l6nIGhM+GZuWhu7zygoM2ymvrbpUedCGWQQvg7iMfO1eqvMx
xfWlV8gzUcsLO6MOZ1l7ib3gTFHrigeJRjmtmXoSeGQK79DUjtpZJVcTlJU+L5JQMlw5UrnVAput
n0acAC0wdq+G3kmsNwuUhWcxqy0OG/msSsNmWkWtD7tX5Nx381EQtXe6Vl57bZFzzw9OtLS8ceyq
nKROs6iIfKlF6C4LlIprZfDoNpJnwnv0SLPCjBI40JhFZ7WOp1XZ5hw1zV3ikKml6C0XIAx42VZ3
xCstXhZNNhJSeRMslzeVAJRagQWsLSU2mdRcyjn8AR9Z8aTRCzO0CovLEk4MW01yXroonqmhfIca
1eFR2fgcUa26Qll7pzqwSJVA0UlSqM7IimWfw+0euaFLij7KRXMZV0XK04idC1aX49rxC4Pl9Y1D
vLNaZdJxJJc3UlKO/SQU0wZWN3GynOdhfVO51XWNWcsLQqZhbIdGE7b6KEUq5WVVeLyKUofrTI1B
EdQzB5U3KcvHmVsjo2TFdQEyU2FVztuiha/ZZrDLmxzmpHohafD1qdsuwlroI/Cf2BV1mutENF8k
OXV5VGW3OIzs0zBrDV2NBPcLq+WtXi8QE0+AYu64yDIKqb2Eaq0FFZUwiyZwQUnqNrw4zccmDJqz
qKb2MdOriZ0FjaEomZi6OrlxdMvhTZ1cexmdKpp/AhcBG27qn7SBI3O5yMYCjo+CyrDiWe17rlH7
GJuyb0VmRt2IYyX5UkjM4ZVVtDeFh25EqNyxtLK4ZSuXVonhl/yj1KrXqUqn3hL4kMCOy2I6zZZL
3IaVe5o5jTPKKifgki5QNdJsWbN57GvBp9QNf3OU2punblScOCI4VqgrGwiX2idkS4oRW40ziWSv
XengtSm6tmhW5tQiThpQVU7e+/UfN3EI//x9SbP5zJNB9vzbmbsQcRY/5j/81OQhXjq6Wf9DO38Z
nr7mbmmK7vzyF8u4Mwt7tu819HQJ8hcm32wYMwWDTbq53fuvhnH/Xre1Qb2iW5nGUEULLUWg2Qu8
dWDLwNGAzjSGXmMUrj4CFwguppB1OC+3MY0hCE30ZVIZDgXB2Q74z8Y0BlMb7CCoz4BD5XD4FMEt
4t3X3MES/IH179umMfy9noEFpuqygBFazS+vJdFwz151CSk8oqqN4RUVbF2Bgnas5kHC9TZYtLKS
juzScwwh4s9yGn4OhJYaWRKc66F2HARFfGsVamoIHYxCLKejvI3zESuQO3L9JOF+Xh4TB4yEKIE/
GeVJc6Y37pXEhDtXKisZERR8LVoRnIAlAQKhBKNL9uN0gmXJPy2zijtRKE4bVxmpIh17VToTbvsI
7uQDUR1Dj+yIe5rP9abWjECyZ2WqGZqnBCnXoygZQRFUZMZleIHb8BSU43GKg8CgrRbzGgwTTh0v
4UxS9ZEjkWmmST638upcVdQTqay8E4xbe2LlXjrVszDhsh08MpEibruCK3BnUs5rO6pv1aRKJxl2
F6xC4TlKnOo3x21j7lDnVM89e1y0TjKKfeSctIpIFxGhoxBnAvQUCD5LtK1h1dDlzNavaNHKIO9i
l6ewSLzwS30kOZZjZHZQcdwk6bjU2omlNyAkpLD9VGRlyu0i1Wc+0ZJJ5KrNY5xYxVXNrAkBHWFg
u3A/SaWcG1EWVmYQaNGZDlqWh37mGL6UI1PU5LNSNYlB0uJRjVvEm8wK4V/+o1LCG4HstJnAewx4
YOlTHQYLrXZTHmWBz8HRabnmBo955XHVTiYS1s+k7DFXs5AHvnoFzsIVLhExcCI+Ukcopqezi9LL
HSPIKR2HQo8wt4qgukMJgv/1YU/cYJRnF65CxG+WVhCzkCNRGVaL/RO/cph2jGQ3xhzu1MXEEL6S
F5w1oWoZfoicz5UIsnNWy1Zl6kiqOUIAVZVEybmskUQYRd6Smlt+6d8WhArbsDNFD6Z2oIOB5Loh
Nqgtx5dVkWXXmeeQUWjZ+kOcJS2oBckmbAquh5/xUA3betxKSXuJIs//bIFbK65YhJ1rrxDVBVZU
QCesa/tMw1lb84rU5RWY8dYIu3qQGXZYojNNitrLVKrYIsRuxUYN/D81ZD1oL51o6R4UvpoZGEVg
RRSuRI5dqZFSU6hpOdVzJ7R4mxboPI5ieEINklEz/aDRDLhsA5+2DAfusRBafO7XTXuetapdGSIs
6lNNV9qQRyGTPiV6Rk9z4rOLTNLaa4WAFjL9uFYyLnRi37LCTr7AjVOWMqLUaxWgKnV1jMtQvnZk
Jfe4hxNV5iSIg5OGCWVihWVbmoVkK3daJNzapGHsSStv+/+bcvpfqXeWoQPw+V/WO8uahl63g5Xm
WVNuaR5oOCpDUBNiKWBBbmkeDa6hgiZkGiOQylRA6K+DMk+370AIB+w0Fa6shmDos+aBuxbgxLYs
M0h+gj8u05/RPH3HHqtwUQY8A9ptQXgI4jy7jj3Ti4wm0K7L8BPvU+FUp2Wgz8I0gc1SQTprszgD
Sg4arvxFycGBMPhj8E3hPAscZ9l9WJZJkkcD2LtSiKoLVffc67DVkLgq8tr/LC+3b5Fncj22nnY1
2K2UTXHtyYoBsQD9IUsiMrJjnF03rhRfiicJAd5iPqpiWwqmqKwz2wgZ82/zJ8lCpFQIgzZEuyOF
8rFAsX7SWNHEgYMGF5pXubyUAo27Pp2GTTJO0KIBLyBMU7PGyZnmx2dWEVmjqqUWjwP8BYUPUVpP
YX9f5Km40mX/k9DohbA9M02kiUgUg+RtwAM3ARXeznK3vC50cqfZmTORcvBn0kyKR7QRs9a1Co6L
mEMLVDHGuDBrXRmFuv9ZF/INs8QNZfZ9kqR3xAKLV7AJDkphaMxSzRZl9LioMb0WOfM83gSlfNKm
uDR0J2sMSW6P9TikBvaclkvIAY0jpwn4gY7EdUnkBkQlWq4nGZsotvq1yRNYNVGd6FEMH62d4zQC
pR6W2okbZB5IvMKw62IUNb7EG686UWr8qJHgLMbgZtfCOi4D/5Ro+T12Xd5mDuIKSz2eYjZzqZ/z
SAOeQ9SaWetNpZLCUuiRKQvvPseTktl3oRU/RqD8wCXUjUqUF03gzDIVjapGwxxp9KplzcSWnXmj
3RVtyYWtj6gum1j/arm6w8tYvSFITzgorzZTCxCAKYcvSqIU8zL15zkFCWvNfB88yk9JW0yUSDHd
zBvloXtu5+FYu7CDTy5qPI4k5biO3c9k6VbI9DcGCtKL7zPbnoagSj07HbOYTJB9ETux4TqBzXO7
mPj2iRZicNIqcqGQaiz77rhx4zMBKyHThuuBBUvOriOtSkG/+6M2PKcsGTVyzSP3KoHXCt4IlE5U
O7vUQ/WsRVHBndABU0jjUuVeRp79G228aw2jMapuPH8cSelUc3Muq7yy5Svfn0TBp5pe+D7jLI0n
DIdjJchm6aJuQE1CEG6UK9Up9ZPUCNroqkWeaVccKUZpYdkIdXzmqlHOizQcWdEDrTUThw1vlAm1
FbNOmtpI/TzhmV4uIHR1alnKme/YV4lin2ohu1AgtAI6y2wj29Rz7UqJgvPAO8k0ZtaM3lsWWE01
GvvxOHDoLEjasevLkzCNNC68k8S7ccMvS82ctqXRFncZwYGZg+dXWhl3GvaVqF9ZJs/s3Oeu645d
NzHr1JtBF/wzkOVg6IFmS6nObZzBulxCiZWR1ZGpeIVvBu11VU0bF9eGg6qx0zw4/q1XTAgFI69w
bI6FHoIrmp6ktn2do+TCb0AOJAG8OOwGxV5q5LXwjfw3xzu2S2AquBB5MNbKTOFaFPMSQbSwFiOR
VJdh9pseORNGeAxh4BRnpi7smWuTOym1j2Nxn4vrJix4i1TYMcQ/D5g/Zk2zAGlxrkfic2mnZihN
ZRqCH45MCHSYGqtHUuG6hqdI51lyLSm3fnbruo5hF4WxjJP6kjYFV8BvhTS1E3qu5eNApzzOW67m
ymfHGgkP8bRMDTVLT3DYnhLLhED1GcXetHToaWvpEH6Tr+qomaSNb6TtedSetb43xnlitGlsoDo/
ST1NMlM5/1jYs4KEV5WjzFwlMVAeHquVNIb6aiNKyb3q+4kR1q43ymCzCOfCEdSAVamYcuHWEFFL
6CSs6Emp2ndqXs7gpZTl66LKRwULr/ywmNqS7HKVObeJVx9nrXUc4cZ09VI1ShSe0hRNE+Qft7p/
gphrquElXJP6SfFL2LbtmDhaYTgMvJwrRFrY13kDcqO9hbf8wpFLBFvm0YWlSZL2tgWh10bFxG0A
V29sJWDMFo6haBLl2A8jI2/usOtNiiiqOUlCU5EDHqsfGcgLSIbAK6Ip97l6EWjuhacoM+xmRiiF
YCZOK90Z2825hLUx5N9M3XFA5LMR9eWZVZBxoh5TP+RyJo/lrxbLz5BgvynSvdPUI68WIXdI9pBI
n9xENvM0Oi0b+Rjcid9iCH+lshhpljeCXICZR/TKJuFHN4XYr3QMAUXeoNKQFDaVAogBVzeZfQPh
jAkBF8VGBbwV2UmrxkZd1FxRFjGyGw5NloxScU2HFDwn1aQsHiF+zcHQN3KXkyr9AnAz7PM81UBD
YFhzKTyOpTvFu1FAvlVtAhGd/GNeaSC6m1sHRfdxEJ1INKKc1d4sK/Jpy8JHoeGJq+U1uLfZRAsK
MFu9M6tlAJB0WnuNGQVhyPVcXqRRNkqzaGSH2kIGJ2MU4Pq6dZ3HJLRuSodwV2bjWLYNVtamopcT
kdJZFBT3TulxsL6MRrUumRSAzg+MID6uXd2EoJhJQW/GXn2tgoCVhXYdhNF9Ho5C/xTCqh5qjRDC
SzQ8UUplDmH/C3JuUXi1IXQpXcdZOtbbyAzVa7tkZhNbkhlSU70GpzxKjluUglaUIXiEZqwBzKEM
4SpuL4OyOo1ix2gdx7StaKQuI1Xg2Rqxp4KSs7nUuLMcz8CvmYTiuMD6jS6k3PAV1SzERGSg51w0
a2B3g0MN3eaDsSd9dJmwJ6FrneAmMqR4BrIt87QLb7m7/XLqW8G0YrqhNezY9yXTEQUPRmFcnJSp
Oy6SMzCOjABeY4hbzamEOMXlWIJEBtaac0WlY/B5vqQNRL5kYoomMX0FTRnsAizPmqz81Pj2dRhi
067BS1dA3N2m1Dba+s6Cl5AKs8LJRMuyiQch9MRtR5CcmDo2AF/T49BuTqXoLsrwpMDnfnNPShdc
M3lat4/gLnG3uIgT2/SyyHCUhlf1cU5HLbHHGui3AmynApNjq/GPfefBVxf40zLhlwYgKW6UNDdU
HURRPi1qz1BV/1HT7DO5xogz9TZqcxveNetMlUFzEQnSUN4YlVOwDG6FDXtuHCc8TckxbS69UBvn
SjMmIjizIhAMQfIQKEnLGYhdbFtGGsi3IFMrr+Ch/oXgYqQEwVj27qz6sg7CS88/IWD6RYwYTQnG
FwYfOWsAbZAahmo/VnnIK3xLRMML5JiYtqCGICgvDJYAHOmpVJecWb4RqrcBhNYlsG9EYx+D3Tat
64hnNuZpfV+l2rGVeGaBtVOCmmmpSLzIjxXCFUh2yGHJC/C+1RAUhpR+hIj1/yPvTJZk1dEt/UQy
oxOIKY13ER7u0UfsCbZbQAgJ0UigZ6tZvVgt33kz7z6ZaXkHVbOaHLNz7ITjDmr+tdb3i0zp+JnI
JhMIAhx3ufB8LEZYEfGc2jrB4qFyl+SD7xVmqk+e/ph/6XQuvX57TPogyBZn8xl3fghOOvkSYNXm
ai4a/7iJF0jq67Tab/HKnxAk5wb7ZJyTVUSoKGuWioxvonqnPAmqcuNe/1yJZRqzTW3wBIi/xZ8x
IwnLtoYNacaxTF+pG+m5jzbMXcYn7yPkG7/0otanJXJclzxO+596W4OrcZvdz0P8s9dx9UXj9ee3
admSXBqlugxDVcV5oiJ6J1rH7rS09Vj0RsbH8Le+FzKF1q9vst/dDAAsYGucV3W/JuVwswiSm1lg
uQjO4W8HIUi7qjS34iX57TCIm9kAAwu+w28Z9f+B1v4L5fF34OqmmBGe/yEl/9Xf/d//a+z+wMP+
8Sf/RT3c2uVg7eKYOQ+0Ali7fwhsenuBZ3JzaNObxI2hfv8qsG9voPib9IZW/Tv1QPF5eM1BkuD4
rRin7Uf/DwV29E+B/f+NwI5/p/9/IhY3Nf+nwL4hC39QD90yBTMqL5PPCp7kc88HfzhN0m8brAQK
WVwwrIF/bmjKf41ulGzfN6E1pT8t7OBNt4ql6cGWZMxfquGRML3QY1fXfLoGmjJ5kK2amx11nSRH
PfXxehfoataHOLEJJoLQ6tI1c3BPp3auH2TD262wMDn1XUM3CCcXBaIpTM/qrQgg0aedT7weJi4f
XdnpAJvqOorbH9FgbbOoomG3h26ery28AH9nwk6GJ6SMSIKFROB8iGyEPHMIoBnrBZ80r9LwPB76
4TPtWKwR27iQ5HpKoARHUAxNxpcpvHJVM54PnaVNFo8O0lHjA3IbCFPvUgXLvTAe90w2M68hZ7uu
3hFvgldLMc7Wtn3uvKjTexkrv783Q0tlVIgF569kHG7BfAxSyau83xaawvFsly5n8DbHfeMUBJtv
ibfCS8ZozpgHHzaj01IjEF6cPDplondOeJRFpibfat6Xvk8eB0Pj4rfInfp5y7tpIKVtKz9D5Kgz
EZEpC+3tk266dSC4omHJvrVLGRHp58Kf5mJpVqRwMzQGlGgdN0PhV/NbSkKUdGvcwOIOPpolebnJ
zCFoz9EWDxkNuh/YIl22wQbHMsqLtnOQBIl31Bujx7SnVdbWPdgOl9ZwsrHd8Faf2ng5pZvX5jfN
Bx4IIWg471Wv+5xQyJiEXMxqDwaJbNHa6CAmORZdZx9vms55PepQ6LmpVzq7qbilXSvYyAkrNJ6z
7acaVfNP3wa8tB52s7WaDj1shnOw0qdIBh0K4PprMwUwQuvzwARqlyk2hXZVD/k/7SJNrzdhxddl
KG6iyvjLzjEoM79++C2ihB+c3FZnsL5xsWRasr+rpdBrEPFDJiV2O7hNXnyHqw8qvlexudKg+XlT
QXUzji/jYp7DxSup3B62UDRZv1SvN73jRRWICu5K7MuIICFvXMj5kQmvyW56xgUIlW9KBt8JcNFs
W0is/9YwovOgdJOVQYG48Q+tMmJ6FEI27xGqaVShy8WwTSFgJgAu/kuCSJL+8EmqAA6sD0mr+f6m
M6YVVZpXmSSzW/N8kxUjUofK+Ws2dNN58PuXuFNNdtMQNnD30rXX/xYOzntYK1ln/UYtLtRFu15y
mVeDgqMXqj6DY4hoIRXFX0p/Gs8ft7I/YPgpt5I/JV2pvUZdb2W+q5fnxaJW+rO2j8P1MIdIPiJJ
mqyl07dmTE3ebNWyA/UR5b9LctAV53/U4G5wKwqoMCqbDnzJPGhXbDG/hoOK9ukwXB2Zgqxv9I/F
wuYaOeSD0e6wEMWysEl+3mrhXjF1d6t4B3+GjbDGtsSbplwWaTXiRcEjvH7p7qM6HPM+UO532Wm2
UOKT0m+u23IzE/zW6owIAJVrairYLH+rKFWb+lkdkAQOHd3diki6cpIBzlmzkaWFaJs2m5LgYlyI
/zK3d1PjDfuWxLvfJd2WMMTevdndCjnW9KdmC4911d15vJdZd6vaTPU4dUuElAJT9XexVnEQSS21
uaECOiOkbzXzATIkpslnG7HccxDc/Ro/Vyq5BrRj1yoJknIeZFBylbxE/pgeGhbuErK+Tdqu+Vzr
A2+gS60+bg5XC8d4y4MuanPS+O6pwzaduXo6L8yl4KeGOqsRZO3tLH9tQr6pOPkh7baXvtcUzmvC
PGmWMA+rhhRYNb474ReDZEEWpeuQy26Zy1oHMFDT9d6bNNKtyPCjNOS0QvKUM1J21HG6894Q0DSH
JVl2VT2UUTi18EerR5HUD3E/ftcUA10ZqPoWOVPKdAmaps0SVgHj29qX3kuLYLJJFlv4gSMdJ6y7
9cOkWbltI/R836wlNgn5gEGvSt+zo39ehUtz307k4oU9PKCbzRQKrjNQQHi2ptuJeDolKUHqWFU0
46m5U1qc9IDic0yTX+CHsDT4XYd9sQ5E2TJ/Zrgt+sgkgREjvTv4ripro6qD9bM2hwBeYi3GzygI
z6r3X+awx7BWyX4E4Wlz55J3merw58R78iBxJFXmrDgnQp1lswzwNBzNBd12bNLf0qF5CayKfoLZ
8Aoa60sSL9tjBzm4X8N2h83vm0vU5zxgiU57vR058Q5VIFaQgMOhWWSQcTmwcrTqKGPiZVVSfdvW
+mA1/WUUHm5gBnbggM2upuf2zo+HsOyAq2KLlP1LXWHHXBCE5IsQIW4UHpL01leZcD9bTFOmk10z
EQ9PATyRImr9M3jAX7100y5dEHyvW/jQdphUiHmXnLZS58T1c9ZKim12XC5LOtXIkbdRFnUv3yXC
kHwAqvow8g71Qrq8VWkl87hLRCYbShC4VdspGYe7pU7Ho4fCFU55e8cxNjJZe17WJPxTznI5Dh79
YNsAkEa5L/XQPxKsUxWiSKBB6XgOemj4sO2iey/sHIy1BWlEpOEkwIxzTXdiqn2kajyzRD5T1oal
v9XxbQO0JW2C6MmlWwU554Hmcp54ZrH7pOuCyNhE+0rBtlSh1x5IjYjSN/3yqCfQqFFAzsM0pAWL
vc8aMyJrfW+5j1O+YVmPkzK1PflhQ/F9WVf14K/tE6BSxPEJSp6UEf+NsmQnLW330aBIrlz86WQ/
7LyIJru5CRBo9HjsmmzhJRznPdJWSF/X2dJ41bGbw5L1zRGRwgUNAF9ttJ4xwqP72PTwZCqxW0Td
Z4SmD0u/YZ5sTOXdDIOo73xkUkmSzV1d1BF85i6VmZLmh/JEmYY+hBwdszDtvsZdeHFjeuFz+zKY
6ObVncfG41k9iO9dqjNS1SKrVewVrfMOrqVXoBmPs+v3WxB9rAhwqgQlBgo5LINMs2wV3teZtSpT
C33Dr1UZ0+s3Y4NX8Mxj1ib2rh/9lxQDsQ+88RTdSFYgfwS+Td1e+h7QwpqOJodz9DlwJOGLq5AU
48usRz7WKMqiYRPLno3r0Dy2jPfYXqB+19zEVv5sbZB0x6bRJsi7TfRPtRd06xkLs0UQ3tG+KUZH
6d3Q9h7SFb+SBOZWmCA9ixMPzcSj697hTyio0Q2nmhko8DQ8A8X1UBICmcn5OOFDokTK6eKNYZX+
TbX+rcvg34V//xL9pVFwk1RI/SJQLrcc8g9lYuqUGhLAC19wvbs+kQwA10TOHBLhSoaBnLVKKviV
lvD/4dL/Bq2J0PKOH4qo9fb62r9eupYBnhz4sVz1eFtUxk2gCoXxfi9NU9X51m7rmHNaTZc/ROq/
+ck33Tn8VY3dXnF4a+LGsbDMD9HC+udvHsbZLKDyYRL5irTQXiSCvcVnPeSCsQ5Gjk4TnvMNr0vI
edxjyEnUrR4ecQqq2ku6ZxpGZk+0CD+6Kmh2NvKllyX9XANZmRkygY0oD0Wpo3cNoGCAEF3C4SzJ
MICrSb2XZVQ1iEVi1ut//nX/elchqnHqPt43B3SJ3d75++ePA7vYJAJAYT73o0BSk4o344kDkl0U
AOAiko9Yd8wr//NV/X+NkIH0/36rLQ79xxs+/2kcdcTNYe1ZL4+5AVUYySF8DbUfgQxcVxAYY2Dg
ZSqKd/ECo10hcNaNEXpb2kSO6ZaS/2F0/UuA/tt0iNDVEOJ4OvgGf70PfkPYkgIIzUVi62+mZgOW
C+nAsoQBx60fExez4j/fhX8eWMiyALIBKUC/4e14qX+6pg3WMUmqqC4W4U59cpDVUi7q43+4yD8/
YRqHCU7vwLvoY4b2H/pPw5fa0E09SO7Cf053onDHCzzu/ZR9+2JOcqc+osx/xKbh68IL8pwdsOjv
/vNXQJB7QwL+nEMUJkcMggskBNZgvAPir7e343C2k1pV+dzou7RTL02F8mvoFlOEiaqe18aOhSD0
BIb2MvT0OMxYenvWTocN+WKGMu+2Lzcy0zOWOZWk02lNml8xWY4VDhiCqTpzFFAq7B6D0TWFPwng
U2PzPg8J2G0N+zqKRZGk8O2neDfBNKCbelaCnpI2vg7cFrE/FjFRD/MYHIDsTVlMxqPSwPgGPueV
RII6G4b9OkTYx1Ei3rO4C0pH1lvFbq9LWH2MXlWmiG/Adn53YX/HDGtuwcKDiO37SNcTFbjLdDPv
1WI/g2n99MzwXoXBiYfyjmCJK/jMy2SAvlx9DaifgCon6Uttg6JHmOhV3q5r472K1iNwwktqkM5P
jH3nAdm5eRS5rYF9uAlBjxH82W/6hyGKEWHb/ZSwUx+yIl7BcaXeF1vp52aOv7a6urddfdhs+NSq
NF8MeDwaT5+9j+IwHN9xV16UWRBre2yHDto939pTT+gHKrTzROqHpt+KLcD/TOo5G4fl3SQQK/zm
foOwqyOypw353mF/Dfy2xyZpfqpIvWCxTAE1uj1o6FOVejTH7CyIql4lQz8GG+bSNVPetclTEwYf
tGtyu/RvLlWnpUewEHudlw3rtEuQ2DRDnPGqQyobFGZIP+VKj7XDJsX1A3iAd1u3t9r40Bm7ayvz
tbcprPRQPYWtfRbogdB9WHqT/4WAVmFTivoVDxa43mWaBMB1/9RHGjm2mXIXGdD9IVNqVzsJLcPl
Z9ySNa85LIgYZVqeeM0zCspXO0+6gCOHoN7DKIKB7T8uBPaCnS9zKF/qZbM7rdcpa6tRfJcqTHaj
599XXO1BDtzF/VIqz0pczuuLirT3kUtOawp4ourxjNEO5koN08I1bE/QlZHJbt4Pwt1vtA3zJZwe
yRLOD3IlqHxn/hCyCVinuxA9YchvCEVIE514PNxBnp5Sh3m2bAnfDanimW9csl9GEZakDtpD03fb
pVPDveHdvgKbjVSVG3ALlh+EaXbJggiVhG47RiN5jeCOHSO9EPAD0y8ujLvp5vdZzF9UNCe5I5vL
vb6fjwtmGzpx2s85nV/ivurzdYvXYsK98BKHfh4659umaNZg0ZC9QtoU53PVXXBfC6kUqILYTwGi
ImAJNmUyreDytyPqPi9AFKy3sQS2d06m6iCAY75tq+P4xOUlHbDN6K1Ck5BR72zAjqRhs92PNq1y
hTIRKfEsCoEkNMxARd5Nq/5VBfQklxrAJlFNqX10PSRjdE6b9MlOyzuZ7JNtRkCQjcvB+fA8CeGV
DZjtmaqij2j09Ino5uCYtPAkaB706XngW+mH7MXzwlIEflIkypG8wrePDb14sXmga/05dUhrfL0f
g/Xg93Q/VKikJzpkYOLfndoe2sW/VCndBRgpo2q/qmE+iZGUAVkKA4+C6HU3MD8HBHRZtvZbL/2y
Ud6hFdF1jb18ZO5u2mqETbfsK1Xot/E/F/fVb/z3xQ38lPI5GvdRL0jzPo2e2c82mZDFQR7YURWT
XEip7DgM+ME1vlyrgQGke7+Pf8bEIi6K0sHbCX9Lspa37lhRGU5lvAzkayID5JcjeMp45PJZJC0F
RsBHWMK46SnWxjoY7nxi5KOeW8CnpF3R0+EAOEzdWwRtiMG/dW9p0thsmNY1l0GARDvt9BUm8o8Z
RJAzpIKN4hfUkl9kQSNbxcxKizhsZ3t0XQVMbJyvyaBY7q+h92t1MElOzbzA6awEjLiVeWfVQSmw
LoXLQOuM1oZltHHuPLTeKw2M/+R5HB0ZfZu8gjBdSj5FUy6EDQD/+CLNA/zIOzYq1JRhMn+ru0if
OAfOTSovaTNRd1Uu0TpV1Gy+WPgpey2mY5y2d9J4UU7mas4UA+fsKqirzcbn1hhdWkHumWXX2QZR
XkEeFUkMB6JBJgymmZ9k7UcZagEf7gfqy6Yb3+Yp/NArKI55BFRFkykAVabJKWT6AbHfI5LOeyTS
BFlnMqvvwTb/CPvZ7v0qBm2kCdzgXldwuPy2mj9Tz4BESKQg30QTMSDPM0xQNPDAdFb607PDcDJt
BOAVYeAwPfW+a2F19KK9wKuKfvpIHXaTP+mm5DryTTbFEgwDFn7t7rZo5iHYsw0tfIyF4i1oq8uI
yp0csbQ2Bm5M6vfFJMC0ZUZWa5vXVbR+aZvo+1J7tD+kifUf5rRfditrJJqD+mpXExgW6IdE28iu
9dYJ+E03NGf4J3Em8M/MteHjNthxp6oKumu0g5rQ9be2pTIOJqpggbpsblo+ai30Q7/4dVVoRqaC
o1kXprli36alT8rOiOFpBe9wrFsOZAfFTOitD6wxLTkaiogxR/GbPhnUFy8zqcfTrX1gydO5BUaz
bBjIHPQWfKuCDVV3j8E4Z8O47qKpuW5mTfaMqDcDDmhlIcmYC6oi8GQL/mSjudkQ4Deky1VLwNPT
8clPF5WjUZFnrbHxo9a9yCeTpB9kbkIYXG0V/ZJwWl9cP0ZbuYUuB8R56dEXlPKkjAbtAUSK8Yma
vWk1+BnBcMyTUQ65Hld+SAOZwIKdlXhGKSKAsjl2bCwVT2kvm1dvW7btJVVRbdABVh9p4q1n2+ro
XS6NBpbiVbugj+oyhdO1lzztChqCWmcBAnnuW7rvXGoPUbp084FGW7iHONVIpbnBgu7fIMYQ8/lg
0kGX1QyPdK3NvWSr/UAuFherW56RJbq7cSawILyqgj/SpewF6/5lTKw+MeoNTaZQ4IGJ1zbaocTm
e6bg94UeGgTw+pR+/Fyb9IEvwQ7Z13EEOcPdCh5zSgqdWL7TS1d7IHLGBK1RIftpKJpfq9rteCLR
FuKhu+s4LmO1rzEub7uncdEuDIy4WwMsopJ0deaQiN0hI9JZM1V4XNyoIkJf3JEx+lh1MZBAJ+Jc
J3S4KhCWrGqnR0lHEK+9jy7YtFStGI7IRjwQCkKh/9GdMUO2PPWXsSTaztk0dl+x+/eHxbPl1mi2
axV4yxoPZ04FLXRgr2jaKBrm36KBJKvt8rOO6VMckAnSZTwB2b+3gbU5XO9rx9LvmqeuIMApNngz
haFgNRDHbMiY/APXHMQ9rF/SYQCS2p7RkQCWwKYnjl7TjDTzWTN2rTs0IrqpO0QmBY5j1v0ataZc
a0R6CDWwG7YjehcB6pLFuVfmV69RHQfoZcF1R2lfRCV1GVKFfVcK6SN/QA2BBnuWTdMSfLEowrrs
VlGGlruDQmumd+Stb9HICxYhQztbe10sMleQ/gLVgBUZOkOuo6jCc7KQaE8M9T5gV86nahJ5BP4/
G4JUlGCr0F+IfBI6VgswoLCHdZ4AfUiOuAsySyO95ZNMDnZlgDbQqfJ9HJvG1DfA40fLJ7En8Awu
swwfBXCphw4A7rNn0VWjV3YdJtHvaB/JL7GdzmYFGLKloPJC4h61RKVa0+5Vp/xtpu2W0Yov8Eyj
S1J5Yy59bbMu3E71CP+3tuMXFt+IaW9OW2xwyXRRy2Z+oUNiKLCyfHJukhNnEguyZz5kV0EsuK69
72vMo8rT24FClO80wKK8mlCy2hrB1xS0vIgqxXZ9uLisN/V1q1LEGiR5UJ4SP6ahXx+DoEsKHwRt
+FvyV+roqN53WPNQZSOG7ued5OQNzeqPyoy43cOuThd0lGw+/N+J5dz6w1OLVkY5ixLYOTCcqmrm
/UoW9m1uFTQjAY+s1K0oqbf42AjD24Ji12tzEUf1cxga8bxFFL3oZpZg3+DDL1cT3xCTYZakWGdR
lU6inF82eIVxhM0cPFhdITDFZhnY6sG3vFxMukd9PRxc2D4ix8waNV1ipy/ryEs0vj8tgGYGeCt7
T4XLbkwQqYxT+mvs2ABST87vkSUmt2uSw8a79e5WZLf57QBweSD5stUCUJis8kANMmtcUA617ff1
TNoD2khyLC1fjT/xrPOCswqiO39RJ9g73xFlRGiRQRtZnUQli7FfW5iTGcBlAyZZu6xZxytOD7lb
JowAZfizkOjfR+zZswCMuUID9EhlHgzI05J6fNBzMF7XKL1Lk7F7isQkskCidqgScTTaXkVco58H
0ksjikCfTbcueT947+02Y5Wsw+NqvABMNPDtMQi+ahG8UlLRJyTvKKii2X4m/gbGqx1X3JiuxlPu
3ys0nCPSnD8VaViGgCI6tq17IVuqHtMagLGOQhCLN4R43mS1w/Q50ikF3R3Uwy7ksATiqtEIY1cw
5zh26CHB4p7zpvnwFMrF1EhERZTfh1vVlwtFjW2XMza+AHAv2nFjWcV3QWzCXYBQPEvb4LGe0qeK
4Lbr5NcY+FOe8PQxQVts2WqKWkgtdR4RSHQqAQRvwV6wuSuFZ/NNztfGpXcAl/tji9oma1IIIh7W
7iSGdiu5qfkJc1cCbJjTn2FLrj0q8cXRMae+/BpO8Z3u+XjtFLwBk7zN2IIhKcLjiEj6KKbw5EvE
S35YM0ze8U1vwZDNyG6eIsavHXKmswGPCRPZqjy0y70hC93X3YhYHl5mkC+pS+60HeF3N8Npi7FB
omUO/Wv9NuXTKNHitYBQq0z9jHSDZNEMHx5FCMDbeK6BzpHHdqTHhZj+A106NZhcZfKNhPi9sirG
BknmgO6N2TPPaMQAW1FPD0JM7MVQYJtB5+oCXEZbDkDasDegBxAM9ht6stbDwpb4lHYNNNW0ycNI
Dc3R3nUIVPstcnL9oWyk0EVN09PauW/eGLBTqrZcNPxT6wg2UDJ89uF4dd4gy7mOyTHprSjRDjcV
fTe8gLr5WbVdg17iSJayD79SHOYAQHv28xUZOc54SErGQTSsk87d0J6aSQdZsNZX0Uqesw6PaSYE
nfjxQ7KtJr85D+gwfmbrcsEdagsT94fVLIdpQd7T0PguDJotp5Xu9hrLMdzfCzrcFSrsIb3ALf3i
bQ7nJ0TsdVv8X8gbl4wodfSC6IqjPaJD0LUfAj7gHvqXlHhxlkYaFst8pUG8t1Zct5ojdRGOHdIe
p3cMaI9DDaq/DROs63m+9YVIQOlRdIVdfINgu8ukBzRL4DUrGSX0G004LpFEwKxjEK96GJ46E7Ic
yJAofBw3gEa2fScadDygAjw11pc/hJDBfsafmJh/LAEmZ22Te4WpehYDDn9oYHhrBtW+TMNDALIz
nx0a3JpgeNXae93S5ApeL1tbFeKLBGtR4cCZPIyCF5/isIgBE5p44hGx9xc6oxZKKb8bwnXLbaiB
WSztnb/Oa5jFnRgxYYImp6t/oUP3o44wc1oKmrYLB4welIg9YGyI1hARhknXbBtvMgdkab5ZE6E+
B+PosKNsYzoXEf5bJqrtftqG10aLZ5eAk9CcvExGvKOr5oC7SDMcxnHwNnFdB/mB4veYaihcaA/Y
iePaFRt4DoyRdC10uOAYgACBtj+Tkurh2djxVWywecikH3krUKbi7BCugSR69oBzNcZDJTgaJrzl
iiaOuzRgZ5ZOT5KjP3ic6FsExigfSdPnIDPfcS4InFZx4a55TSLEV0NrdpHajmslvkZsfeXc28cp
oKw27D/iUfA3L4pxBoLxdg1uzD0s+wmWXq+yGLt2Vs/8fl0koA7YjHji6Aj2aPRdrwPPm5mj81le
2yXBdc0HRYE64RgI7Gzcy+oOPQg6VjkJInhocJRWukdsfonrJt9w0MaS1jVgqPWrGdVhA8icTXxQ
OytSg3+FOasG79kMzZtu3E9M7uguUoIXiIJEWVe67CaFwwJ69tgJ85xg5KY+sma0LBh0eswHf+GX
eEVFSSgOPKArgQ5EYoX6C3k+hP2uGdsrhGELReRCVCzsukW9hsUk1A6JadnPcfeR8gD0fihUYbEE
NStSeDaSsAzjXpcbYRhOkn8V9XQPeM/sIXN3QwAeopdoB5WruepYo6l3og+wEJ4sox86BcsnQOZj
dqEXIC1c3O/ECn9PtfhDnsKiC9CGNeKUqIMSHYrHaBy/oF/lu2hSuofCclgVV5IDSIclI8KgCgoc
pjKfLJbiIgjXDqW+d2WQ3llYUYi2qrpsVNxvnrlH7nTGeTj6FI5LD1RqZU8J3V7tascyFMtn33kd
wqpw78XVCUwfWqIcNkLlo6CvlgR0MmseGmfA+S7xV7b4G7YOXLavhqpki31E03yQzWh/vXV2zTl4
hVOX2jdP1S9qgmjF4TP3sRe2Ret1L9EWVRgQ8iB6EOgLr2iO9BW2qD3Xnn4YLHsYqvDOUyQsGtGi
N8CZ7/OEJaBZBE6Q8fYiQhjnDEPBpM3RRu6kuwk1VIMMGM1IUSbUJAunvLc5wq7esAAVe9DOud00
rPJAFMa2SUYYiPt6gKIAZhhCBdfZCofGS6fDSsCagAJ5DJxaS4EE6eyF8nnTlmKzrNmh9iEIwlY6
3KqAlhVb3wiROe/Wr2nrQIhN1f9h70x2K1e27fov7vOCwSJINtzZJHelulaqQ2RKStZlMFh9jn/F
P+ax8zwf3PtsGHidZxhw5+LiIFMpbZERa8015lzLndmjnjltzalm36dB5uAVb8xH5XDd4d/OjfO6
JF/TAAFh9Vv9a6mFceONXRVqM4ix/l/B5dmooM36KJINLTvQV+2AaWiiMQ8XZQZXWVvZh6YzCAIa
8jtVmGhkiYv4mHPYrJ5+Vgl6AiEEBjBhJ/bGYODBFN1dwiO7c3Ipo1V5E3UnBuRIZUb3CqyrnmXS
qvu1MpP7GdA87oYGL3Qi4SiEKDXBOFLPu2X0yuwqNbkxOT4PI6oozfm0z4OcA4harsWTIrUT2oyU
r+0sCPZDazs7hp9bHXnTQGrBkD3mi7mFfe38rAofMn7zkyN1H72++d4sySemTHnqXfdl66FOwbL6
nfCrr7JO8zAbUJ1KOf8gJMAgg0jel4tJno6FP21b3vJATruCKgKo6fLedF0eMzf7qtNOxEL3d52k
IrE3ZkN256QHYSxeNKoFPXC1PqoUSF9u/PhyHI/khj0ORm6fTObosbSt76AUBV4nQZudVVfGtHGI
k34Tm+AiO0/0b31WUvl5bWym/tVqW9u5M9IXh0Z+D4QY9+XWxIwLR6JRKNu1tRSH/g/ngjimEmy+
iWfTShg3zVbN+01OdKITgEwViFOd8ZsqPU5Iu8hjjayDXYeibpCmH2mT1CEsDb90ltw6zpyGqLJe
BDjl3o5i7G5MN5j5YNZhp9yMz0ycO7/Pbg20MIK0sOWm9kpi0Fo2pRV67sAFgSEmbIiLA9no+rt+
bl5k686cvlVFxg/fW1Xuh61XiK4pXjQpc4Y8YhRWfcA5UjfxoICVd2K4TJMkvXlNzePKs3I9Eaai
B/26yNiZULStZUc8Voe/rS5ocmUbb/0AyVcx/Bilfd93jK04dU5T4+1JEGpu7SnZ9kHj9wE2HLfe
2x2FkEBWmQT9rUdXiM1+ja16PjODfJsM+avuCOTht9OHXRu8WL3isQqeDCT0Kn1BhLgLdF3drtC2
kV6D/shBTywV2UUL+BtglkEtmzkkO8mtzIadhS2S4ViCAoVRp9r60xh0SBr1DzcJDujhaE7YchvC
AbEge+7OM8ZTvYGqBckC9T0fhjZ4HmyalXKzfhjz9BrMzc0k6SwkvRKqxaqTcOXzGmGi0rckm96n
eaOXQ39fat/ciy148Wz1NPPcep1eI/R3JNwgXhrezoyaMlUfdTaZzLoaJ05mr4lGQMLC8dewT9pX
iJV4nJrTWiQ3ejI/F9t6HBZx3dmJhc6gQHzXMQ0re7ptgIwCb4tmx451NxBo1Jb4tNQQlyOoJd/x
b/DZW7PI1KFKpodynjEeYqzDbLxU/JM44QL7mOLvSAYINbegRCvL6SdpEZxGk4jspTklvc3UbUF9
6qZ7O/uo7T4LEWjORhPEvlFFfGdvDJ2fE/U9r3S9NE6ZUYfO8JkWI1dXYGG5zrNj6znvc5s9tl7P
5I1cM+7oqxQFVVnqTFeJEWn4ENsWt2qLMRqhI41MXv1H3RekbI3jTSlNEM/sbkEe4Kk50bcc3C7/
IKWp21lQHadq8Y6jK0A1l1MmnFPtZdkhyLynbQF+IojwakzWZt/DYNFCbgASefFdEY7VufVvo9/u
E9e5oyh/K/PqSnTpRcu2X1OzAjD1iP4IU4fSfTPAR7wSp7DvSVBel4rPseaXAt8PRRipWpnY03Fc
BXUVOT1Sp+m1rSQXRvp8MEi/YWlud5aT6xsxrmhs9TT96C1JV6B1/+imXfLEGcWIupzzMlwdcS67
gfH8KHgGbfyVTmGg9S/+EDWGp6u4Mkb5W1VW+hKkQ7ovtx6Vzhqxq2uznk+J2YSb29qxtTYvVr5t
gLMCVo6Z76CBI2aTmD0CyKYIoyYgJ0GCh0liqby08LmfJWGSeJ9JOvdPbYNKiiFYJqFduTOqk/B0
PG1ufIlA5Bvr7FBm22kcpplH0vXyJoRTWUIvRZWp5m462I75gVo68DZmR5+79W7zbI6IzhQHCrtP
VXnBnW93hFIy0jGT/HbMSGHjGlXwaX6xN0cdp5ljPuap5Ub2ijMX1gAUIl4Z/YyOh1WzGzrMnrIA
Mq9588iEMUtgaLszvqwu96NGXlJXFKza4nbtbdYJsuH84AAofTCXbYo9a8vgat3PgY7pdkodUgey
h8Sjkhu2T5RMNxZtb8QbeY38xCnq36UHsr30SwO2R4by8KBl1p0s0ldvdU5V0D2pzj3PnQ5Lt70c
kybBz3UWas7pLbdshqiMWIZUl+d66N5pxdf9siiUAHTZg11o41excY4HjdXvu94mUqjvjRyWTtZq
B0iN2OerB6da+efTsbmay+xYkVEUMam6xv1ABA9QtIFZm5G+LI/ZiMWkpRsMdUG8nWG8bLK7M1dv
DheLMR/xK0wfpRu6ZKzwQXmxtzGBdYpA7bq5HCLXosXYggcqhIjRit7lmf1UVwHI9DJFqdG8pY36
7Muaeq1lNuhd1xshOqlbhKLkfXXGe91qK/YqDytDpWPiL4oQ5V3v0kIOO99l1kkhelV02DzsdPVC
y6+5zp3hvBlznG3NXoykEo0WM99uC7a96vVp9e065nd+Lta+Pw0tCnmRGLfDVJwNx34jo01GygjM
fa7S+83W042xFj+GfHxpZ289jcpPECSKNMy0u+46d3z0ymYfVAQaVCpbQt2UvCWmsx+60otd5BKG
fg7XaQJwoKf+yhT6HdKcx4wv0+4SfrzIF9UQztjKSVoovKtiNPadxvgLt5o8Cd/TF6PNOzSNDim6
74tK7OdSJmA9zvJlauNtVZrvWLswpMxZdmtiezSHeXbg0xiw/PnF++KY39lgj0/O1GBpaBQHcolb
d13BQ9aF4r7h8zW7+sot6Krs2gjCtdzu8yy1Hy3cACT6KZebhvl1OADvh1m2Bpcj7mUesmsXuyMI
JIV367+qGq9sN9CvlkHJGJ08EtKgKHv8adUReuepajML2qs/S2OTJ0JJ8ISY9TNtL/Z1WWNVr6yD
WhnYeY1LOBxwkS7CQTcV3b3KkgHltzOB2Qwi0A7gmNZE0paa0it+91uwzzsPpDkB32x+iIoJ4G7u
xbpeTY6XXpIlWVZ2VWUXocvUpY5sYHeMQWU9WHdWZbrlzSpb/pFmW3DNGCkBIV2vzfx5IbRwi5cS
F8qZQX/gxcJtxjCfyEfjdbEZj5c4obKIImj96VneSnBEKzoZC0nDFLvzVPAcrFLHm5+25d1UGvX3
pKlojL7j0O5Hvuh17npELHouJR1mm5JXUQUUF3RQRfEt86XA+7vwfmO7ACuKRpFr/V1Xique3F33
uApnG94GlNaKWeAruiife6rHy/+mI+BjY6/livTsUi01vTBscmcDow2R/b4cbVsMcArq8VYx+U2m
tq6vl8yfhjMzIQgjka7Bj5QcU7Vf5LTxRcHcf/ViLIiZtKbJ/1zgTl6zOTHz2OEd4NtyTHncUkrT
x2kWrRNZW11i85w8UgyLqj0suCzWG1MHlRP5FOnNQc6p3V/yP7GBAGJBa/h0SWUoBgw8T66YxoNF
HOmwn3TmF0fuzIXPfTPnZF8OcvXuA98JSBXbTF//oNbL21DBV7ZhUtWmv5sDfzbeC0U+wG6RjBV5
UUdpojNk6G+G2lqbmplxcJQD18cOyFgJrNEl1GSDvR3StYLmT9Qsnh0vCfIYb4fYDlPVGCNhmYp4
1E56RnYKyD4FG8IBWH8hxxBxnCHLABgVUlPYZrPubITYspmSM1P1sgiXau6HOxfvVP2kDCkpqRgV
Lw9tzVD6rByA+6jqHcs5p06SWzezh0UOWYRZBz5msOtysA0zNFZzceNFzNMnAlYzU2j5nXmTTR61
vGmWBZK1WVrmoyDo531MByJ07V4DK9iK2e+DNRhVA0dXzHs/lQOz0EwJSIpeWJG+QMlnU6tsAIWp
1oTGTnet3vkkpXlYPOgwrDsBzD49klwknaNKc34zTIp5GXXnt961RxN32qBhB3z0lUXXT1DKFBnA
bz7jraow7vKGiv26tDzJ1xq89ao1m806uYZsSTCWFdcHBzpwciDaaT6Wm4IcNSeFrmpkgAC7nGyY
IoQgzJ6cckOBMUvZvTRDmrlMy6qtvenNzr8qQHu+jLXT3Jhu2h6ZKRA5MLs3hcXskaA6A+BkMqbx
oe5qQufapekYJRIA+rIZrUORUMKyofIZsPwpgbc7gWx9nrp6whyXpMWetFgCk9RlYkn0HNdhhei8
W7KRsSxoREMZ5KZFPvEsivoXsIj4lRdcKTt7+kNiUlEZkWOPrvPaudMl+ciVQXdjEea54LOZqgFK
n0/nvuYouyiQ3W+7UVtDoB6cdTibC5RaASlun3wlrTfDxcSwyzcPe0c2LzA6qfJ1cQIopW0vrLoC
6ivGyT12ZON9ai2N5dGV2XOZL3C5i4W1jACcZLa6cyPr+XfKv1veNoglKG1ZRbcyOO2U0AwzqcKY
6TwrVI4eSKt0x9jqVoMoVD+/BPm6TvbpLT3Zr80l2Fo3wv9Zl1V3v0yBuncdA0EnswoGcshXyEtL
ur54xcKrHKhytO6Wgm8nZMZVndxi9mVUFM5IMIcF8z0sGqv5BOV3dKoaj84mCfymF6jHMwVDyTBG
mRye5pKWZ50N5UyhZsNuUTIbKoRTZ/Tq5BafL+wIR6cAqcLi8Ic6lzkw/FoLEAXVJIw9hgtUviaL
jtCj+lthwlcvTFWI1VIYXmzyp2LV9mV/zFfBryXolhzM1h+NZxe/EJENtm0fE7I1rkf03vvWxP3k
0Bx4oYA/6PejV4tni1jdiW/WzHGoGMQ2JPP6pLNW3CNkoJV3PUJlOJhNHfkkapGbI2xezQkB8BLq
hMJ2kLrhZOvrdLqDyWrf4Ww5QtCTyEAONofK0ja3bIy2OeV8pHtKSKSpV/sb44mdRfaQOySblIJg
82Q1AoQJSG6dM8lD7WmGfWfK9pqoS3/cBcHanmohp3c5+WDkwhXcQ8OCrty2LRdu6/N7Wlo5fwyy
LepQOrXf0oO4LoGRSqibbJXmLxAnav7OaFEunCy9A63hrzmcEhhdFrOFwwyqINv1yWT+rkGOwyBn
tUyYzAKTrl/kBGKlG3JmzPGyDPu8wTm2W7FWFrtKB5OMu4Y65Gz6tQE9wtuwKzNl/Ky2YvqhChKd
SCleyCJJfT+ivq9emRZWazwLBehpGpCijHhT4ji05AwXJGYkUada/7epuvF2CnCLUfp24FCKi9MW
69hgaqj9H1O7dM/QT/om97AtDz0PQohDgGeptiqMqzlx0k+qkbCesH84+JzV/5lsufMOXMefbSwq
iHufLiuLiBYtGbokRvYYDF0Lh6C86jnJ1LUzVmokJ7SmTldkJjfjmr0HqkfjMr3aATIpSUb/qUyr
eVgM0/zlVgAH1aTrX7kUPWKdi2PbKAVN1Lh1aD6Vrh8ZnADamUZnR0BNZrsrO2c6KT3I33nXUUit
JlXJWM/WHu2teoVKzbAguVnKb2aDyqnNybSjWSzuk656ZRwdpiy3aC9TbM1dz09kZ/MjXe7zWLkE
qlG8wzCP7lo8rwNZW3qqfmqWKMTkr9RbvE2PFPzpvcVt9OAzMiyvCm+ACye/Bgd3FmDGHeQQ9gxF
gUsuIUBen933Wauv7bYNSJ70CuJ0RmO83fJKQ5pnIvvM0yABGXFU+8KOJNrKDawnZMpXYgIm0HRn
im14gJDwv/ix0wfHTmCLxrQ1rt1OmS+D9vLPFtjEwFGnA38/MRFmwue5oxPh8dWn3Ecxpxow8n2W
ouhCEpo82kXlcKVZJDcbUTWssgZg2YbbgoZiiDcQ6OVARikHzl9+ic3Xkz6QhxsgXNaCXKeN55Jq
j+deLGsjYUNrYl38imnDqoLUOhtj4/5mNm/cibQq0PNNbMx//b0pD5jb4jTqCUcptivAruBD56P4
NDfcaBGiXPeYZToY8MbbA9IJuNGpNEzODJL2OWGIXeExTgBEifm3IW2UB8uvip7Lp+WGBjdy+WPm
5X2q0oZEscrC4WuZDPZnhft3B+oIctXTxqTJQsGdqVTz1VEIAN5b4UKhFEX5izjBMXJF4V6ZveTU
nZwqWHcZcti56Q2fqhVY63NZJ1vtR03YflhjF/imsUhuWszHkZcv695MvTIqSG8IKRuYAnobQuNu
IRQeV4yx8FF21MwE0TtNcagDa1I7hS+3ibFkVr/mhp49YpqAr2dNlLcX7WqMcYDU/RtG2SKOMBXy
deZF5igj5HfGresRjE6jkC1PijBlpnfEg4OS9thDgpm0rS/Se/mwyGXMtlc0lOqVF9iFQ6QVSXde
NS5IrgmmqGYTmruT+lkOPuE0ecUnMgokLf6vn9yAiRuROft52ATBcj+Y+SUOBiQaAwLf2yVerm7x
ddVF2gQv0k/TAyFTzpPVMjNd9OK+ZtKmuKypusxdQS/37oilwdPo+EBLcsweMrVst8BV1gPJj+TC
mGNzgdUxjuYPEkQ22bFHunfiwEgpkYY1yx48HRBWbI/1ttc90kbFuOg1CzwcBfnwMrQAyoPfl19i
61NuYwBqdF15g/JPxZ6b4Kq4toiM3GuJS7cnjKvaN+QqoJCZE49Ls1a8P1tCb7drW4aBu3Zr9aOo
1+HcDU5+y4DzUxD6oUMzFYFPXDSBG6+tVa4yxq/BL7SqS+6Rchgt52gGmTEQl3PxnM25BrPGjcmr
lcO2R52zLvebzrIuZP8Dv7QJhWW6clKeUnKbWJARe398Z8HlqrlplKHsfc2TMuxIHUBc/vMF0L95
I1qMudAGRauWe9mnlFx2cOncpHa5pGar5b84C2llBD8EPJd454UZLrLNCL4CyTJ/lZdnBcAed6Nr
mut+lFth3UgvcMqbcfWXZL8JYnxcPQYSl8zET1QmPV8ExycX1DyuS3m0h6oPyJ5qXIiMTdMZW+M8
lccuW/jzf50CjGISefZJE0hpkMqeuIDBKbF6/jnAcBh47BihEcj9MBlnYDmdOQniSJVj2cugY2Fh
2pZ/Unpuuc28dAxudOg3unXMI/gmKD2ogjHCn83oaeWZ4D96iQmyzsQRKOvVIRusRNMP/T8FIaH9
tflSj1vZkZzmkG8HmhYUIXtVWCaANdYq9ym5OMExyOQ4HIS8oJAzL+qBbR4cXuvGewHkXJWvRp33
KkTxlcxxAXt4qkE0v4OB+5SwYmERDjKN5KXpkUJqt/ZsoyCsj74qzFkJQCVodlVzTQSkKI5EG7fW
bjDKJosMox3eeIYkcma7uGm8VItGk0oGABRbIiKRjh+kT6MaEoqZcUzPXU489k5IZWKxzkuMHL1l
rRWDIpDo3bahlRwykWND38EEWuOLSwfix5RFmPh0L4GkyBvgySm8qWK9w+V3OCC/q32l0lKzb6U0
3V3Pn25D+tXgk9nkZB/QgBgHm7ZS91buVppTxR/JOMhME35FL3iCqixx/X1BwG80m1jXH+gXEu8g
l9zElzDX9actkTY589e1Dq1tRWh159F8TpvB6Z8WwJzkTGfP4+cMC9MXeKjyVbEhh7Me5YXMOK9M
Ttxds3UHYpFU9IkZ4RzIipViLlhi4Q/00gRHtQj7gyrffy/7JCZyEXwqx1lzAXkNEiqNjmdvTpvX
NLcWrpDqdpodPB42bQ9SBFnsdfqYFgywMZmNgErjb2sIfuAc5ER0XS7r/Wgub38ce/9p4VT/stng
/6ktBY7HIvR/sjf+LylWx59l+d//25D/c/AVq1T/+mv/lGTlUm2wB8D1LOuSV/XX/i7H/odFipU0
LY9VXZeQq7+TrGzvH77Flerxny8rvi5LxKDP/+zvkv8ICF43+TdcvqRt+f+RJCvPvmRV/YsZU2D1
9YRk6sOKLsLL/tWMaVRdw+t1UbY4Aq3muBkfXf98QVvH8qP3b7GoLWYfivkVeHa/Ybnmh4zb8X4A
g568A1xGlCS3vapufP1z8U4jLIHpcLsNZDvUV5VDdgpR+NVpoDbueE+w0S5dNKHyr5i1XC7s0nhz
IC6qBFo3rZ5wgYVoKfjVwOLk6N16Y45W4DKLbVnlMnbxiLK6EgHom+q1X7x75SVnEkt2HDKPhNnC
+JIzEjzknhOBit7qwHjBf9hxzgAM51X1uPbVjVN3b0NSfqw5XcdMGmUD/JN89X3+3mSzcyiHX/zF
Zzl8NpJDbVGXSdfC8oWMoCkaft+hYXKQ+o2ufSRS5iXZil9/YFynfzWCiuLPwrJP7t5gZQWZU+l2
tJa5Zrb8b1Rub6LmOMwL3/wljVtxcokLkud5Va/tRwczT8drXH5u8qb64Vpb7GnS9kMrh3fKy/st
+HKaptph6JnVvZo7Mnp/plv5wFxLebhRSutBJ0j3/5Pn3eblkhw7HV1j5Vr/i+ltOiZrKOkPE2ul
GuJCdIWH9IoS9JR4KrSsH3Pd3c6u+0UkAQXnUl7XeXmYUhq4NAUyRZLMgEJq65JG3M4R27eSEMEl
Yrr59gcGxp8FSH6TJeJrMhXubfkrN+KkYgKykFUCx9sCUJt3dvPLnNvjmA37NdluJQJq5byp7csp
ilgua/s76aqf84j6u+RXdTLdXijijOCcfT3IAx/idUEayzgywbjJyFIW6bGZl3SfXR6vNsekJ+BR
wYx19xqQs7k4RHPMPPTuZR6fieRsXKSxLT+blO9h4JFUkevtOulHqJfitQo+FkRFRNGdjblEsLFK
fAD1oEYHDMcH9A04X1ETbmXl38U2X408la0MKDI2cVTdfY6fcYa9ce36AKXA66YPxD7E85pHrWyO
giae18chh9SDgJ2P8+TrG8MtT7JifAV5sWQv2FkOnvKNUHn6LZ/WRydDNqXIehFuEHrDG3cYksqI
axnnKFl5oSKISIn3nLVjcKFhYcwHN/+xYjWEQYF5tsPNVu8w747H60q0ygRVZxKowDfLn5nUlwxe
XcFMjhLK0uooBqqoy6DVLkjlTYc4HRLaT7xW4Ef1ewFyQ1oS6TsfojT2vmXEDdYDaLOPC3l0oal9
TS8BidkxL/1DVRMEH13kBVxeFwmCrSlBwESlfrLn29Ww9oYznpS9fdguTPKIlPaHu3a64RQwvmbQ
cOEHj32ynFkvFuPZvCf9KcyT75FE3EsqSt2/k4x27Y313Xixthnzyl4rfD/MG1S9XpkJlX9QsWmh
fWeaE5UZ03ok0G6O6pUHAOT5Pd3YDgS6s/rTNWYRHn/j1avu1hYaVlxX4+lCcSeXswnu49uy6ASz
QiIA1DeNL3+7Gp9g7pEiR45rSfRI+1PVv6YJtKFcChUuPTQc6aCMLi5EbvA7YeUYzoG0OVyQbz3j
PuqhrBk2HKbxHAzPrr7XuEdRhx2/3KuaZ/nYEKCUkVPaTw8ZoX7+aFUQ5m9zDSk76Fsj+3mhxOFY
bkF4dw6BxADJVeqjiiWgVXjGvP4NSiO2E2xUGUJlQK4FkwOTQKkErrNXN16B8W3tjyvtHERI7GXM
5sfyc9neYDkBGhEi59YE8BYns6XI8Qxic1Atfnk2qdnYn4OleWPTTNTgVMHtyh2jYT0vNHqLEzMf
fi4VPPpkUJXSMdPTpFiBCAjC23fB011JRs5PbBweVeF8tvke555YN6t+uqTIt2zQArkp3+3WCuJ6
dj5XoK51tV4S8vxMFMvdH6J93IyHQdqv+F97VJ2jMo9pgs2JyKW5/x70kzu7+HVV/Vgvzrm3uXA6
pCS9/CgHuBq/t27cAU0fyerhb/Zd0XeESrNeS5JWmDsdJR40Sqq6IeI2vkjswr9gIOK6nmt5nQ3q
ysqr+pA4zqvlKqy3NZk+1mMwvbOTC8sBCRzTg7tgFw7pH4rDytafkEFyke4C2kLOmEI+l63HfqvF
d1hPmHfQCUaZp7vZNIp7ClK+62rrgndEtCLAViGDlzwwMImvW8ot0ntgwtVcY5su2CaUHrq6qkiv
tUe6W3wsGlaQcf9vujP96RXGT3PSH7ZKLn8rK7efxH5xgS4sWTzh2VLOTtapg0qbVEF77FwA2JBv
37hrTPIiybfdhmjoVX5T0bM98TxnN+AJ/koQVlHah5W8Y/QWqgDAyPmsK2mhkxQOexOKdoCNdRjk
a4ajD6bwUmbbWXJy6+HL5zhCqP3IE0Id8mQl5w1cVcuZIRjWKfSkR/LkgjSXOzdgJp9gUd7PpiCs
vilvXTP5USUbxgilOuZYTPQbHcx3AVDN1DBn8TrS0OzHxu3W+2TVcwzIcAAveNW1s5ARAdZQWNbt
0s7TX76qbj6vzNZ5dWDHLc71IsB6efFXdUMdTl1BhITBtdcjls2dz/q7yhlevaL77fmHolzjxniZ
2ioKqDc8992d1ofer+/EJXlA+JLsiYsRi6K/u/GM7xq29DwTOvXHi7XoDeekwG08ap1ENs41pus4
+lpDmTvtd2cH/xsJTHXYT3g4gzmaCPxi2VMSy3nDlhVj4toZ7AWqiMtcU2M/1ORqBHmrohnUVSYs
trGVGQNOP87tvRFgNGJMlB4z4jk3U9oAE/TRtYnXaIks8o0Xo37xM9lGiw0W03GcoAYWoKnd8Jo1
EDhTRVx19+6hJCwjqW2QvjsZ/JiJEZR7LJ2HMWdv35Lv//J/PabEAUzdIzmiGQ1U3S3XM0WLnjyy
ROf0OMrL1E3cZPpBoaynqYNE3x0bnzURSbG+DJN7oxwmPcIC37YcEU/imCSgIEg6bnqT2FDRDRkO
zug/rY32n2xSFyS9JakSRIpSamInS9veO0+jpb6KIbteevtQ0AwACMj2Psk8+6ErpuZ229IySpFq
bv4YzerlIvNCsZ4cw9iOEuASYZWxOuH4602+tCxtaP1k2ZeF/m2xeoXKasuvyr5d94UsnHtjJt2Q
iKhHRFZ3n7KrdGfqgfzxIFdo/SZzg0y89qr7WtkTxlVq3VUZMYb/vz38syT6ee2+/+t/+Zf14v/a
57km7dn/qT085MO30s3/9m/91R3awT9Yd+i4xB+5nhTeZSfQX90hLWDAciHHF5a0LJMQ5L+7Q1bY
4XwLbM+1TRYvs/nu7+6QFXYXG8nfHaX7H2kOkQP/fXNITJjDqiqis8kgdvx/F7OFZQ9Hrrku0Rok
9dm9WCMEk6tdX8CHyMxXN47YkndpocSRZm7K27z2ilsCddB0FrO4bUbCYB3t/xBbpq+8fjEO0yJ+
gJ1Mh2VwdWSIxceH6/vqmZkZ7+GGoNlEUs+sv7Aa92O1vRJGswI1nXHcNIQkahxqA9/HCYgre+su
Pnaav28Z0IB0hiDYdCkvTjKTqGAKQtyoTDPyCR9SkTiSbEmmqpGh0ScZtwY/nG0db2rwj/FJwxwe
k5Frj+u0vh78OfvWuSmJRcoT4zM1Cq8OG3452b7HgfNaL0F91g29G/p0rIiyCbPusuhu6funRDDR
kWJ+6+1C3HNMOo8Fszg4EIeOrZ7YiOANM9VV3jPa6dxb+GV9jVtvfbGdlkgUnCxXNuZ5dres8xfJ
oUPc1eLbUIn9OfTTVW5at5uxMYfYcIrZrBrZAarNz8gGyOtb5blX4NjVvRP4RFkFEyXJMiVHO8dQ
1YK34/UzT8oZ2XE2AABkOruXwm8grWzrA04DXB1/CV3ktDS7qm6pHl2WJDVOF+fjimA/JNOzz2XB
CPJEgrsdzoB2MVnP9olN49G0dA/gGzhVWIS3Z9j9U3J7kIB70gFJAd5Qvfhc2cXE/hOKgqPLwDlu
gVH3ae7PkZ9vXNJOC0SoW0w4KdZ5BjxkIdX40hxDZDeWZhtih1mFPaYWmPVQzfpYZw6CeVL21P/j
7dBwMS9YJA9ZSQNSsebnlnnnsXRWlrR5zhgXphdMt4AyxD3UUDVRk+uXoS+h8MnB50Kf9UufMxHt
5iK5blK3e0yK3L4XQcNykQpYbzfbXv80a5tdwFlb0EHp/OynIn0UacOin3LrGBwoC6rCc/jJiDr0
ybOdFLBmz8cOV993R1dazsmpEnqHkqhakDRYHvpiMc8wBoRhvHJJWhAwizmSAU0EBwPUBVC0agYh
MJP3YjgsXv6cemb5VQiU6l3rdeMrCvCoorzG0I9l27GjvpD5uU2QH4BLLn9KrpKZ/Vqf8yZzvJf/
3AviIlR+/tP61H8TLi9i3P/FBaYuYSz/g70z2Y0jWbP0E7lgPpo50CigYo7gTHESNw4qJfo8ms8P
U9vedm/6Bar6vfpzSsqUlH2zMqtQQF/0XeQgQRFBUhE2nP+c7/zR2v+//+WlyEhVvr78uPxbXx74
VRwU7yzb8Wwm+Y5pvol5vy3/ymFPkJbt45PjT/26/NvqnbCUY+PbUwiEbzvDb+IgKh7ENQ6sLid4
9ZfEQdv63frvKo/tZ9EgqYhfClF/AAJOEF48MdklttG4/YZb0ZU9U+doai7gwZWJt/EwZpUD2UHE
ybpuWbpU5U0PVShtRiWY5+jJxClGZj6ZN+1Ux9svQJZYhBGYGYqPq0NvFyCmGm29MJa9Qc8utlpg
cQQan3Z6x7wkOw6Vp7BVFFZ5MHVRnECscgAepbhIOQFxopb4kOKpbp8xEGFQHjO5rZVLhrJBgXul
mzNcCp3D9hDPIAL4cPQWYks0lGd1g2aAC6djteyimqCrLk6pVyAglkkCz2OJSNmX2LIxsmnLsG91
oqvX0q2SYoeRtc7OOnxI0Zb5Zs2sb7LQD9RQcCnlEjI6G7Iy3L7BnvsPHj0faqXGuWTgnqWK7CiD
OwyOooQNPmeUVOxr6Ssi10PYPZp25t/ZYT8eRkmV3NpwhL6rKyPgQJ0kZAcnzKq7JrY+S59pR6CE
dY2nG99Ln87Gissh1AffjI+zHKios4LwQTO3hk5sMGPoJ++BS8VFWseCzbxHmRwKXfxS18H9WOKc
cNqKwKjKPVqT2Krx6hjCmmm0dsCZNMLeq1xV53FAjKWPiGmESZSRLOymPZnq8ZKC+PgmcHIAua6j
PoV4ilGtMCRJUrYzxWst0LxsUBgIGE27lVe8b5nWkTZkySc+Tc8ZiaLT2HBA6M0y+uRTN/h+sg00
IVBy25YR1FGPQd+tUYvlrYX1aFe1dm2txyHzWHW5EKqgp81qdtKbkozLto5CLPOMtE5m18Q3NTEW
zHTxx55rOK3jfK127xOOLSX7Ulc/pTSWfKj85FHnfcEDtU03XQ6txPH0rovVrTcmr1ngdp+jaGnH
mt7m2Aqid2Covd9q/CpW9eRp3z7yYzTPebMR3lVZ9MkDbrXqSr4UkD0xKJKlcXSiGhb+TbFXLmkG
I4y4yUbeSJ2L35wVTRO8GIymji25n3ZKql2f9PONaE0YiSBhANXaNGA7BfiJwF6wEzxJUccfZ0hi
t9IHJbzRfYUROeNLkaKi2o1W9u0clqR2PJlurQwvfy0SfPRjSwVZ4vAN4fXUaOATUSrPjLItiwVk
38SusQQoMJqwT4aiu5FWZl2n2k5/CWpYGZWo5KnWsNtcMcGOkIZw95P0g005OXjAOYq9D1RYoSRH
w6vdkChUVbSjh6b41MDQJcBnPjhFdZXFirRHQf7ruXZEtquGytm7KFybOeqB0odmsnNREbyNzIzm
poe09RJXGZG8MjDlXriFPi+5JWNLUBWG1LCbnnlv8tljhLrPm8R5SFUXJBtGtR01EZE1YgAHcu+5
BkYbKOkgVao+AFoJr25vzRZ2mZiv9SRa5LGNbvLxkysxSHEY6Pu1nMA/gewFZ9iQcGqJc0L8WYPI
+qXq0v3YDvec/Xaply9khSG8rDMOCsor7xuaY7dYoD8EpkCVi2YCPLXgMulz/jHwJ9KFcf17Wled
VTsziD6ouT/IcRoOo0Ue3FRA6oYbcuSLok4OyyUgAETO8n+xStrcFnoXbC53a8dm9hgL88ntps8+
juYeoCIdVfFsxqca1giYmWbEBB47dn/B8oSnq2YyNOZP0++xXlWeNkAMpKghT3GEciSbwbbpFmNS
E1Wvwuiu0nomVRkAZbjAit59wX2lTmCBZEuBdfudHMmth1ntrhzDi8uj0WOw+25Pvv4y5/q+pPtn
0qvr2VxulKJz1bIFe8GPGxzWmEl4MWCbplHHrrX31kAZU1jrpyb37v74tdx/D776023qPw5f/Uuj
3D/XJn/3n6il/3/ywGa7js/s89dy29/Nci9espd2+um09vVRv13W2aQsSaG7z2XZ4t3y62XdkoJp
rhCO6Qrb56D0tZRoueFzVFSS/DPD3DfF4NtpjSmvhPTrU01EpxFvwr9yW7fc353WuJ35lvBdx1Wo
nvZPb+auSnwbll25mfLYPA3h7H1u+IhgNDYG2s8sZLvXbpCgcToRegT8MtTblZWBv8fHCT1sAPRM
10QOAsgMKFGj7nR4Te3U4J4WseHmHFk3k5mn+dUwuw4cTbj/J4yzNeRH1ZNdlzokRlmMwserG4dc
yKfMIcrfJUV0kE4T36JAUSvHNTPjLegNQIbGRJQgTu3wIgwG9rEqt3exxxVoO4rhjnJw475WNHVm
wKGu9DBTySBCvFeMQltu/v1EJFWKQ0ubw41TGPH7cFD9h2rShIboWyhXumxVvpK0pe65scrXyB0H
oAI2FaCdG+Ofoj8MruRkJPsR5w8n0v6JZTIFxclPhiHufa197o/O0Zy9JzuKsl0qOs4oDjY+SZ/z
uqQZ5QaH3Ui4dCSrNg1USJpYN3C33fgpEUWPup6Vl8kaYye7qV5cfonFsto5atsZumLdpyZGJPN+
8oDXFpV8HezwySd/HXD4xP+RvZQRgWpfVg9m2lypNLwem9TdxLGkdD7zb1qWs/M88T86aX+KQic/
puZEKtqAOlRn+aZRDM74yxtXSpeXWR094kC5i3zncZTOZRxbwXnem+7OWIxATq2AzoyAdMpaKIZl
LexdvLxY/IGVDP50kYVT/6gmTjyBN0YnqKv5xq405kNz6U3Agr3j6voJwIC3gWl160VDHIElS4j3
epyhBJvwpmj6hU5HE4JPuG9jGziRpJthdsLvt8URuScs1p47ESYkKirsJ2synGsTkiw1OfQprfKq
wms921O3p3CuIAwzO+eAcLpd1sPGowLR6+/TeKY5o+rIMIAhBNfbpelns2QIyM1MXgsXTPBkRpM6
eri4VnFej9eccodT1VfFPgQluTEUyD8zGJ2ddMCNRqBkF/JLEyzFmw6WRze9rrRtXoQRcCE52HR8
QOg3jy0lA3juhhdFTOdVV0p+aolwXSo+pOTaq6z/lA7No4/Zi/a+MoKpUldJtAMehzt5oue2p1S6
ZEpAmpnbfJ0GC/R68kHWVCWSdqTbh5II0U0x6fPYl4sFwkieMaMm2XlZGsmjUtw41lUTWne6LdUz
/Nonp3cghoKsX1tkxhjCJSrDkdghB6RBi5mZoFwGF87ph1ODQbTZBWrqqT71JKND6qiiOzfR6Sd+
LvkWju4U7KOkDKKdwT+2xg+xo+6eiLkJUgy2YCF8TLoiMMPN1LjZWaaFTaek24jyUJrdcEwLEfH3
oZvqzJl5i+l2YNiTaWyqq74NSJC6SUlsZop8qzoA1enKSzhn8qrkzXSMpJmBy8/nC1O04hwz3Aht
UBR3WY8/lsGSuMPxT8DNRpekuajNI+6jQmSbtz3jL+2w/5m983ut45/+rsxSVLUt5qG/vcH+86eX
4qft9etjvm6v3jtHkiwR/K6t+NdvWvjSBshqKqHZ+DbCBierb9ureuc4uCFxUJnuT9ur9861qTLg
ZEc7xZuJ6p/+2w/lFvqnX39/Uvy/iOEeuzSqu7R5MkonluPdd3UXuGAChFaSHtRYgrwEfNXBf7L6
rQqtdBPRjEynyFxvKBOn3I2rA5qyyxB7pqogmAs6YIPYPcWJ217wYauwnRLcaAU9SSlRirWJLnxB
ctA5R2zMTiYuh92Ujv6uJvNzVjJRvon9MohXuKYxueRq+kwPpr8O5mFBu9bR3rFDyQcBpT5AUkGx
LbrLhsjChnl5tGq7XO+niWsTFRUDEuNMuV/H1X1IhwuPcz2s86Y7zT2ktD4a8o2bBA0abhEBGpFk
0ienjE8BAKu1lDWj0oHBWtaPq0Q44/lcpPNdUjEUTDPssgBeAApioN1Rf6xAwodQopbpqJtbH/1x
8WnCNDxEGgBuB2yg2QppWM+WV+j4GT6uhALp5Z68H/Dxrjtz7I9t2pcfC3QVPGMj6I0d3tUJf4FN
G8vRsoNkOMcdHrxnVZ2ioxH6mNPaLHUuNVnGZm0BMAEtM8rePzhRYk7HOmis5ylaolSD2fk3uXLb
q6ktYRUNGRPyuNOIRGFlv0WHi64/c+tCowchOWxzrvAwE7J5vKf4kEsyIqt5YD7ZdgBOUiataTuC
WCgrTRF6ReEcSeHQ68jMJgmTYExSBRELsmiYG+hvS1sjiXephE6+yjFPudjhB4YFAOYEiEBb9/a6
AB51IDE63DNRwKoSJ3VBcAj8IzPCLpiWZI5hnbv+7Gb3IVVeDr6wOLvtA5PbWBVWFY4tGmme0jTi
fTQUkRjXTH3d69qDrHkVTlbZbGiIwBAy10Vy6gy+obWuc1+tw9TMqGyCjptuIKWBYSkrqmpoN6HW
bVNZvudDlbMabvZ5PlP2CrT+YxIKi6mB17ftyrCFfqlgVHwyqi77UARW+YzDWTLnqTVEWF9ntxzr
mgkj3qhvTZp61G5uqvl6DCHCXZttyurvuXF+KRvf+kXAp3rlHx+katAWCy0GWyzBzfPOdo4egyAo
O0nBmNSpRmxghMHVQIYqKMMPuUU0NTRm86xiO8jA7TXw6cbI5v1ep1dxGkK8JRrqUZHXQpb3YHTR
9RKRvjRw0OPApr6sdy1cSo4XyfIZZJFoXlXt2Nfe0PDZYTy8+sfO8ifnrFSAM+L82zsLou5L8/El
/bf/2fwotrtfHvlVbDff2Z5rscE4GGsdT/y2v3BHMx2fnLdj45L7aX9h12HdZ/FHcnWWO99v1zfX
9Hzpc0R0Ld/y5V+5vpmKzfJHJ65UStmS8xPamUTi/3F/0TF4qzjG3eBwWhNPhNV+6bBK3lEKUl+l
eRIwICurmpFfPgw7OO/6XnUC3tNgmTNBw6GyP1SZnT6gYueXqWViasE8c04jXgtKEHaBu/Iwxy/m
2pStZ1IpJigRGhJoMswWWD6i8m6gEsJ/BHCNmm0CaMzPh9639k07jP0uHFOmkHzmYAXSoTFcNoM5
7C0dbTqWhjPwvnuPeeY2iGhKnKm62OadII0XoWSNab/JQUXtZ9PJsLcIYKlMWcVaDZNnbAb6DJfT
bMfAMIgNmZywU3HcbQREEmj5eGTRYAFwNyyXE9r/pdJOZG7R8gGDkr+iwqQoD3ATwyOBDLsDEkeY
g8RReDuknSL5VxYZXHTT0LsaiQmXTGBptQ+5HlL47jTuS0csBLBNm3svHbre0nESZJeQieZPeaLa
RxwpdLABl8iqwzTMltiOSFl0oRV2TDkQ6iZWXMvNrqucPXzdU8Hi7BRaIWRA/G/OJQn+EvY3hWje
2gkGY9F4lfkRRDem1DjJ+wdjxPq/HtEu1YY2tMrY13ZkfBwUe1Gc0Y/CWULhPw1YsfsdixeLKtDB
vU2C4i62On7s8L83AWWWK/SIBjhyZCcubLiOCjT8Yu3ejEIuzr7dEy/VfTtSPYe3GeYHbqHltm0R
YF7nKTFIOzBroDUWDbDG6GKfdVyNiZpS+lhOFLmLqL9wEklYuGa+U8dWf8jcGMupdKtnqxhtGB65
vrOH+Hzq/J1KwI1QVdZxkUL3RlK+JN6WH6p2kYI9by2SXFyGcXiJ1/NqcBNnPfTmuUe25Nw1wqM1
AH0JIndpSK935tv0g5oxJiHBMhQZ3uYjVsioRCxDk3YZn1Rvk5TIiJuAzBsgfUo2lmkL3DEmL4iY
sK7iqgQhTBiI2e8c2oc07lC1aUpgcCO/DHE6my3ZfRvuKCdNafhNp+rGfpv8EMvtrE3NgSU+MJau
VzUJcnM9dyPEXKbyjvjHVvD5z20F6LR/3Cv+Pu5f9I+bwNfHfL1kqHeSUiKKIHy5jE6X0MVXDY+K
cEug4EksN7Rzfb1g4KjB5+Pi0EFdY/tYBrHfNgD1jrsIQ1oetKz/FF39dKH4wwuG/F0UgxdhBwAB
rADWshv8uAHYbdgVpUeTHf4tI8KrFoThqdUy/dQGSR3dhRUHFKiks/NB93CCOlCu3NCjgjErFBVu
7uXbLR6spw1gKpqvqVtQz2q0AlSKNzkgrkl1xH4RvrfMAdNA9KYgSJ19omqBXzuLwmC/iQ1B7vWL
8pA7yBBV0abRDkt99wJl2b7miiSjS6wxXCwKc3wDjyiymKqJ7Y0BHeei6ikiXQ1TIK86s2gfgs6b
jmoiJ0yILsTd0BtKNHvZk0beJj49O1DcO0OhABhFQMWJbz6yG7vy1p0LDQ/RNOAhUeeVr3IvDN/H
BDc5g6ZN+pwVGQ4JO6+wa0LYb+RuEln1cbKnKj4o8M+cWMd0+eRbSyxB0re3j7pggZHFTvYy2RHP
1L2ZJKrFLyHp/4FrNETQz0G8uPoguxRAaeZjkT04b/aL4c2KQRakfeAnycvPImdfyt6MGyaRfn8j
5646NIu9Yxzt5plGskihmE5JvW2iBmzujDN8jx6Uk47IZX1uE3dmYVdte5WzDhP5tWt7ZLpWdKcu
N+JXyien4eiClul3aVhCOGiHWXworLG/6jRsQFcGsLg49AfVOfGU4Bc3senJKoI546JQGV2xnho8
kJvK1N6nUFsQunq/HK0bvp34yHR2Sm+tCSbJphi0P9K41Y753jKq2lg30Elp8LBoG5m0l+AYCiiK
peLKbqN4U1c4BDC0M5EGzYajgEyJ5FHM7JVLj3dcn3TT4LrE4JLipXFqJi5Q2bIaZGNq3A7UhoUX
WJG5ENROlk/Hcg65KU1VRDMiaXh8RoYMTAIubTkcIEhVn6mASeOP2VSicdP8Yz2PMVP6vYtE+d4k
XAR+oNY8h+59mMbIjXrcJLHjW6cRhtCFlqqrmb4lk81MGF/BrqbIZrykX7SYLsqGysxz4gSBfd4Z
CW8cf6xjFLXBcJkVtsP0oMbowe0wT1coqlYsXzx2uQ5AYQ0F7x+n/z+35GOOVJzU//bp/9/+x7/+
98/Zj2v+1wd9XfPddyZGGSF4pwmqFX+L4NkWK7iiQdTE42UKxjC/rvv4L7kiICxxDlXMCJeWwm/r
vveO8QoRYYeNgqfjUX9h3f/iovkhggfr421kYy+DIGEvQ8rvhKUuAK/SpBnip2hSPjxkMFqmEhaE
gMumFvczlkdMvVDgKXKiZfABkzbnfSMd4bHJkY5BFX426xEMvxZP1oitoyxMb48+Hh7GHPtAGQxP
hY3Xzc5Qbz1iG5Lc92vmUnTbTOZ4O9vtq1knt8IzbOxsEMM5Z3ma/vYl/5FWOafxOiCdV4VqCw6k
I6YbfuY8BN3SGLyQqPhtNFh3QxFD8KC8bmMElWThK2/jioMsDTP+9Ao09NyMe/NCprUEs4U6DIX2
oYeusEok5VVN7zvvZVflpwmxFlhe6F61EixxR9gpEIkP3yotnky+86JLk+ukM3AfVEvPueUYl27Q
6kuHAz8pwiTauoZ2t3XndRCqY8pdmgNvEJ8OyfrBrCVAvRKmu+VR5Ustoe6bLUvzjVsUH4tJyDXQ
xSuVAWYFDWScFeRffiEKZl/rOXevGihY1A3PKt+URglAIMweBt92zkmmN8ehDHfweJZ8JAXuKbwo
2N95uG8Kh7iLYUSYPpU5wVHOYWkxPATCqy39OWinaeul/h1XVOqEa7JCBvG1O86XBmbNikpbjA1r
xmaMPzRq3UURuM25AFEPPVQFu7HPI4705nDt1rQZrqjxyl/cXtO5Uc4w4wAKL6OYZGVFWNh1pi00
y7hVF2FRXwlZYQeJ5gO/jYUGTNzO13D7LUDJn42g20vlkr/0jMjiQuYAuWKtRpX3B9TPNEWQEmWf
b4ea4RotyGDfnUBRr8hEZYsHd9rKhGL5xOOYYrL2q2SCij20BoaSwocl2eef0waAjV024VOJ9HTs
dQ9/wwWiGHVmy19PjzPC7WZeQ4fbps3DbRiL+iEKiTd49nQ/RXFxOXhIZMwdS5ktyQ4JOp49YxO1
RrpzXTLnVlgJ6icmad1GbyJPsug9rj9GZ34CN70oi2mfp3QwrQrZL5jupruPUiO+w1RpXs2gDQ4O
V5z3zYQyveqRmwh8n7dxZgzr4k2RMhdxCnZ6sAiPi25Fax0alljkLOtN2RpC0Pyhz3xjS5ycbHf8
poWViywW1ghk9SKVhdxrXpw3/YzmKLQ0LMjlR63B8uynMtX5hxbAlIk5JBI3jTXkNyHULZdkDDFy
Bp90AyFVZtBwuwnIH41ES+UofRMRjpMydj71kB4/hh2nS6zDBX97msbKLUSVNj/mgTnI5yLtiFwl
U8IAU8MlISvrWU2+K1U8tHuAqeox8esyhIBuIkSGkDLkrlYQqakNJFQDG6XpmUE7oxWSo+OwtQmG
iLs1NDaerJ16C8JibDOr65wBD7MbTGTwgL/jKadAacaOhVPNPWvyyDJ32i64gQ7pB9zPFspyRwP0
rgE75NyEXqKtrRX0DQeXxDCctT9bIxyPOjD9M6BOhfUeTELy5AYIqaPbUklqe4u7e4AlIPk4Al/c
9m2Z43BHIoQC3RX1uMGDUuIIjJJgT0lcvPtus/pTFhTHsYAgYKfhX5hQflz9Wcq7kKINvljVxqeZ
ud5RwD3hUiqAQmai/Q9MqP6/9ICYBPC53Nl/KCUCaHgp4unz98eJ7x7466SKnmykP4CVnBzeRMFf
L5F0oZu4OZb7G4YiTi7fJlW4PQDfYb+0PWV6iI3fHyjoGKPJ3ASh9nYB/SsHCtNcDgw/HCiw2zEm
U7ibwARwnfzxLdXFrHW95cH7CUtvKZNLGAjgBYOwGyeeHN7HuAuffCMX4bosYpKYLmZeP6fEHLZq
JEDRI7J4WF6cA9laFdLJa5lPM7uBD0XEe4Hkucym7jgVPzoN4LRiqeZzlTrNozEdM2XeQx46xJIJ
N9bDm9SL4/OQdOI6M0GT1MT1cJw4+UaY0UNcA9YFhP3cTuwhYZgezLnLdi4WTlSmdm0U5NmTRa9z
KtmsTHvpm3Xyaz8Z9kmtd0WQKmK/U70uO/uUeVWx9iPCv415jGXwTN3ibVN1z8LLzqvZBVHEXMie
KBfFmEx1s963bf9hLtNnFpyIOX+stxMK36LiMLz3djT6PmWDNjflkGFCYS0bBn0OvMhaw74hkO23
r5zcEMLgv9N0Ydb1TZMYm8SFO0dC4Y5K5S15l1BO4HTjZ9vPq+ugxwhKsqtA7XRDJndLQpTbfGuA
MHBFM5V3QZ61JrT1rvMPHACAvuHL4AzgMgi9TNK5k2wB8xAdC8vz3+d9GQ9IZbSdHXXVjMBK3qZk
hE2ojdDL8CynEvHYLwM1lzGrvC+VFsOlMVG/63NK7NJ/3Fn+pEzlod7/odlsVWbd90uMz/L/9pCv
C4z1zkNbVyhUHtYx5KpfVSrkKDQniwk0g3LbWabQ35QqYmGML2w2LA4fJob9XxcYRCwYMXJ5Kj6z
XHT+2o3FRw77YYFhHeMlhEcTkWQJfGt4/+7GAn/AZRA8yHUSlvYZRQr4YhFe8hKMwJx+ZmYmD3UG
MRAiN1Ntq7bmdtuYkFdplMAku6aBQkeHlMhWjU2DztQwoqzNC8kqUySEcrKeh8ksyZ5OLeJ+Mbnb
gRg1AcfU0y1hTBqbwKHiuAMBMfXu0ezoCOxLXNR4ZRpo1+YC4cZxygchcjSV2z6hXMHHaVy6DSmi
hrY1iNzbe7mmtyS13Q9B7mN8EsXEqU3FYd5THBTOUMVnfDxrVXpMWeAVcXAXI3ceAqYB0AGAQ4OH
sbnjpRkVe+axKnJv3Wu6w1AlLFYy2io3dlGLk47LaVxlXhR4W8lxZjc62n6222rcCtWnAU9sj85a
GBpuOMTpX4ysbGEU2R3WAtC1iA1c2PI+2Mo+DtY9OtK5nw/6hCdaHdIAZ3E/ja9AJR6K1HUP/MRu
4rm11vjlcQCY/nUqCvmooffx0tiBiGR8lkXfn7UdiV3XiOqD6STRx3Sc9ck3LDhalfBPVKQPj56N
8rJKY9B0sYWlzWYErtZzbdC54NqZd+hauG1QP0J317j1cGtksQk+g8icVyzWG2psXAY4zJeoHZu6
o1HY02ct45Tv2NPqIrVL1vwkY1fbkmBoUoj9RIPLNJ4eByRQfFMJzJfQ+JB0AfGTCWzbdTqZjLX7
0kmunAhCVGFxsN40TuNd252eHmHLOtcO/LnjZC0THdHMIl6azYqHSi4WwQl/4tFoeuAnhUvFgjkX
xbEiMAZ7pXSXduFqaw78Khr1IQPZTvs6M22RSQpAQnfl99U1CLpmZ6vmbEqtR+nwvVKIKriA1s2q
1zQD2TU0Vy43GBhoK/f0ZaWfx/pzPhXbgb4+vRejtM+Npmth3OXBdhy4WaZGsSHlfG44OOezuu63
FCmCMZn8PYvDDlZ0uPEBH8OUpoWJeCCiYAoEwDq2rthrHX1sVNntq6ID1Oq0H0QDyGoqC7EhJf8L
Khr0/8GjCimOr5RPmapFkQwx/j00Q2PvWM1ji11kHVrDo5hbqhNc91U33gnwKnyGzDofJyDYOeau
Pr13h5gcZzzhBcBNSVxAkNRG5jUUUJVM3usqOSRpQzCaPzcbZO2pLkkcEgg0GGYNjWhRRhnEHOz4
5H1KZoOWwuHZKyj3GygpJdF9RoH3ddC1e2euzJNtsxp0A4wTx4qwhJaK/tLxkga4GO4rXxQNj89V
VnKv4QPvpkvpi3OWjrTuZfkr5yYqNMfuA9D1ey5174c8u8GcwJhpJO06Fq8CugghTZKaUIVffFAT
wH4BPXL/WKWjSwsoWzExCq4x5Z224ALF46GuJFgO8eRNYKZB+QZNc7KsmCt0cpM6IQV0pLHXJbzw
SDpPPv1t5JHql8hBIUCuNgGZ2cldhkK51ygMQDSFuO+corlmqKVPuu3S7UiTVnJqnOVdn4fuwRo7
k6wUuhCZIrt9Snp72IKWSM7/SxTIvy/PGkIKe9vf1hYpjQ3/9X/9JC56Xx71ZasmjI31jJAeOjYi
41sa7+tdwH+HtMipHvsZHrTF3v1tq8YUDnVHmZA43rbjRXf8Ji5iaFOC9x8TFAtpkVHUXxAX/eWo
/8NVALUTZ4LLcy4R7p8DDkFIiUs5uJAF3DF3dq3jMpcelxG1JAtFRY1saYyg7gYY5vg20Qagz5Rj
eJt0B33VPQrXmz91FC9dtm8z8WwZj5MLZFIO0MN9GWwNEzPww07tY0w+UH5KenrB3uVyHyK/9sdQ
pHQiWVRBVlteaTgO+Hyskw/quQD4z/7MourW3kqQDi+I+A0CApWTuM7WYzcX267psIHW1aho/Qz0
ZO9qKA7jEKTtRlpEn6gPCoguVxxNLEzTFaVNZR1QJomhSylwPcBeoeWPCE3JpCpqJcOkCI8omIFY
A4AID3iqKXbwUpMapjoCDQv6RmUANeWgoy2WMfoGvJA4/K4jtXLm9ZBONibgzEOZF3fcmHx7T9OU
W8FWTJuH2QzDO8LPno2qmbPdxqpB+SqL7rWVpdYnW+JLJ2rSGuuQtJsCebL0A5AAC69aA8ZHjjH3
PjSYoqysUjA1ylhqInaWmcoGKw4vEM7LelvU1HytSBYCTh+FzZQ7jI0AnZU9eqFmZvNKcZSSG0q5
GHlRHmIZSMPVrT3J4tzuC1+dHFt1l6JvhvDsv2TR+HN6xN/X0uIwZ/6jpeWf8xf9c9zE+/KgX1UG
B+cReQ7f+bIU/HoJcBlAcA1QXA9Yi5aY77eVZWFDoE3gh7Vt6XzJDX9dWbgEcMvg9I/GhM8IrMNf
WVlMa4kr/bC0IGQ4PhBZzLVcOZyfVAZyGkCB2qTcmKILR0BhUs80chRKXdICwZnDKkJCjGEykYIN
cwOEE6g9fTZZpsa8SLvJVRRH7q2cGumciqyhVBkHa3+JKaM4UR6UPUbJwGm/pjAV+x3EwHGFz53C
RcpFMRS2BY7BcDFwiCigT8wxB2ymYQKQBdbzMjuc0/lGT8o9w/vof4owzk8U0gqaOjyybvWKUu/x
rCnKIN0blaU+jNpvgK2FWF6FNxYPtQWOC/YY9U2B3bnQiqeQ9jdcQ+l90APpEbM0g2McevlVzBd8
FtOcMjCAnatHpNYMKM5sasiwyycPKVpGn3C2hANRxSpDb+iX82ajg3MDTUrsh1pWn8K+qbZpNlmX
KZLjES6FNWzBNzP7Z2A73HuGMZwZgIs3GZixs3zURDSIKJymYQj2sTLTm6k3m8/MOux1V071MSfA
caZQhAYizWNOoWuIEDClbZxsRcxwgDKShc0Ibu6ipRfoYBkp3X9+5qUDmEAANVYRm/fEiSn3aEIq
mFRpDNVt4lqMrtPe6TeZSyrhCosEth7o76ba8ObkO7dgYN0wLBXTOrKECytPNRMVOn5Xn5FeztMt
c1p3R/UeDqUoFueavPJOsvA/Ndzxtlou5bX+VIdXXhmHV0VSDK+eHw98HW3Jam1Xl53jRMEmi6qJ
JDEGCNxYUAhr/DnvExm38xe99h8O/3+Xd8OS4mGX+dunpavm00+qxteHfF3QABf4GDAltIPFxb/I
Bl+PSt47FrolgelhvlQoCt8vaCBoltMQfKsvw9ZvRyUWNNtD/ZQg0yR/yHH+yoL2u3QmXhJYOjB9
oN0QG+A7/X4K2+fpVFJW1G6WRmUzMG+ET4eg6xwo6EB1VHL4IsT/kDD4PlFg2Qs+4ccVVFnAHfAb
8R8LwNOPLymLkN8UObZIGUeggAWut5n+MRo0Fz9IG3VFxTJXe/v6zTDCUJoUsp373pNaOCJmW3BJ
BuqWPVhvoJEZftTtMHLjaPpxqWOGSDIubBLaIOp6NQ1Nt8dnbl9zca1u64VnQj9KsYqH7l6nS8+1
kGBP5nq4D4J63uAnAYpStJbRX4rZJ3zsWSiGyKsnVbsxTUx1uhsK52ZstHu2/A8ZYX/tdclrgjV3
XZvaP0cRFkdo/tTwkGUGEHfnuuN9h1NjhcZx0dMHgaHPoHwmtuJV6QPs10uV01QXa8MndV6W4U0/
qTu8mNGmnltYqn3hQXDRA7dGBs6Nkld2SGcfo7ZqpQ3zA9JDd55U0M/ttFoVHMIKP14HjTlt7Hbc
i5ZWuXx0bygVeRIxZYdFqdKNSOUR1WvHyulRS5MmW5OKWdE0RwIf4coo8iuZk2m0WwiBcCZo59Bw
FDpGwdRPaoDhdI8p/xUu5gPlyzvS4O8VV+iNz10O7WeddTYzVXmJV+kzYvplUMV7iuJu7CL0YQya
z33nXwe0YOsCv5GjIWdMTXHdlDZWp3YAO/nW1G4TOcx4d0Z6RouiXOtkiw50va4wr+b/h70zS44c
O7P0VnoDkGHGxaPgsztH5xAMvsAYwQjMw8V4gc3UGmoP6n31B8/IrIiQKVvRbVbW1SUzPUipJJ10
wu/9h3O+46uHorFcMKXk0jD6AATABrHcqLByP+SauzUt+WAtrjSu7BIrvAwPNkJO9JTugzlVd607
8SRE/qOM9eYwdJ4W1Kp8TXMnPMdMpnUmSb26q2NkZqnrHvVCuxni4n1Q8QdfH3fFmN6TToAGoOne
G9wvWm7z1MDS/NT68XxdT5L8SudY8AcnSC4DwVPjhCS8qEC42evc8gI16iql/X0rcFpeeWNBBizS
QMKkJXMB9+joXfGezHUGxiNtFzRcKkRyH/faGESWvRNJwcTPvmcLuOtDghgR1PIS+D0xQqQLevVz
BEPqIeXqLAJrnsan2Eem6iemeZ82cn50+3D55qItCOHWvR3NGq7OgV/gqxYp/d4rTP1r3o2xB8dw
FPUpqvI8RsLqYKO07YQQYi/8iJNk1HblFA/mji10fS9rAv3o3L3kpZ1dD8Kj0FCBEfiS72g64ELA
YvncaRXTHkVq00r10cYqTDYmJA8DC2CIumlNa7ElNkRDa47ctalXHyorR+qVXSRihcYnMIOhdZwv
ErL/3KL+/0l/OHeO/qejgE0z02UWP07tv33Vt1EAU3sY2siFmI1foAK/329L6c3QBtv4t5L9u6m9
DucNhQeD9IvKaBGk/j4KwJawTNhZGUL8trxfmgRwF/x821ycazrZAawHWd797F8jCK0eOttcA4qX
wx2r5TG5M6e6qM/V5LQTI71ce20nb5oPTk6oVaAazb2VmQdZ1ZJeiDAeld4WDWUs7ioxuM5mUp0J
hdnwmmOlJfqZINY0e8j8QXV057CXV42kgl2Nceq/gOrti5uKLN35hFgA8HEURTkh4D7wV8rxqFji
frs6QHHa9KeebDJ7Q9dafSIUQZTrJc6IR392DggGdWfrmlF4R3A7MSipBZsjMCGydNdzrY8qcBYf
ziIt7LqN16hhDxUM9rI+SxQXlR33dOdYS5MtTP76qXKl2FWiIYHbnZnF3vZWPxWbsHMixXBt6gmc
5sf5YpG784QMwVipuAU4NsuBgV4WGeU9yFTgqzka42RjYhZI1tqAFyAwUZSPa7eTxNMW9qwyuLip
sx8UXRwJB23MBD/37hwfQ8FGWfr8SqyTvx1VlRBoYTHRF5x1AaG9+VvsGMbBC6fhBmiT/uQSQfAs
Mey5hEhJf8JJlRkJB0MctahKYkIA50y5YOG60L1Bjj49jkyw4w0bFYPIRpJ6cLxzgmwkpfwddqYK
SWmf+zOdGhRK3lYvhupsJzrODVcMtzQgrrV1EaKqJ0YZPjimyJ+1m4jJSr5R8egcleNMd4sSfz8B
1VGbvJPp0R7RVyC7b+6Ndo62rcTpDlitUyrIoH8AXHUAKRk0tO9aOagP3diqD7o3emB8wsHX9+gq
wcpzAj423NI5gmQPPM0wgyGd4bLYiQ06uyWcFDfHI1btkVgaXVLzsNPpr4p2HMk5Y9uKeWMswhWg
OPlIeJu/J/8nvC0JzSy5vq3i7IK+f4M75HlBmBjJjUlU3EvONXEy2prv5xWlfLQq0/1kqQmUukTp
4zLymZt7aWkRLFa31r+mlBNXeupV85ZwmGid1K5zVhBRwSvVo3wjclRAe75MpdRlQjVmU6qCum2i
GSo6EXcvnuaZ2gq7yxDe1Ey74qUQhseER+gsBhSpe6nA3jyk0Zy+qcLBoO+ozvjyn3vY/1c2NOvu
n94If33/279Pb+hFfrwT6GSWr/vW8/gMXbC0wGqDJcIdwPH+redBYEqfQdInR/zFivBHzwPhzTSg
flLE/6Ev+f1OWL6KIY5vu+jxL8S4XxgPW97S1fzQgiyKI8ZMjm0yxfGWoInvux44CK5B2mJJ10Ow
SmHNAJc9gmSqSHyoMnxRJHLC307KN6hGZNjEev8xTRKmLxmiTcdqjfMUTenJtZz3EmjyVWwq1Jgk
tBxggr25YcI3JE4Vlvt74zSQKxaMFOQp8NCUi17sy6Oa63ZX23G3N5eUNkY57GYG/UGPKvJbR788
1j0+WZ2d52rIpzlA2DDd5CpHMZaE5nUtu+bA92xXrpi1M0kRkviCRajqi+gWYFG0k4YOaLmV60s+
lZN6/i0121PSpVqAODgHyxuHAAsUShJieDdZjFaF9uxNaQPyWY84eGkyE6ka2z9z3h5EkzMwFy5V
3wTu33O4PZCd+Gob9ibG2zzWn1sbcngLlxd8Xeg8ob/JHmO99r94AoDyAIfqkJgEqwG1Bo+eK/qD
BCbUzByWYDNDvNhhCz9e1UAOYiKUP862+RmjhH3LjHi4N/tUHOzGc69Q/MKZGOrnskdlCnBC24Ah
zIg96Nln6xCNdD1xdo2pnkBtOGjqSbBnfFVtuFiNgJ1Tf8MfDxFpBUw6jnQiaSIBI5UI0JXuTcPB
rcxuk4ASOSWeJo99h3WkbZ3rZG4MFP3NU08bucXxQQAGS0GntQzYYGG9wdbVr1KvQLziWOMdvyoy
WrS0V8yE7J2pxdFjDHPkxF/eCwyYqAh2o/Jo5HN745aRve3z1tjU+mzipqPZSuouuxrShdKJFuba
xvrL+N7ztkPohVC4Mh2djT0H8Fib9eWZiHvTCgo9Tu5S+FiPxkzfigoSkRCq4IXDSuJDh5Vm29Ku
LcQzt/tIjS32hVOJjdFDA1O0O9vGJTfUHtt0b82wzHujgCvBj71jZV/fAQJ09E0TRsZ1GVWzh4o1
K9nSq/C2U3F/gAivW2SzWmxyyd/aL3FmW2FY/bVM625tWULDyQPS09aBq1VgoNddYtofE0/KI28y
u4dc08+aq017c4j5W9bVvi+UdZgjRYw2rmaYcVPJOhqubZgahBPCtjnnXUrablclJ5MIxWCm0aCv
qiTpJa2xDck8CzD1DFeqZpNqKvE+D0i6Q9Ovj0nBWhfBUoGMYmjWJurKoK4TDOFey/+UXvwJr1+8
85YL0IiluENahIAqK6ZNk/YkjPAGBiJ2xmstxoBOV/ymJtRV3WQVazyfz2yfUUPEwolgq0IZnCYI
fUmCHtOf44NlNPEzLqH40CclARVDyE0vOAiQejzELiKNmUQQKSB9lBQ5Ky1W1zoCEph93Zey8b5o
VuyjfMDq3qXjk1EU4163i1XWtgeOvbPvwfjO5ZJfMFXvE8bLtWb71aaptJBPAs9Z5sDFU+3MRLQi
KIFDmU+Gr3gLsQbiA00J7xCFda0KdsVjYsFCaIiUr93bVGO7xbaMMEA9XLNOz1dtRR4Gm6Zpgz8Z
mqzwwuzaSTXQenMXMZa27H242Cg5nXRgkHTkaOL722GxW1aL8TJppHmoLVAoMINHuSlIVwusxayp
LRfJhoFFbm0jv78vZBddm243VVe2nQ/WyVx4S8UFvSQWChPG+HiPKQg0U3jBNFVqQTaJC74Jrywo
J/z1i2iN1vw48i82G7eVSXHralx069al7Md9oz3NCyOKXJLoarqAo2ze1W3SjQQjemMOy40xII13
MeIjWChQOgQeu/naXpBULVeVzg4sdb9INAtH/UJkYWOfs3HrAbXIdmDeYo7gW7KpRCiCjeyDCVgS
QXMzRGz5G4FERJRjDbCu0r1w17eV5sKYGQBoCmzExOUAznN1oW4nv+OA11haPmtJnPUrzYnJuG0M
+RlxR/Vkt241rcdxQDtd5CW5ApOqNLUmRSx0Ti0F5PTQjHzIphaDxIiJ916xS3wvF5ahWqiG/6q9
/jnTzxJ+hXztH4+aP+L+eut+LLy+fdEf2zNqKJyZrqCRYn/GSPlb4WWDT0cmpzPKwwoKge2Pwuuy
IsO7yG7ERAOpL+Pu3wsvQZ/+4/f7hcIL5fHPhRfKA89jXEDRjmLv7zS6UMEAZiUZq5PEGQPYK16x
tgn7JSsC7wLHZVo70znyzPbc9nzIAr3r+6+Ft+y/wq6h7BGzJGBZGumtZSufrqo1wZcXbkYUOmtv
ww68rCnQbfnkOM1DZ74hD8VGJxMfSx0tDCuy+mK1k5aD7c7rqc5OTkUCUWKO2nke6ubOcOoZR1/S
G19Eo4E6Ly7+PU6RLt1Mi61Psp9ED8SeWlsR3WW7gZxqJq4s/fmpsdiVTHTh4RhBhGxuV6CTMvgN
0MOt886vMGF2Q7OCMB+iCzS7REdKSFzPaorF5O1I3PU+2n5afnFThxmwyNL3sJXzwTb9ysEFM8EN
lgI+J2o9R6vW+mR3qLYiUdbbrOJkyUl6bw9hY1Xvuou7alWTsfoBLUH6GSdUWa74yWkiiRV2P87k
phCmAvYrO9Lvz0QnVoKTi406Qoc+nlnWj3WtbwqBhUSIgSAj1MDABsJmxPXECQNULOtr/kVLNcbz
PLQ6uetW11+N9kQmhIxnKz8mDQbIDVQw7wyLL0PoYxB6Rmz0HJg8l88whOokWL7lnYZE5AT/kiSX
xoj1c8ZAgaYfnH7j11jrCZmpqlZfcxiHgeGU8tnrxLuBrm5vJMxK6EyKY26F2Rag/EhGrVu+YmVg
ED03M8gYfJJrZJhq3vdh2D6NXe99FXY3XunkOw8r0k8z9pV2qX0hZFqc9Kl2HO7IKL3pRdThMuv6
EtVeKEUY4JjEcALljultxcN8slHAkcM9EaF8UsB+rDXXsJsTqulhBU2zcqLEyjRYqgzrxRd6DG/T
F7r9zNQA0pLnz/vGjapPTVbM5HshtMTu4nwhAzo+/+us/WfOWoBbHGsLa+sfH7ant7hZ+tz/cf3W
/Oiu/4+v/nbqetjrERwJjtYLgpyz9Y8Vn8nJurS7eGoW0fAfpy7trsMWjKnk70qH/zh1vb9wGnNQ
/mam+NUZqM2v9VO7y+6R3IxlnIoV1OeH+L7dDbWqJ8i9TtdmQTw51cSIIGiyfMpHREcM/HyPDiJp
QUq0TUroWqLhhMS6TWQce+ZoHWnhvCH42mwh8M+ccn2ZoUVw4ZiAkaqmzj/Ws4WjvQ59/AsFuJWr
DDHEXd86LPP8Ags0oqthIIRnUp8if6Q+t+05tzj1lpIkcqhO5kuh4i01S71UL/5Sx0ir5lsCdo68
dTKGIty1Zrq0j5cSqNDILwUGBsV/1XviAxZ0eE10N9gUEf0+2gsRz1zYeMlCycOakZ/s3LAOboRF
P7O1obqRdcWcicw4DGsIbkHuFRf8Xpsx/Quchcrnt/D58guqrzag9ukXgF/RLjA/V475abwg/sIL
7s+8oP9E24MZbfI5qrcRfVZzsUd3OfeWirs8XeF9xDudKITUxyZNpwQCmkbiBJ7caBdFjRbfjkmF
BRbGspddJcgcP6V5UzTXPf/kqZ+XpBzkqk2z6bKkXWMTbIfTOMSAuyRxSmCnL0AvBm1wXbKhu60Y
R99PZRnyx59949Wi3Z4OTG7pNbsuH6tHcl61s36xZNgXe0Z6sWoQooFtA6tMTf6l9ZAtd1s/A0ho
5rz5OrVS22J15B7s1Bnm5l7L3Q+ZiF7mRr8laQ96e2KcmSOiUy6lvR6GWDEmAJgfFl8x9N+IurjS
NW/VsCvYVqrLAjQim9lBhgrqjqZBiMchH4l1xG4Tw+XMfXlXoGIJkkHezpmL3watMnobLzVfELz4
5MJefDxAaJw9+LNI3xgXp49YTD8l7h9x8QG5RVm+/PqR+s8pux7/f6MNO9gt2Ob/4yN102bJ//y3
L2ynf6xhv33ht9PURMy1EKuQI+C1uJSj305Tcn4Mf1GdUuZwoi6e8d9tIHg9UMgjKOBEJQtiGfn9
XsP6pANhJsG7ziLKIoX1VwQTmBR/Ok3RZViLWJWxIno011xq3O9sIOFkiQzjrw3aPGtQgMmmVFC/
u7ZDfFnN4aavvMOkTcRCMLxr77ATi3mN+cF8FAZiowk93GdQ49u0msmkgQBbk42O+erKzAr3EPWD
umr6Nn40k6Z644GVD23tqteqKUkUjQu3Ma9aPmJokJzYC7qiwzhqJR2fe2NGjLS30hRtuNGwriP7
p6yGfToP6W3duk4wG1bdrwC/U0UKOaPujIhKeAshUhxNWPivZKvTnE5jPV+3jUmHWmaxzQGFbj2f
SiJnxnjAzduNCWVoMVf3NhNPEKdmI8hx1FwC2+xx08dhdWdiA1uVmad99kriBZzaDLe98B5Vakdn
gaD70JjY1WQt4pNh1tAZw646eqhfNhG6txvAzPFJ2arTOPMN97ZqKVS5KkZY+XOSRjdxrKU3lTMN
2g6K2YKHnHHBp2mWb5lTVYfewr1L1hj5NUbWE6CeLQTIRH2qI1Vel56sT1pRwG5RFNX7y2tWTWc/
A98Vn/O8R6duG9NN7NcnOyraVTW6/rbX/K/+PKoduWQTUq1qawEhDHIEtytYIzPdgI2znYJeKdHx
J5nvWUx2S671HbRuZm8VgzHp3Dj48TYlrudzyLbmmCcJ0GahvsZD8Tprk7nJa/26RyXLJC461Snu
Q5BcXRDK7D42sJs3enGOnYL8Ht7aDVCspyFMHyMx+sy+bLHyRDivzByxRTxHG65HbTVG8jUfsnpt
L1g/8iEZAKYqv9Vl8WWqw2fFA79G4uGQaxXds+3LVvk8z2vhinc0TD0Um85ZWW18M1jdTaX8+yrS
C+Q0/sHT02vFu7uIT9xVnyyaFDg7G5MZ84eRETd4tdofdRQPtdqR+CDoNYY5DMp4Hh6J7fDKbVFU
5NgxgdHufLzMi4/Cmp/Dhp3b2rPamuWYsvdx7+ZbrrXkAFduE2fucEx6kTm7kJ5vCEaCh0gnL4nA
os20pL/LCVGyV55HJESsDPL4xNzEH9gwEVNZ+GM17pw8RFA4pJl6oeinh+yi2ZSLbCfbdZSDw3aq
tFpuW44sez2m/N8B4TDKxAfJshSeHC6F/Ww1Thd4XRkyAvML7aBnxry1XQkvQSRw1Xpn48/Ty9Ti
I1pCCGvfv6mn/HNrmR9JgXfBPSYtyZl2tO26mvDb5APoopBQrOqZnJFkxb4U9EKx7023CeIyf5sH
GKHSra5borSQrFvPodNV8IkFunBEQ1RYDKyIb1G2hFRD61VEHAIs8hpDGB+YsNkPjlX1KCxGeSjJ
jvqcMs7LAyYVzUtvq/jsk1HDrNWA5akPFYXbwMDIAc2NiBcB6ZhfEd9EGLBBauC+LMdB7axYzP/S
VP+ztkpigv7UVvnXMqND+fFGZbayfNG3G9X6CwINFDSLHMP9LTrvjxtVWDgZMb4aXGiLOvq7GxW2
MdcwIsNvO7c/blTxF74/bg2s1kBwuQN/5Ua1llC/H/oTm5h42iRaIZgAKDV+0lSTqhMqVzNDTM8E
XyxqZ0C+s6vrn6UNCX6yez6A4FkwClQD2+FG9tb11EjvvWEzv48GX6vQgXE7EAs79SwBSGDZJoh/
UbWJ2CDpxNXns5QUCdsidIsPWmSz4Yj7ZYBq55p4EU4rb/vYbu8jK0l3iWqbj5jqSfqdZMVgfOz0
j9YYyjflsi8LNKiN7W5eEsXiPpUQXlX1oXVH/UNUav2dodfy44ggeRubpfMZHUm0QqpVnqzINT9B
ICGRJZbpfKdFY/EoDSYlLBnT+sQW0DsmQ+6ssrrvZBBmDTF7StzXYaU/lV5antssctaInsS4cif8
gNpYNreAb0Z2FUORbsmy4aBPypCgpS4sMVWlmgU3HsRrvhdA8uWmhddbAaGXC8PF8PYAsfzncWKm
cRXRSNpYquphuApDDxgOLRXVxNR0jbaqANcsUMcMMRdwynKTsx24FaYT3zA7kQbOWLVK/VxJBkYW
+0cT+2YytQi+dXYg0zqPiDtdxy0kuCArvYxfOyEFFO1JGwZjMS7qGGwmfZprn9quGL8g67S36P/A
pWtIaDhCp74gfnnU5vVUw5Z+yha1+Qqlvey3mZ1Qi/lDYlbs98qsBENpE38lrbxuz6PQELaLqG/b
TVaQULMKNTUa667xrLNyUI87kw2guMfUC2kGoWUI6BbYD1N3IzX3SdozvVtwmjIwYuElhwxZx3NR
tOQF2HrHYLGS5G2tSfNDmG/BFD1VWWyQZ6gnZn7Fem2Odn0DEeGU9IOWbSJP0UVVY8dqatQjB7nf
lLZ5tU0M1uGrLKvo1dxkGNPVWPp1/XE2e0SRmum411xziE8gdfX+sZSWB38gKrbzckG6y1Xp/3Zr
xrn+TNYEd6m5XKsYliAmUV1x2xIcNjymusjbLUYBbubK6fEIGcuF3ctG7ruBqGaVJ6S8hm30CppZ
3U0Jwg5NjmqbWBmPtdu5I5Ciet0ZTF0NOUjk9TD8gIjOH2OL/Zjp1M3XRpPlI1HJxsb0OtLilXJ1
suzxWgRWL/pXqZE5HvXotDJWg7shdYorVrDhzQgcLYiF3o93Sebau0UYwh6ySu2B1AOnvI6WYq1c
yjaNR/wGKh4az6abxi+oiWsQ4pR6HInePh1Z1BdLIejzg1xZxtSuQXk7x3ypGhVhHxF/iqrXdtFS
VyZiFvWhvNScKZXf7XipRIelKL28Uj956Sd9qVulnOPTaNQGJjBhxcg7lcGDbyz1r0nW9B28CtwM
S3XcXwpla6mZGY1U9+Tkxk4QYU29axsbqRZYN806CjzaX+KUMcAaz+YQE8/hYA3G7KGJeScV62He
eYHXCRAr2xvT4BiikhLVCRFbRDs+DsM9tlZ0YCYANy3IKYRGJiOjAwwp5ullywP5W7di/aRF5L5N
bmlfJ4ZPxZYbw9EFNo6MK4sGgYq0cEgtc6OkCSJtaJ4dTrR9z6eCHKo0eu+Vq55ih9/RZKb8FbIe
ZVDkLO0K3KeiCWx3dD9oEK1xudmkVmxFnzggfIlomFZq4vwI8pT5zDiPbbOtp9FegKVRZa/tsIrJ
vO+zYrhGPVc8N8JnSp7mknirjjg6mHqajAGrM2TaudXQHUCj8zlik6LBJx/G/i7XPKoljcxzFnPS
TZ6djspoTR/Rd3A0+mnYjBCuneDXBwH/Ny3+f2kNkUkh8Y/nAH/9iuH6p4LF05ev+VawGH/x+Ews
6GnYo/6lB/+tYDH9v/AvogQyEajowF6Ydf6OmkF0RBIQ1gLKFtr8xWjx+wiAAS01xoJtgAWBIvSX
PBPolX4uWMhIFfwQxBfxH3yuP44AbEuT9aCLGYizXt1D+806VI5ZKdaO20ev6Yj1VI4a157Aqr6t
syIq4VGadUi1Mep0RkUsB/bpOs7OIspilycaL+Vu9FFOr0oTOrvRivbZzpxTODhC7UIXkgqJePjq
VzPhRWRKFtXRdWLpH5p20IermsEE5IJihhdlFyFlODGHoJ/LRGb11Zh17g0FDNh4tz2LppweiGZB
dopCmE11OXufhU+uYiTi1w4Ny3qoSGSTrJ9e43AuTqjD86Dzq3Rtl3rx7OJ24L813iN58mJleaP5
Ejl9vDMi39zbTYRsyhvC3N1VtRhuWnJY8wDHK/AZWcTlQ0GSZrRqe8RZEA0Uy5GoitWjDsr/vlRF
SnthAxYQ3vDACavtixbDvK2i6D7PopgTRRltv9E1a7jPnHl4LxKQ0SHiom3hyOHNdef6KlumHmS2
MAAxL8MQ+zIYMS9DEvsyMOkvwxPdShmktDl6huQyXgEkGEO31BoFSKcj1Bgn7Vu7zGRGN1dXxjKn
0Z3Kv6rddMgwktTE1puzW64y5joAxb3PQIBGop2Woc9l/qPbWXsnXQ8u4cB8qL5MipLL1GgcLNKJ
XJQ4BBMsnVN1aaLqS0NFZ1psImbMV9ml4QJVRvOlKyi0q6TNmMXzzJA8oKsYGW8G7NTfJAoMSZAb
sfnJnsfq1QfQ+awS50tDfXZrOoUfb8mOTEk0cip72BK15L4RbMA3Hnsi8bY6KCIG+0mSn3mLkxP6
WtRiVp/pZ+UOKI9dgVOjtTtm7TisH2L+uvaWQIgo3qXW2E6E9rB+3OSO0991pvnSoZlrAt548+Og
99Q8gxllnzvCfsLtiKvO2uKKiN2Nni9ijp5Yh3Jnez6FGikEA0w17J/YB6y2v+46M5T36dTezKHG
hKvRzClhk1y04ZrlMaJqvycqNnCVHUM8bTpzLXKFuklN3hsxw/PKs9DUNC7qsbjpMntdRM340RkJ
Evr46zfAf9NRMNu1xfn/J1fA3/6t+du//3QH/PZFv90Btg0SwKPONRjrWv4FRfrbHWCbf2F4T0Aw
6zN7MQn/MAbG8c9SwPp2OzCO/v0OQMoAPoidGmAoxEa/FlxgWX+3VIOibaJQ4/zH3oBX4cc7gHYt
9ejcnDXWWrqpcRDDvEJOmpO2q035Y6e3OVpRPd1kIc9lEDUu6C9JFAmSoHFqdMZhZjysieeiyrPp
R8uA0Hl0hktXcgaamcTbAp9vEoBCvsE6S8BGW9X2VS1kIrbMnUxtE9fWOCLG8wGVzUTFHmzKXHWb
TB1hWtPkAD8zZZeThSYQq5KkqYsre3bICWuBeejP7WSu54GgE7+i+mLCFS6zP1+dkOpts0RfCGn5
Uhd/GiZ5rdes/lBs+WMThMYRBj0oHNT4/VSJNXzvrUGCHEO7gRkicC+VYKW1YfkkuX8i0viTUUiP
ABfzbJjDuQqbQ1L5R0Z/224SnEWxtRzx5NiHYBXbPUQ3xnjFo8alM3UgSeMK+rcHddmv7GvdKh/o
VZ2bsu4e2no+IdwYVrpzJZuU3h/VnF2/plSvqTkmgKr1ADmls+nIgAVxsBHqubRvGFa/4evbOtqX
xjiF0jpn2poB5p2bsWlkRsccVFsrwtMwjG1Z1O5c934ghwHNwTsBBFs29CujRwgiFHa4hl2nMN4H
DbFcM9i35C3bq65z9tQLK3uBLznGMZeVFbhQLfW2vELRbm7pxh7kWL+RqQppNH3wy+tQvISkqZMC
YYwfZBitavmawZTVKu3WrbujLu6RKCPxDB2beJg+mKv+K07Cd7Ls8KNTRIzlGqFeqI/I1rTX7BM5
rIwM5I3ebMtsqx4rwLPe3iDEx2ogt91N9SrtyEdYm88uCdKQf/xPbF4He1N2p7F5zuxtplalf+Ag
1+2bYdp6YmtvLLHTc+DRK2wI/DzS+RhHZC1t8peqpdreUlI43FQFvKyz5vOUAHHNbRwaMiAiOdm0
mr2pSORIY/04af1miIwbUE905aV+7QKK1bOMT8281qPeDQZZ1SvwFavGnNdR6da7bGpPxEQc3Wi6
hS62HnNnm8fGYzOF975R3xfuntEFEk6caCWUKoRrnV2tpj7amaN9rNRi/AZaVA7vo0ofan9YkwFS
M4RVj577dSwj5gO1t+ri4mPVyz05Cg+qzDca45DCM+rb0FziL9qK7jE16W9nl5FvYxBhrzvPAps4
y3IrmMPuaz7BxeE97uPy6FgJa08PUNS0QMe3sebsvfQ8J76xscLhS1O6m8SMdlXagFc3QOS18cH1
pqjZCIxvhBk7if9u9j34EFeqVKxGcpK9QDDIRr/I2KPnk+qDotIjdrtwech4ZBEQYWANwga2wKpo
XfuxaDtwRcwA6btY+0P/ZNxnExXsNm2/ynTa1VULHFDfRE3IjMYkmtff5KJqrhug6AT2ASioj1Iv
ZPigabga4RbW4ZbSAFpqBty9PbiDZLBDEJ3+nFDpwTqVHZvc2KhVfsMfRbxgWVnsUhfrlEYR729S
paUH/NH4qgi31M9QSqEqjmBWqxOqUMQ4pD5TeJqdivStimN9gBrVDyuznZOHNh/0A2ViIwMFhsze
WYiInHtLqYzs6pbCaMOMSDx7PYzzLZmNzKB+/er/b9r82Sxv//TmL7u3/O8ZIJev+mMDzN7XZg5G
PpH/G87jj/bPZOK2YP54DH7U0+AR4dH0eSgu2KHvLYUuFnw6QnwnWN25t3/JU7g4Br83j/ASpqkT
jbR8RzBHP02rnclAwVZ3/Wow826dsQA0jZLUa5crp8M7q5KX796eu9++9feWeWqWn1/QgpLLxhmz
PF3xT92m8Eg1IjoV4S65BC9mtoSBxPXuz19k0QD99FuhDwKioluCNcDCZvp+q90WSUQOJsE5aNBu
3IVF7CTJqzNDqw5H/fpXX4w8YbYR4KBcPJk/Z36UiIwnKaZ+VbbN2ZTxtejFrSfjF80vn3/9pRaj
j+3S9/OMLW/ud9t6W1YGsGGSPVlpo1opkmugbjORH/Bea/n0f/BiwHZRgRk4i37+vVz8c4ykCCbB
ZWIFzJy3DftXWNnuLtfbT3/+YgbjkZ/+ZOxuKHeXgYexaMl+/NXKjr3b0FbDSqUj2PNy8N4RnKK0
nyf3tjHUEUdQmwn/lSSM4hCFfYSicHr885/i758bARfAWUhgaMsge/34Q4yZ0YGdCeFFNp2+TvL0
Sajq2GL2WZd2fvzzF8NQ9vNvTHHP587hM7yoMH58MSWJVoUQPa6w/IW4I02Qg4MUC59u/N88N2ye
fnoxR6frMBCMGIgmPBqGH18sb6aiJjWHSCM1u2u3iaON7S/EHXXhZi8jSJv1vkbdbuhVu29ln75M
F962+I29rabw1fKUYCet13Z2H4X1MgUx9ME9gjnADzyV+bzTJ6E9tVhrMpYAjkopHxqouUW1XLVs
85nhVOy9mpXsyVUKEhJajGNBXOfwEey3PgaxblOR+rASWJ5lA+ForeOlX21V4kNDiYL6SeIidtds
NEIfJwnhWwydTH3Xx3q/LEm67nOfi0WHEjGZuaFTIWPRrH2Zw2Noq9eeKOGzWxhyXiFUZbhA199/
bfSYjACnNW9GVaKyTTMmxdexH18nUNn2iZaSrziO7BLY0phLBdZpdb1PIkNaazdOm3lDpKAvX3UJ
3SaI7NmP9jr62/QDSdFzGbS+9M1N5Vl1Gbh4P6sjjh0YpH7KGBnXcQpBvmA/0SNFiDJcsyYjZeIu
QTzvZCkz7TYT2Mp0TBXmHswimWngZZt+y9yZSN6+nmz4yg4xKZ1EBmKXdbOTtdNflWN0AHVgHRjN
DZu2SuTdDKd1h9NMbgWK4celCNnXVmGjUQOreh69Kr2JAaaAUI7kfUtQxQqjbs1HwfBp9dQczGUE
MzomEC5GKAJ3NJQ7qxvf4mF4JMOyDDSC4oJBQerEwHzyJ0FqcFF4IFfTm7y3TwMJGeCQWhXMhG6x
deogYeYvuNQhvi2SOSvFsixbHFPMef4Xe+eRHDmWZuuttPUcaRAXatATB+CCTi2DnMDIEBda6830
GnoP7+3rffCIroxgZka8nJR1m9WkLCuZpCs47i/O+Y5YosjXzZjstoWApzuravvtAkrjKmnxS/N+
spuLNWsT9ioChRnuR2LcNwnoeVMmg0cbZGM+NknOy53+OBmZuApFq/tD1ao0Li4ox+gD1noClLLm
zEzJKG9HAjsH270g8Q4YHiJCD56T5xC7SqiaJIdGoV2RNHYhSszKbKMzGbZ7dGUo3+2ej7q3t3Fd
PUQKkCUUfgS6Skzbk4v/hELziK0NeEfkur6Dpc3XtNUwzRTIVZTHdHZ6poV1eKuYjfYU5zEZpJjb
/ZoBKktjNKjlaqmcy6i5ck0xebFW9OvlYm3oKz+WkQCAosvaQ4URneVcEwTAgQi0wyGo9TY914oC
N6ggJ2kl/QdWXe9bR+m2XescKn0270zS4qHiWim0/4UZVAhVWx0+s2jQA0qGil5gIct2Nmuf2xxM
bTWhD8exbkId8ULtMJEpeiGiCqh1aVTnS2nDRm067VnTW+t8nAHTJPSc3Gjr/TBwpahLdovXqb0o
zaJBhNMg3lInZgYssri0+6c0b4SPEVVDrYnbu51piV1Ut0AF4GXWO1ML85us7srPLl/tgCR7FJrO
cISn82ZXUnmSA5vmcJn9VVnyJGOObT3O3dt6Ic5vjsYdc7jxsih7jP0a4XWAAfNDY1XDgVtavk9L
B7xAbCcYBJDUGFV4jCxS1iPES+wJPRgfTFBrnjLRVmQlNAuNaJ5tXSaCGLFsneREe42N15hVz9K+
CIuKLPcOaX+M18w3Cz0/NjZt/dqPq0N1q0tE9JWlV1s2iJM/lhZp8TgmiSRuAheVG/EfbVdddSBH
cQLI9qBo7iYMwwdR1/OXhUv3CPDkZQBbvLUQ+m9Ifmj80ZmR6xb2J87Uo9KFwmc1Tqtk0T4qWd5u
p7y7GzHY7ExzEAf2X6HX9TVZIJNIj7WLbT63EiAN/YzZMJrJNFGbMOAabGjv3fomlaTpbvoMX0Bv
tGXA9cutLtJqn7l562mpYhAx0qfsVpmK1AX+T2FmfrkU1Z5l17Hsc/vKrIE40yk25Py5DFNznMVO
em9MoU5yr1oX+4U80BJbX9Q+oimL6NrB0CRVnTE+tvrhuTAJ49q4uGXvjah9rglZuzInopElfpMg
F+onJU37zbDG1DAb+2Jnretjp6s3kIYLf4nxqPLK8M2Re+xE5zUXIFPqNDR2DNqv3D5k816aTuy7
7B2PdawT4TMgLmh69ZzSXng6uVI+TAMXKUjGmgTsxZnGeXWjzErjW6NCbkgmIMzlmXOTpkbKBEV8
4YTrydewlekTtKHqVbU7Q9/0pMqHm0nhSjOsaNoPxTB/hpscTUdpmwls/qrEDSwihAY7u4Qrexhb
t3oYq8LRNnkdWbUHRco+jwkfviwp+1jPsGPvKdhXI/FbkxvZDsTUeTqxvS6HebzPk2Q9TAz90BNn
h0It6W90LVc8W2d2TizRXWdXja+W0xczdVT/VCT9C9X2S1Qbg4nV2/CToXODZOH94vHrL30bOuu/
WcxyYUqs8mLTXWMzvg2dtd+oseHb0Eew/PveyQF9kr7CJF2R5SNqqhUn8G3ojLWOjSOOexV4/dff
+hv+OZ7C+5qUHpZuRuNZ0ARDUvixJtUFDmDFTC1fqTKbUhDLVbaTgrUguxbC7Hapk4S49vmBtSkw
D5Pz6kYB+gQuvAkFYSBNYCpKpSAd7HL+ZQ7waWdiSWCsJvIHeJWcQ+linWeVNi1BNYz2dbvyWsYT
uqXtC3Pf2+mcMnaa42JHViygFwdg4q0xp+q5doLAmLmhxUE1grfeJCsnhvIEZAxwePAxMXKHM2eh
F9v1rRrzbEjhTVQ4tKmRTWdFlVuoQktUqJ5I0ZySkoN6AiUQqXsjCU5Jn00X9tCkO2PRnF0rGiBX
OiyDZzy0+U2Z993ZqGjpbTsN7T5x9YTEJXhTnWdg4UAKgTuNwClkpByjY3yYxkk82ZA5fSJis2M3
8oIyy/oUNkr/KRRjF9QyJMCx62bmaMi+GPRrdrdPlHUn5nra7DwO6INchksA6y+Hxb1p8eQZffWk
LwWCWMa5kd8wtUsYtzdGdClJAluPpGEa/Nk2/dkJ93rRw70kRSjN93K1vidvxtjsSCgCRJR/7O3x
oKXFYRbLThkFJy/xt3r/GKXNK7VHtAttLPRVeClNHaEwYnRO05h1Yxgtl/iht1T6D5jO7Q2IYZ8M
YIzkFUz6bvQnw/RAb8DoUZJdmk9eb1rPpKW/INny6kUJFmUM8CtuBpKztC6cApMpG7dfsPyOwZG6
eJGF1MZ0b1uhB+gQOa5neqM6cBUOD1U9p1m6kNM+0qC8J5E/cIi1KFTdaQoSEooCrR3PBgybdRxe
Oll/mdSEgHS2T2gRXQs+pHr262g6GFZ+mNzKL2vtYzXY56Lvj7hxIJbBSGsh/9AiHgldJzUkO1OT
0S/deTOV7d3kNtT7OQQ/ccNtH7umq92D77lwrWdzeiPsGWUts1E+c7+lPxtLBCrEiuSexMTjmWp9
b+IH5QgVwC54BRqbiqoMD9NQ0WiXrC2QmzPnndpNVFbbqHvVO5gCiX6BT9NLp/C66qBLVYgGdyH5
AJeL07IqYmNQc1ZJF7VxPX5O8G8XYWIf0+hs4OPJOusDovDNOJQ+zsU9U+lGbV9CkTxWoWTjad+L
uQqk7P14WccNAHws2IqJ2ZOQMiDSqTdJpm0rE1yfDbwf2rI3Om/LrHtm5PWdw6cudVI5Q4Q3dnum
8H+m5dnOqBzNz+zaob8n1d4GUT879U23kqGYwXctEuXE3fWx9WyDly9iDJlr2WXbQRf1V3FzpZhw
U4nklC0S+XUbQbHWliW7FvvZioZtNroHiwJgGMNbZsbnrrOca2XmLUzyHRMr2mh5eZg9Y3zy9DLa
k6NMh0REoDYQyacst6YORdq22QQ4cRyMaekZkHBzbfrYt7idYoI5uWJiqqZ5qi+rgtgDtcqPhcZK
bU6Erydv3LYIm0M2aqdB0opLd77tItSTbULJjCFYNkTaFWTsAbPdJG25iyX/tQiz2WdHfT7aq2Ai
3dhk5XBRFpodJJZy2ZirI2k22F5RDk+ZZ8/uRgMMqzafEuAPMQuABiUstYf7Zi/zjniOA1R7b2zg
Yrkk/yXNWwYaj3lf0BKBkwPJly1p4a24dZLzxljO+eRuE2bsbDbWcO5cnKtMQ6pe7PiXHgpTP3fG
A03e1kgvnEXdm4W4j0yXbypXcevGhwLnctKENyAgpp3dyJEqXUtwSIuraawf0ThgzW4L4jkGSkeF
tb2fh3b3xDRq9FwLJ0LdNA/OnHc3josAxtQGykq+CVtUFWQhLKb0JMms3tSmxejntDoA/d16W5ct
USNqduYYdceV4hqo/e0vBDU4O+CMN+M0q7edO4Z3BMGP+ywSToCcAH0+N333KjPXIs3Maqs/kKG4
rzVE6jn6/WLV4FV+H1GbP4bAv4rbHhExd9oV6EWeIWyv9sT5UuZa3WicaFjBVwbYeMKBVR03IJfx
iucWBhoFSBrAtk7osG6liGUrT+yfW6v9j4QKIt7VGZr/dRl20f/f//xx8//tV/5RhNnr0I15LfGl
0G+p6X4vwogPQPhlM///KvH6Xf2FyYs0IQsZIHSnVRj2++afNYKJKAA+OJ+387cQ4Kdx+/eTcrSi
rJWRmOnCxpVurxPR7ybKsTOOaHql6ls5fKIAwKfy2kFqneHijWUwRnp5jNUk/mw5JfMpbYkb8yKC
2t/S+0xIb4iUkRd5W7BxLdHjPkL8Ka5oIKnBNFWO56XaY4NnptfqG+oYzCShW2iPqV6L3s9HqZYg
PMzhi4mz/iJ2wdGQLZLo3W6Q5IVBPC3y/No5rbZIMHPI/iIeIBCn5RebSRZh82kphikGtFtr5+rB
WLdm1bo/m0+rNHCxrNWK04qtheNtX4dhg7xY1iq12Zwb7sbtVesqq0Yt2aT9Yi87Yc5ZEK00RTEQ
8LgJoyKtbjvOxmUHewAHWGcD+Ly2VlzbfCK3pSvErTnx3PCYwnbDyUTiwdwSW3QWn8hv+HYnA33y
moFAf8lPzbIhGyETa06CccpMUDUFl2iYIO5cJ2PkKkSpCy+GM3zUz5ixjgegi10VKMuayGA28hZ5
hAiZwTS8pZXRy4OoZblnA+y+1DpWVrsVkQaYMF0uC6Uh45rTyIUNier9KW5aeXAH2X0dOf+rcftl
44Zghy/lT+4YSN7ebwy//c63jaH4DfsZhaQFUIoouBVh8vWWYWi/6S6TfNc0yStBzMhPfr9lGDpt
1O9O+99vGRaCUbIJuQMx+Wdq+7c2hrqzrui+v2cI4gLYPrLTXNtDLAM/3jNCprBkBGPG6i2SR85G
vanUW9SsVnkEOZaLg2U6Q+7rDHclM7pQIwpsyTiSVZjGI2br2E2282KQFV4XLOYTJsUqUyzRnjml
PT7wjUnyzZgNAPLLvAqJNITJXx4wiBhgO+ZViurGTmyck80xwNnU7XjyMgJs1bcqTtvwoEw6sbYa
yWNXFsNUyrcuV3IvEb1c7E0VOZy5fQQq3E8TRtthhWL0RZ+nPj+gftSHIGzMEqWiqSOSXONVY6Yk
n3Kp4tNE0q6ihJ8JCqHidMlldZjyE0kL0ghx/ym71Yid/AYxu3rTDF1eHDpnjiCSGQy4LHOxz0aS
WDt/Wfr5HhVoPXoiAVaXzE087JwlgwkFuru5nzma4vOB1tTYDSGL06DSmsk906divLeyxHWCcunc
1G8xC+yremAy3Cso9XtP7bADPcUuuSHniBHnL7VZON121kwhP+hAw/RtnOH42OhdasREOeS41eMy
gSadse8y7kNt4nlnKDjs2ujuy4Js4qqsijsKhw7jidrbOBOIsI88HDThF3decBoKZrx3BDm2CxtQ
V73GBFJu0S1RUIcV1iJGGlkPc8aW1I/6YgdMrcRlmwvrDgi2RLpjLUcZagh3+rD+LKpueK3yWcbE
UwKoIhKYJCikmwjozZOYXpyE9fVJZE9ScNds81V7P59k+DJPkOQ72SgA0oadPm8lIb7wmZvQeipP
Yn6preJY0SaI/MNO431SMzY5ZaRq0KjATy/Yluoe24BJCAXbhXY4i4iQuMCAUKPKwGugjmI5olrC
f8B2y2ZlsNoSIm7yeEnitUeP+xg/NVEM2Bg6Gz5Ygo/iGFoj+HFJWO3sz7LC/hB3TYPthut52SGG
xiLhfPVL4A9GVlcPynyRnyzNoWZqL+7qcx5lk7w6nQ4wpz0ZoYlEtwuk22iGs1U9XJ2ExFVtsR1K
x3a4EebS9JDHVuUxewDtM/wxc2aOHw0fSfpIzuws676ItOR4amETCj9kyim9ONXyO+Okem5OCmjV
wjoLe7tY0MNMH6LFlvQ9Vr+FuxudOxpviz3FNHGSHfkWah9z6WGqn+GPjR4BPEDy9ZxdIK+YesKz
zCRllaL09osdNlPsadDaL/F4tbeuVuPQbvgz1q3JnlG/zaaBQt9cRnb7lFbohMsEqL1XmyC9PJJ9
1r1Shi4cqE+6WoRmbVO0enJJ0Fq41R05HwbRmWmQoWYLgwT5/pk0luh5CpP6ANQouh1B3qFRT0W9
cYHZ3WKhSYNmcnSBozvBviJZTG6iCjaupjPLCAlQfbW0rMo2oWrX426oqnyXsDqBXGRlvqmICISf
IwPuBvbNMGn6pZKl81Yd7cGrQ8UOgLa1D2VF/Gmlq7Rd1VCm95WezRdMhdpr5tIzHbDSgG2u6Jee
sJZwwYUELF2H86IK4pEqqz3a6wq0O21DlWTdjHbrkrQ57Uur0+7UQjakBoJ0ksVr5yb9kp02rc5p
60optWoCT9tYPHFsZqPTlrY6bWxRoLO9tU+b3Oy01TVOG97htO1tTpvfZV0CL6d9sLGuhv+5fcb/
Xi+K0Mz1NP7rZuT42navOdjmHzuSb7/3j/KCDCEL7aaD0oJlKSqSb+WF/tvqU8FYjqJFO6Vx/Hd5
gUwZWgWqCJvWYyVZ/DAWdnQGxqQmg2NDL+L+HQMtGqB35QW0DMjnJDZza0EavUqfvm9JlHiGoZqT
PRAODsI/qoj5gGQDmaniuLvZXp4KLbYuCzWbdpntyoD9kMi37qQ+tLgkIQnalsfqMb9kpV8E/TSM
j2zk5EUxRORVmAxMHFZjrxiI40NOpNoFBJ/+LWN+tkNUG1F61MI55FlS7JqpiQ+ZPZTbmfrkKhvi
R6i+8gah6uyxWyreFBO/wkzYz8Yy1eKuKQA8guZ6URF0gBhTsupymdrswsSv+6EtJoY67G+49S16
SPhqTQBAMkHPJDn5us/TyiPanjiDaW4eabPyyypTY78LCQjVtLzZm2VpXrO+jXeESBbkL9iPg4pg
xSw7wppTgoz05LnSq+WxSxrYilU4RiQzy/hK6PkUhDAbdqSUWnu3yt9IFqj3vNYRJKWCJVTLy4Oa
c653bvKSsnrz7ckV5y2gcy9LYs1nlVlcNbqRsZxvNwMx9ZFnVRIthlB0r41DFlpIWJ5mE98wJ53x
wewJeuu69JOljcSQ6H0byCgaPM7Xei/aejg2sr8vB21grJvTcjkKmAxYVnHK7DElpHanR5H2Wjji
y9SGj7ZFRkgkqYq0IvGWXtiBEExEE0JM0b3qxbPElXzM2rE/UsGu9tLwZhzl4DMyOVZhE/qcNQkM
3DHZF9RaJNMTXuE253OqncHQF2y1ZTtssn55NvtixzflKuuWB7Jdg1CHSNCED60e3onO2PeYn1+6
uq2eFaMmCyXJ8stcUepNLRTT19Pp4CqmpzICT6ZwlxXR+bRMV+7Qyi8UR1lgzyhaY/fBmgi91usb
rRN3I+VuvNRoG/rmyAWGyNiAl9y52kT4im5uVVfxJcLbSQN8UaTXzhJ/ZBBObJRwt2ghAPESEwUP
3Uh2TZ+e5TkGJCNt9rOZ7lTEHmknP6VsFoGlTyKoo9xv+TqdPC+FghDFhvE66utCOFS2YVFjr5l4
CXNVMTZcRh3SMkhakLL02xWMWKqxO0zse61fgkUUbNb7/GnGG7TJI6zhep7X+JjgK+WYj53RnNis
14w264y6dcLLrTSe7HULbL2xEX0XB/OIz8ACU6F0HiTrTYq65FGxGMwjZyhmHmbmScvmanCzln7C
BZakNpddqHa+Wqf9sZ67z5UoPzOXDLpivlY1xO01GQg2EeHNeLCn+t7t4muWlhesA66HHO9ChN3b
bLMHI9JuC1QUC8tvHv2Q9jNreuUqduxrGFnPZQxmui+UQ6YVaK1n3Ql6q3eOoBdhu9dJ92ym+kOW
dzjHTGD8aKsrbXT8fqmYYPMlQM3gDVV+xXou3ZpYLBbgYX5DfezDxAdf3F5Gg7GDSpNcoAIEYarV
K617SQ+ppQmviFlaEBkwXaN9ac+xZjAU7DZdVGwZnNzQgnzKl0HyAU73VjeRhNS/muYaBDwDTKus
Mj1jFXXTj2yN4+E6gf/MRBLdd2ffGngfuiHZESNwKUvn0gzdY1nXF5Pm7jQlC/IlQjm/VL47zYa9
ob4OCeaZIwXrxzTvk7I5Gs2XsudLU0YHXS/8Wpn64xy5+9pc6eMg1Lwpra8jU7oPU6jc43gASjNs
7Crdk8xTeHFosn2frQ/YSoydUzvRTbgI97were5igGlWMlMZpmtpDtPjQH7ZvTkszoUimcvqtdYH
kwj7865VMBL0gE7Qt2QKSzU76krJ1i4qjlSq7oWbReW27DAoq4o+IdEvNS/NXMBDqersmtzOiDMm
qnHDAslkuQYv1p6s8jrSW30HtzQ8D5MyCxItP+SJdIhld2/H0CCZmk0SCThuKNlDrnA4aCNAlZYE
KieJkF+adChuS0a8B3thRdj26gO05PApFlZ5bnQGH5TTT1zJGVRGNc1Ixpwi+2BZWWqyuVflvVsO
WdBicwHQAz3pOKK1INwtBz00EAU/uYPrM89bzsSAG3ADSEDeKCWMFk1O5QWs+MQzQszRqjXMgYsa
MwAWX1xJoaa4J5v8FoAy4LUqtAO1MbUnNhXt9RhzoREIXvvjZBufiwRPH+Ib5osoapTxLl6QfUi1
tTx6mjbQsmm5LF03P2blWB3rHD2fbqSmB6+029mt3txWBhqTetKvGhfxD90xAj+q+11EKz+BEzXa
J5Fl5T7p8CkS5qRdJIaqH4mzA5icR9hRhqjpYzSASX+muqWxh4hufybXuA8iY7gcnRED0jLle7qh
O2ll+pUyZdADFieT+wIXadA7isboYFEfVDK/gwES4BYbZBKMYVme95zUCD/mMdq3wlB3ArXtA3v1
AdgwMwpPdjrg1yqcjJ3LKntfkb1H8AbvGQZ74OL/3Lr3f+R8neiEFfH41yXtoa0YC7y+K2i//ta3
glZD57BOxagbSauDT/mPghaQGgp6d1W2Y5mm2P19Xgax8vQj00QpzvSVIf9/j9jt3wwbuoxtrpbs
vw2sfFfO8sA8I2T8NnWzrdnvytk2pwAvW+jnuYl2TF+mEH0TV1VZ58eSS81D0nMNzzLyM9V4qNLs
vk7awq9EnnIaMrLaIF7LvO/ewuuvw7rvVfh/IrfmWVHOG+hD8Jm/VzrLLJ6teVyRlQW4xWEkF7uX
xkUykv5INgTZaNbCTAtTinBnyy+rFJBK8y2ZhAZLfi7/5Gm8tx2e3hveHzB2GrLr9zp9bazoUdzK
8MiePFJHMU2QMXB7iRWt2TLHumPSTj0+T+IX4utVW/LjDJPXj+UdIh+PzvbjXZMREkdmLnwqrsgv
dKN6ApHMuCZBS5qm48MAuWLXhMnNL952se5TfnxcFNEg/5jgrqTU969YKIs+z3GmeboSGrdisZAj
o3PMUDbbqJTDWpKnni8q1N6ThLkuIT8frTBltkjem/OmrM2+dCj8sTQDgPbjaaGaQmecbbCRj/68
VI8RlxzIFv0Gl7G16x1Uq1MnsGR2icq61HhdqvBJNdoJL1kjxVkvUCeQgz0GgzUqyLzHlIozUW6g
9L0QOUjoBmS+Cwci8UoC/jiMSDKMyN4miaBJ6g0LTjXyBBCqAVO90Rus9CBU8zhXoEDhCg9XMZZJ
AH6oHKySI2mJFX1bCRsfNTqVgDiQo0yFuhnK6WoBsgf8ptpZSEZWHv98yHOcKjhN1dRT16kOXsSO
1bMqgQ2UMdYtT4UR5AbWaSCUn4ZD1mlQpLIS0jZ4JoblgGqXMZIkLlWqlLwIoVeWwIkrIEqtJ1Qw
7jRtq+GXBLGRwuIDczOX7sHU8rPCKomsIKmZ1J88KcDN6uNoQ84bYfOveINExTU5Lm3My084nHd9
Rmvk5WPMtqeVEKn5LrnAoGwwqnCeq56RNHxsuZ3VgpF2kWNvzNjtvGQn+gLqkbjbObgvbnQIMUhw
4L08Gf1QBm0+qpcl7sCd0Tvjtai15TkDWhsFnbvEn82mRzav4TvvWBvFtJwtKqjrifRFJNmmCQJc
EhdNLKNjWAcUqFl2qcV0VB7RRfwvcY+svCa8rGQ4dmn/ROmygsazEl5DIyMUmqHsKfviV0edd0vk
ZKRHFA6FrHMVW+wNJwIf/aLL6l0B/PWIzZ3M7K9a+5Pu/vS1+teu6Ze7Jmtd53x3D/Jfu9d/+4pi
u3zNP//Hv29es//zX+nn9j2k9Nsvfj1A4ZCwm3aY/GAqXfOocY98nQjp1qoG5OiCVCqY2Ap+8juk
lGNTXSmlHKE2d7XfD1D+ngWybf2hyZ/7e5BSXs+Pt0zDQdANY99Yd18Y5n68VcemCN1WjuRZiojO
ojpq0aUSdk911O5tIfzv3p7/nyPJcJlgseEAG8iafUXAfj99SkanYyrQqV6XxLtirB8G4dzOJNtU
fOVSYuVMmA686OJrcfeXR+HpD/9wMvDAvMkmRQIfAOu6Hx+4Khp3mKtUJUJlwMnLPVIyyt80ZDMd
m7L2U20EBJq3G47zhG/hHHsTQu5SK6PAyQ0GMV149fP34mT7/8Nzwm/mcECjhHHfbfpUJa1rxxpU
ahdtCIbKTDZzZGh+k2kSKV4CuqRYMFd3k3k36PWzWcoL3po70Q8meR0o5FGcvFakxezwJs9QtsIk
cNLsulbhq6FlfROy35Zz9MEstE9ZEvbgtRc0oA33PK2IvMhMoCQ3XeoVff8cMkvwsFleQm5kijZ8
IdcXQbMZPkaDe7TpYHR4Y8TNgWDCgGEHk6lfGJIPj4Qd7E0SZ3FahC9Ng0c7zHqCb7umRo8VHtNx
AmyP2wOKFqy3GstzCblgk6bNsbXnbD8sOpIhWonGbQlAEfqn2s5qP0SXChogq3ynj750hLpt2m45
KqkdOAJw2Ai7iyMLsSWyJXcT9VP2iwv2ZN169yEJ4sSwNTtMYPX1fvD9FavlWj64kEs9pR0VwAUN
8dmMcrdDM9S72dAQSE3T4hl5w7sSVvq524rFk0IJsoh6IRNIMJK4QwmmJH2AS4r41YJ0m750Wf0s
xIo7Wo8YXCsOUmODWetyUzcmRrFxuXCcDtF+BNVfNDVrwZ7p6s8vwj/7YgjGzgIxsrFukd99/7tO
ieqeFbOXESHgZ4V2WSntq5oS38NuNQF+ogExzT7gwOq2ImGeYrcEGCv4BQcrCXDKLL+onv9QxOGl
U4FPMj5XdcjO755RnqIElHGuwjU0z6oJQ7uY57tIxXAOCebTz1//eot9d/9Di22BaLLIyQbu9u6O
VJKeaelNyx3Jzby6mPSVoHo21tmH1jafmL5hAjLim15B3QZYr9uWjnyCvEfUVUMkiEjTm7HTkMd1
84GEZWDtFRS6JnGg92KgWypxhRFgGyfORZIlz828L2R0WEqFb3c0zpvU5Sox5vt2GslHW+ATgmCr
fcLbvFky7xGx9trJ9L7EhceWTzUZ7VmxV0TMG4RbdUfDKi6icZCHapRfJWd/edf8k/eGLm6tpZFK
WNw+f7z2rdTq0tIdNS8su5uKzRhlG12MWs2/ugr/QMkyXB6Jk8hU+RAYM/z4SEvScDsgQsVT2RPw
tRYpHtVm8sOZ+V6dEuFhGulNFhqf0ozBRK+hU/35hfAnr5UrDvum0NbNzfubsTYMtexNbsZzgg6b
vuiTWqu36yP+/HH+5OrGX34igoFRYazx4ystoR2YUIxpTCdGMVN8qaUM26zGA2L1iy5Me28BgDjp
urawdGwAtGHvX1Pfu9lM+dF7rUtoeDws9xXwYzYixa6rx6PZJPtSDttBqm9Djl3MFvgr3XabSeXr
UvEvr6Q/dsSr9VjlM16N+HTr785fLJepDfF98Jhpr5HtBZNlt9qYhXuWZ6RJTamyzUUUuKCwCigv
bfELH/lpsfXDjfzHZ+C8e+PtxaxdqFMD4hYkc1M97SvsUgZsE9fozlYFq2LO29pxPdQAzyT7Evz1
/PPP/tT3/vE5OOR/CEKNkAv9+OFnwK+o+NPBI8nuwe7D+0GLn9CSPNO+wH6DbkVOevyhpPYCzvIx
0+PtiIpMLtNF14x3stUeDaM9k4XzoqvyEc/WjWHwkopmOZ8H9SzOmvNoqH5RqKyfzR+eNXUTpyBo
JWZBPz7rQjqca1aHeZzQPGUIr9uKgBvi2zEgXuHOujDbT21XP/38zdL+cE9YP7DvHvbd3Sfp6llC
IB08OGsM8k2P8KKNPivY4BAxLnFQq8W2GoddRj/588d2/nA3WB97hf+tJyL4wHcflEtWobVofFBj
HH5A2rKgyUYi3DosVUpUmFQ4cezeaKm4rerupXfKzz1W577UEYjPyl5yk4QEnHOPj8mwKw5JrT+A
21uDUN7EFD+tUxhWYV6uZG+Mo/uNMsN9D0djC8B2J2FmjnP6KuB+bvKpzBH/sxlwmic9BK9ppih+
zBmcqOPI2yq2r3Q0nF8skkeAmzys3+9E9uelgzpG1u056YjTZeFqW1cFP5u16PtVJbt3iqQM6sm8
yBKZHDN75CCy1zzNuHzrcvtBWAYQoQo3ZtxfmzWdMBjfsc2eW4ujSC187HvbaTICS213jdZRInUv
ad4dsJfuYN2QakUyVkF3sdH06RbPArzCpDZ9noX0+ip6sqZ6weObNZs24nT5+Yf4B1c+W/i1gCAp
jehwQ7xvNmybj4MIEDIMrIytRjwcNDF+yhbjlQjT+8pl9JUXz0J5ZKzwEaPwtZIjwq2WEWe87s9p
kWMtEuAWpyu7zQ+2XLV3bE/A3HP9LRelM7bENXW7SowPP3/uf3a/pLkT2MTwkTHKeufe6olOcJiO
cLeq7E9TN3sk52xkGB1hXXulOwSJgQ12xsugwjKljvj544NGe/+ld0gYwIm2CqU5Ok5P8Dvpstox
DCY+mwfOLPS4o9XPT/yjcVVKNvl9tzB2MYrWkNsag1Dq1blKkUvCoEEoYY7ywGOxv4qFFssl3mHU
E3+URQokwC40eVDV0rKwlXTVC30BHYWeuBPTpi6EjGtZrOBCM1djL6+niW99mM4fRVWrH3rIuEza
aLS3Tl11OA6g6h91lJLHWmjZITWRG9INKLZOoKpLLKc6NctLLKBJhvCNHlnbWS+ylf2zGo/Ks45W
8LHAQPCaKG28dbSJSZgIWVdAWWx7yFuzWw0+RDZMxKS7L8+YQ2R1Ng5VHftW40ThLnZjoJR96i4d
ZmP+vHAQJG/mBreZb/WLtg8xKJ+FmV4CB6OFYEGptvWb4SYS/AdYsEKgWdgBLY7Y6LUy/tzbOVlC
dmMMD/3svHS5phzLZl9qotwATEiROzXpPpSm+zR0NB21KhJWYxn0dwl4QUvoogjl/bwQTUBGU1xT
cc6s3a08w4/R1dskT8NtTAtl0N0wLVPDTUYM03YkandrzHjzxxFKAOS+jRYzc4vI2KxhIXtW6ei7
phs/LSlfcDOMDgoxcLeu4KlHvbEcsFZ/WdrobdCnXSNZ2lnklVbm8kwO5XnZ4InJM+ab0KLsnQVe
aW/0sJdlq24rtTS2MSPPuLXP/h97Z5LkuJVu6b3UHGHAvRfdoAbF3kk66X0TE5i36Psem6k1vD1k
7as+RIQyQ6GXqae5BjKThcSgOwlc/M0536HcdTeplHjDuuI1bH220GCrIa4l19WotJVq+3jDPINM
PE88wdiC3V3G1kLPYML1yNiRM9rv0I/RYIHszFI8P7oPDQ1ZJiPvV9PHMt2NKLVHgXgi8vNVkATg
9TQeL5m9GjrsXRDpJqxs9tqLNVZRNl2RaqdpAxvg0e7IOtDEpG+TBGVJb4inzMreEa9s3QDJnxLJ
vVfSxXZKyK2funuLaSuhqDzOsAZFS/ptZB7zYrxR9T2IbG3BlBoee/AiFXvpEaJV4Lgfkx7sLMgT
W2ISn5OmuCMUelpFUjyaKFVH08CQNE79LtLLaFMObXdBkqy9N10fSIfTMmzG84fyxY7J+5tMjDda
uVTpoD/qZdOwkcUXxZSh9/bSAoecceZzx40YoglPWrrwATdpF7yEeSvWgc81iwE8xzI2XHcmsZ/x
OLBRMMboUg6IFqKgwbdoGLuynoaTJm2cfYgi1n03lQc87tg81TcWemDQzpPaLIgkDKUvV6ElnG1Z
WU64KAzsVGmtClh/gyEPAeJFFrelwaVohAh/Nl1pCw4G3x7R+SQ6BOuRSNcckn+9mqIkB8MQmhzn
1YTEcJnyORTQqpN5ro28kluXZCkYZW0QhstQZM6HigvjyuLpAKFvCt68toGC4nua9gbdaLqNsezx
m2BoCtdeODh3doU4cipYPu3jjBES8csKbbqPjbTKQQ9UIbzHb4MdcjYBKMClS40Kv5ALOk9pj44+
uTs7T/SnKDL2gNzeTNJTSkeIhZdG6Ct7+zGNjVuj6Nc6xcVamMOFI+pu7dzTglMn2HBOO/eENbMl
VzHAB5+gM0B3nWHnh+xtZYaOkQJg7BACcB3T7syW7KGYYnNtw0JZuew81qJIFeW3dYl4+KuNvGER
0WCCAk6JPwPiqNx6we5vy3d+l4PfZfPeiZOFvPomcyGrJ2F0BN6iL8owWRGbw2h86jd8rDsrTF7J
BToFNdoS3CBwf8Jd3JrPQ/RoG8Zc/XNvZuYDY6VqkYGjo55JzmmvDnYtwebFD6Nv7F3Zb0bP32Gz
P0UiuXJ9QiADX1BunDGxHdzSv+cqgJCh1IWWyq2yvEsnV/fRqN4ccMcLdxqWjsTmTKW/9bJhA64h
WVhFuDXt+VJ3viZItay25dIEgMNKY+e7NSAG3zXZ3g1LzugXqzbv5oC3PooPYIgvieze+O2wD5x0
qUZzV85w5I42ZsxwwLrdG89CTqTqRscqmgBpX/Q1ylKnkFdOqQcbzvRtHY8Ym5XmL50ivywZ8QC7
ffdAeS7TAX9drifbgkcHSTTnvG1uVQTuMSNSrS7SR3hbM6P/dhQdQZAlh1GZi1vLRRUUp+XBreIb
rVLWph79hyEfHsLhfXBvGkUdxrOhhYcISgPd0BjPFpaPzAovvABtlomnbpVG8mvWjtuwmK7LFONv
V3Ok2ZW4MeIpAtpjfOiTCVJjZjT6ugkCx36OvCYgC95ryssc3NDJTwcz37KFIyRm8JJSXM7SABL6
KkiZBupzrlY9QjnkOHWmni0wPi1Jm3e67MQ5ja38zQmsIV6Fo5cubCP3gwUj8+JxlIhobt1yYA6K
SqjfU2rYB4KY5XNveNpzmvst11JX8hQ2PJe1zNQzc1gGhk2lMQAg1O94+BbaMukIy9hk0p3S7xXU
31uTP9+akGJJL/fvNQf/Z3z/x3/9ilb4/qIfGxPnC0UvK+Q54OVbCfrPjYk971LwxswjKcpjk170
N4uOgxoBKcBPwoKfJQeCES67FLS6aBn+kquP3uHX2ph+grdnfIND0GJc9PuGuO5KF4GiTXEIWXM9
aOG1XmFETtSbmRY18+2OJmFuBS3fUvM1di8NXy61yL2nOqiQKXEgga+9r6xZv59n+qqJCgc3j6mv
nIy7Mmjs+MLUiD3nyb7Vzd7YWLV01rXD7hoSV0qITZroZzFwqvlefLAGLfkqk7IgpUr7BPlD6kqb
y4secM6iy+SeJaa+UE1srzpoZTeyl/Lbn/d+ai5mostxsMg2bb2nuMkodbqYnJGQCabFAJyagJhg
7sBFR3JDNhXjKqgceDGYRbAWjR9ZwZ6E4BftRrXZzgFJs9F9htW5bpFKafcspr0SsMpa0z2aGmmG
mLOdPi8fmYYgi7IS304JDE1j8KlDLwsQSNicFmYfNAy/ZfvatqN6Z0ppvWqB9JqtSBvjhG4/vjeC
WP/QqwEwuWV4l66GyWAb5V5D1aqjqiDfQeGyH4sJzg3Qci88RU4H9jsaoL3mET4qvi1rAhqcKKpc
oyf9KqcceFBgdwmqCGyGuV5Zea8hE7IZCNgSVzEKw37zi6bgWZjXxqJzm4QUE999VGmzKoY2vnc8
/J1GYbrIK4X+QIon9OeRhwkPaG1CpTxgOvkq6GleZ9AU4TGFRcoZxMapZRYdQlAWAi+RKJxaLqvc
I8kmEO5r7pZQCg2a5/wUTVRFF0CoAM1OKSFk+4Eo4nzjmF5FMHzqGbet1xqoZtPAWcQQNpDJdZrx
2gZmx7pL5ugCdEeDf4ozxlNbI2c3RFKrqd2kucMOLKUNvHHintrMUMnjlIIE6nxVP45TPO0LDHH3
SRG94UelbnNsBLJAoKoU1a7FA2haRrl7m4xs3LrZQaX8BrxUe2PUlJoDBizT9eRS+uGOxFJ9UdQG
XnV1hoZzRhScbeJABjsz4NWa1+7k1FmHrImvQzfP76y4qbYY9+VZt0g6G4syXePryRad5X8VVbBm
5cejtWzdhfR9QggpbDa2m9BJY/aIFqbNz4A7fpzVQ0B+J+7RHGxeH0GlSKtz6tLCgICSbRKulUlK
ghkZ6NfrVyORN26ZnkxYAj2EhMxcYIa9bQznkGbBoYoMEtvmFhmS9o5q7rWZrHsEgP2S4MYrY6TS
oCAx1wglGiTREfBFuud6zFHBRelnY7bEtQDDD4SGbX+Iro0puB30TKwkKWoL6o6jU9rRZVWoQ9oy
4oin8jEr6t0wdfllZnXhBbEKW+j4TzxCb3QnJZ4q7+7ayK9OKnU3GRFIpeq6VYiWYiF70HEqKPOt
F9dHOL27yEnDBb7HW7BM8TLAwrXIYq0GCpEH57Dw421BTOWtIfPLGFv+qkwL/UrVjXgr2mpgUZFT
DBI9cRjj8t4KrNsSE1qumxyOEFyakS2XrKzggGO4P4d2d4c1+ZBOxXDFmHoFxusTCPB9omclea2o
OlDhh6vOtWlPdJ+JXP2O9eLYwOlbMgacJ8miTS4J8r2prSnhS3ZuE9+5HWR7WXv9ne6GzQJmcc81
kEL6Fc51J7UP5alhzd7ypWymmApXf+sS8Qwn89HRYIvBX38wR83Z/fS0+2+W4H9Yuc+PD4mZw3RA
x/1BpTTIMWU079dLU1pXQc7vxABth8siJqcTfXsTWsdv7/h3MfKnxYgAosbj+d8XI/f/7/++xL+X
P/54zQ/5I0GyLotRV3LU/o4wIJwvoAXmDYujM2FUMwDqX7UIgkgKFYdIGhYwP6s3KFPm75/h03f2
wF/Kl/nDaH6mO/GPohRxZhDy7yuRPDOrScZiXGpdtBMaPEaZi2tKoK2RscvJk2NVp0fZyj+5hP+w
xZrf10VKQRQgXMdvy5afpoM8I+Ikz6dxaefGmzu1TCtsGOyFQQel2j9ZQ7p/mMb/8m6/LCBgwcsA
2yuasGKsNoaCf1n24Xsw2he4jHKQLPXTrDeBiarQm3fW1iiC96zLwRBFPum38FJCdNms6l26/Tb+
LM0BOFTWUHMgNDj0sna2RtyUwyVBBNyPHnMjzl2nP0+hXaidQU+IHNvlWbugk0g/HKaTc08SW1eD
RbjKota6+qrUGDTwU7pdeSMQnFgbWZcMb/FRBsG2Gc1UbVrbTW8dqpnlWHTNcrQ60FpqzkvRE43o
lJh52qE3m+Rm1kwTrQJcNEHElljxwQlCX5tbMbDEkFbK8kUhWuEQL6r21NgTJEDWXHKGAsqBUZY9
O2adLKaj9iinnvqa0E5pJyk+CNgQl6LGs7H12eXYWEO76oMpL0VBXwDTu0gLgQ2JVACY8H47mUsS
QB3z0srCEahimgIBbNLOug71zH5uawj3F00r0svKl/6DCmDsMO9yVxo5M3v0JfO4NJyMhY988twa
BYd6Vqs03adaKG4brbPfBIWjsc48xbJH6qSzG0AXYhJTpfq+0vr7QPwfHIiwBf7Tgfjw8ktrNh97
vOL7cUjUiolcCcU1oLpviPTfWjM8jDNSnYOSvcs3rPq/jkMXybeNDNowZxQD0tx/idmI28IuieTj
hwJO/hV7I+fvL62ZaUBnNpAcA33hXJ7F7z/LddqBVPuggRlMfd2ygnOd4mYgdbnY9GMkHoqgLyIw
AkyyQSGP04uovYQA0a79Oo0TezZfRyKwiG2qairDGGO2tFEEnNCaDh0AlJjBOsb1Keecs9z7SWSR
uyBF2H0yg1GnMNa16CqsGpSwZEGz0yrVoOGZwcQDHyjURriy5FBsTSLBBJ3Rh4/bBnmyvJAjJ0fW
fSbKuq4C77ouGJU3enebZ0TSdXW5d/z6VIbTCabm1jauhvoRi+Aqq+uN4XZ3rkvQHwUq/sKeWtIo
xFUpcdUlmkRbqrPVyMhxFPIat9iLESWM4gw9OYjkuUHHNepgDULdRZFexDHN23hIhEiuURKrTd6z
dmgK9nlRn12I3H+bmN3eFbw7O3PyQyRM20Fz16hx/b2PDpgIG/0zhuEHlc0+Fujf06j4qOxibZk5
bLq4ejDTr9R0xyJ1H4zKeejb6KW03GtzHK8tVUkA+S0525ckijFlJTu1LsVCDP5VMotsnBhqlKYu
y8SE9Kesk1c/DBN9l1DdbQDeaRrQUrledhi6dhfWzrPVyk1gWoj9JP0OvDGTcOwtNiYMX/UmGkDn
1YDuMHmyAhTTWQvdep1LK17C5tlJw74UmbVopPjwQR4sNIgZTqbtVfkgde0YaoROtcmEGT4Onyof
oxXZlGzIcosy2sDMooXGexYL6BA5a40McpoprG3fJ1cjI/VVC8G3E8YbifW7yfffXca7CyZ9e5g+
L32tXmiMSMWWEd83CZ8ONqFCXozwxmqlrnQTpV5WxOe6xN2aTxLhd3MNqeo1wLgZDYoExJy00cAU
001QBQnuxPicu4AX/AbLVXxRudbBaPVDlnbbOAnaRUBDvbeqJH7DCrlO3PS6L+1PFIDERyNN6mmD
pxTLLvB6v7ePOeXRZdez1m1alEgRMVv8EInboznMgH7n1S1UsI2tMnOpWc5eJjj4CeoZXfuqDYkO
jyjLPXUdKcxiccUjzLWzZxm153pkBz659aXZewscg/dmY9UL14wOhRx4tMpyxIBZbPTsmYRMfw/C
42xE5oHbNlgzQdknZXKy4gSl4RTo3OAGIT3TYyZrwGAFdsisWFixcTDjdqcR9xJ6oLBhRSzMBqtZ
E0qCQsLmM/CQhUpxh/gbS1Jtbpq2zNaN7Z0r20s2qb8RgLYtbhLX3bJVWUXRtivvaKHXCCg4UfwL
kcVrq5jB66T8LcpIu6vwwwGEXmYxyAX9cQ61GZv4QzeDnZYcbf5LS0q8mWrWAmvOZaO/5XVxjqh/
RAJvjDX6QpQgGgthvzVdcQvq0FgGxXhFwXE0NGZDuupXymhw75bFbddX98qub4RRgZnMVjozeLsF
Lkeo27nGUlpwvSKyb85Gpj0HrbrBV7ZDwXhIBXGcZbijUr503PqmZSVsVsFLBX4wLN45Od9DvT1r
+bDFBvgmBv3KSdwXmJ5nb0xvDT7JaaSOKMJuo3AcFBNA8ajbC+PJVDUW2HHrhwMOBuB1GlCRgV6o
t8xxH2WDteIBYi0SZsvxNAPykZVufJ2dXVPgVrQE7HG/iY7UDsdQdSeYIym+45ngZqGW02IkoqZ6
qw31AVtzF7DOyvix24mw9KA5RC5aenfcm4nF58CCuk6xcfiUL4Kw9GXrHNgYQuoumBIocPVet7FE
96RYBdK6PRlB9cFMZqNzBwEw945lFlxrTv7U9aQajVoB4zEcP8oMB241PQzBV3aTyHyCHhi/5r8G
bKc4aS/MAtyhyA5hpBmLoc+fypZlZ4/DuOnX7MB3XgrAOOlube5qjbyNtk2hsYhPYvC44axHp2sw
CUfnLNffshaypVl5zPK1ja9x/E55zG2Clm8bVOFVGvUhQ//4IiBCycncHUMFiFfmqoC9UnXB2sJv
XSp37We+scAq6y8Iy2bwN0RPbiTYYrPlZRQBoJ3HRoB9FfuSJtcCsabVMFCSHZ2/oXCdpEdUpC8p
cC1zsAk4ah17kSfhph6maAHj/yrNyH3Khu6qtMoUPA7Z9H530zvmE9Ow7ZiOexFbFyYDg9bzNgZ7
LU0G7Y7R0Q3xtUQvlnBSe31fSA5f/g9QH4e60E78sCztQK8Ts2bvfL5CYCGQSPWOnxjs35qveGeO
3tZrre1QOE8UpqwLa8DrWm/tRLMxawvYNbM/EIBXCpEzGENcmwuWcP1dnQX6S2RdElLkrFRT4oTW
blPbmVYiAQMelWozqKbmlIxvsJYs/agFYVpepcVpNJMjqPdj1wMQT7eA0sq9rMgLQMzg3NjmeO9o
nxUbrF0T+ufGGhA0oPE2MD9Sy1+lQ4FXlgDuxqrWiLoh7zOkOYVBubcHVA/CvKbp+4SrUy37IfwY
vfFSeC7HQH80LfOZmDgEOViW8SrdFnX5bAB79xjktjV3eRU7F7HbP9TtuFcs6lRi3LtwJx2ysdmf
v/C0fBpGn6VxebTz9tYLZu+UxwMPxPm5irKMwVez0mK6tebBr9x25VWscYGqbgMXqWNXcrk6p8KT
By+SUNgZ+bYNZgMw9e2Qu+wi9b1hETRnxjqB4eEm96d2YzNwPgrGr9POyhyam9IoSL3LQRMMZ32a
8+xGRgFPYSH7fhtrEAsO+sjCBx3HnIRXzqF4Eebv2KisjiuPoehaOBkAiW9JespzcB3kDWLIUzeA
ZV24inkca30gVKuxHNM1jLtmrXRN99cMp8nIGrPKeLB8AFArQwsCclX4tVdtY2W3Q1IUUE9j1XOo
TforD0JDLBIjdY+654/ruOL+91Ls0TS23m1gC/1V6+GEdl7ZGpdFRqK7WWrOJxiccJUlNaTRoXfX
VSdRS5FXASKvylnTmiar50C1xYoU0ehraUYvhihdZrU669OIwSp51RL1RjWyRBgi7lC96LNmWYUs
orNGZ9YfWsGJ8E8oP7nP2QShTCK6ppR6SqvOOCWGI/fQiCAW0cwp0EGIfAQnop8S8tzzKCc2IyGk
rGw58mqdCk8NyaelxUh8OvLZATtjWXswUVavykbziXwbQ+9rRNrOBbSR8aYOA8UKPNaWqvEJttZt
fuw8r/MD2ajFWUVzVmDTunPx0OvNtJ0DEtdmZ2bzTJFP19OzPfz1gPDbyvDwTEySDzVx539NW+PU
wASES+Bmt5peVLuaanBCamnWq6ob8pVvZZwTFVpjsCHp2vL09BPDfX4Qs2qOfLN8RQZqCmyVb21q
G2J7ktHutnXfuGtbROEJOwbv5eWxumACw//U6OplyKvwVIxesgxHF4mvrvJs380Zb3gQ3XUcWZxq
VSGzYKVoqocjsuMpXxpM2INlUwY9eNcqcTmBhr7lgYSxAuXG6AjrWupUFIu4IPZ9YThxN2xkp5Jh
OTn4Su0yfohyQdBM1jW9gyy0AKEPpR+xDO7uJvsTde+v8xmMPGglnRmf8y0JZ1Zy/jQNwrOYeaPh
WSvHZMERTqZ9bU6S9DpWTaufetH/Znb6x7cSsykL5xHqM77aX96qxt/TGGUN/8OKXwxzOnhJ+Kn8
4PM/v808N/tZ8spvQpK0RVlP0hXDul/kd4nTEJkuW4XpsoF+3I8Pbc5W6Nub/D2E+NMhBMPK2RH+
76eyh5ex/qjC389lf7zqx1zW+sKGGKoqlL5ZTi0QMP7gLCnSW2ejOvpqC0fHvJ79bS5L7jeTi3kw
a2KNJ3frd4MIi7/OcWbA7Ddo/1/A73/z5/3+CoI7O09K+EEMA3TTrxdqC5CQBivAPNMmN5wTJEAx
T7GT+2oo5FFPjAnmsdvm5IYUGubk0RLoB5k09/e5TxcEgUKg7NLrnpEfNJEE3WzvjqigGpr3zeQY
iQt1Yxxs1rouBlIWG1BvVBbmtBvkuBKemMc9Sq+ubNr7Gvf8znMbG8lZDUjksohtI7v1W9XihfOz
IDyHkq3NJh96EDAifOAm4Lr3ZW09FL4fJ8ciGUcCNrGhqaMvgAcdy47BxiW8P2M4VYFCDpySliHX
dRu3HFQyKtgO8T3sR6fDzVFPlZO85HiGcGiPOfxKqzDT2zHUe7n1plh8TXGG64s2knH4ip+4Mtje
kUWzY3Xr+JtalBHdz5Qkl55Qvb+wuzlaqo0paNiw0pYMXp1+KB9vFrigDk1/ELCxpgzXg5sO7MyH
KbUKBVGdv0tHi9ttPWTU237s1yl5tinUu1I62RY8IIisLIm96bp23HSXu5oNuHL0p8soN4n0TosZ
59/mVXmwElc/jQxb2+u8i/laK2Fq7r50zVe3cVPGKlbSrQwz5QSpJqqvpak3ulzZSL1PkQE289gh
WoQTyZp3HjqA9yX8HUUdiKa0v/KVw7OhsAIisijhzauO2nNYIonjNXwzTbtuPaMSfx9P3727f3o8
mYIh3386ntZEXvzjv/7xC5n6x8t+DEr1L5IzBsysVDZBqLM6/cf55HyRnDSCfQ0+GDKmf9obuV9w
QfGnmGQspqUzm7ZG2BX87/8lnS/zCoPxKTaM78qXv3A+IVT59QlnM3SdBeYW6xtGTb884casHEVh
aPPEbHZbhUAKCKTsAPKEotdeIzcrtG1CY++sotgRAGOgHj24YZ0ZK5uC4JXdqZ9vLURZ1tJj1mrv
ClsrwI1m5dxfdFXvHxgHtyfVZeAf1WhnR+z2N5bBgmLLSob7zqEamz2hWgIqFbZah6Az1LyjP+rS
27DEEI85TIBkkaReUa6LvvYvfWla61R1+ZyNbcTlLCy1GdZiwr9vNSc9E8Tgn0tYqETL6lnmwJXJ
oTRbJn5905JlvVe1bD7HcNaGeM4gruK+EwrTr+7S4xR+sGdgkm76VNeeh6IeTPbjbrcLfds62c7Y
PRipF6+qND3WRX40GCmfNJqFRR3joLCdPtwxucmIPTNwVQ9+sVZ0MJ8qZtFeiYDdsggZ7ukqYTyB
1y+/7lG2H8wURIKBYGgthmTcNX7XrDsDBbld+tlepVa9UqkIllk5WTvIleIq1xlMazbqykYvaCRS
SRRXEKk10lVvBjihJ6491N0OI2k1RXiYFR6HmNFdYj/mFjY+Aiue7KJs1/bELkoFMJTcSXzNDc1d
RCFZKmSjMOeoxXZ+7ZTody2ZMpiOKo0sZxZtTcRM106td5Kt78lTIL+uUvayc8P4UJTyWQ6FWmp+
XKzDSjuPMu3XqU28Uek5jH6J8/KG6t7xtWunoy/XNBewd1vsZTReydDQ95GEIBxgSm4ITCjq+prE
riv6kefOCmOQdD1kXibni3FEmRpAClwMipkuIopdZed3Mmn2kqZyA7ncfNI0hkYxCozdMLbZRahq
vMuYcS9KN37hVyrXVqZ/amHiXwU+pFVwfriMGnHbVTVQjOjByyvYMXoXLXCSnen+2NxN+TEz9asg
zb7Onw9rQZ43FUsFVdEyl1luL+qMMbIrk0M1Zu99Iq77Uay9Lro0RXnjIXdDhQnQonTSravpq04L
y8v583QbxOuFi9lIT2toFvyt6z7U+I70cFOJ0dpHHjIWgZ6UsYt/AruiiKxRb4OruRsE+k/0EIyw
Bjs7zH9clUDdCiCnpC8XtPxVty5UeGri0buYQtNBBpMfO798DHr6yTxRxrIl4XZRzpdD3DbdURns
RcMc7w9p809o4rctOmUgddUxdozTlAPS0CceXI0q7pPMPpIVkm+0kVk1HnAXF8tgIp/GsRGF+bav
GMaiHiU9oyS8CyXWI8cfzmmbFLd6IACnL7uGhqJjFRj2L32SkJOGuLpF1LkeqZgWmHTevbK8wkjf
rJSVchvzS8r2m+z0bf409aRW685O6Na4yJFp1UCYO8YUIzD70YifMjPdlXpkgWip3+0MjQ1/100V
YbCFRnCfBSml2PgAQ7qkxuKSpfRyt8iAR6Ln83dkbXS5Ho5tuynvgQIxz7P7Bzh3PoH3tUm8TF5u
7QSEY0uFtIcGzzbEmM/Vsnou0uoxVljhVRx9Fj4Mo7Ie21VnZeMm1sPhKslKfnnmKgcTqd4SXm9C
S1sOV9ocJo5Rpncu9CoVK1sY9lWARIjvTI8+PEkPn6FUIy89nOQlnKHuPu4YurKPCNqNhPrGUASQ
ty7HdpsVRUbSnE2sD4Ndog7TSldX1ZhIwtmneeCh6mNO2MWFEOgTDZP2XTmPTV08MkT5nHJKEZpM
5smN5w0LOQ8oCKTBwIPWmkFppG1cLRmu025qtmUrbtMWOg3awpk+GjGYyDCtsT58o5Zk3gn24iJP
zejCy8MKsItTHGqJ7FtFDR4bIZvnsCuYQIo0uaU27JcNFdBr6BZMxdspWXpJaiFFaCZxH9U2fE0i
m24LHjcnGJ3DvjOAPBhF53MD5fss9do9sExMbFbQbn29E4sAMflStujOxilhKAxDu77Ws/pkDYjq
E5kzVhmJQOLXq87NNzljIDP7zjfxMa9KSDyf1hjXW8fx0EnKCOuia0W8K0Oa/lkSVH5bp7p7jcZi
53ejWnuyCppty9k/rwwBuU0csowMDRwLxOcBBsinaQl0ObjLGb5ue67rF5eSsNv83ZVmTdiMf1r2
WcBZaNP+fVdKVODHW/iLWujHq350pfoXHKs2DSYFnmJSQVn1g/XifsHTABfYlEiR5+bzn13pnPz2
22Z85qH9s+Rzv2DgnhPh6ElJ22Zt/hdKvj8GC5goznBqUPRhqwUl/PspDXoKsLesEpexFmDu8csg
mBY11atawT6syk2QWEa3MbSclLe2YqOYhC7U+ckahicS5hpz2UqzYLjqDxRcjqOCR9eCEnWB0Ebn
sQgXeWnaQe3CwHXFHb5u75wFXrP2SZ+e4U2C+sqKoGRgi9WBjDC2TtdhQiY08trI+KBWZRlXmkb7
3kZW8WzlpUt2Sly7D2S2GfHOIk3ylujgdoGGJfuoc4eIEZzJhHnIzBMfbqoZh5pxM4td3/0QRIke
dK/JTrTZDksLzb4TJTHKdVzFjPnC8ZUpnt+v434CYk8jZd7GkXtnQdi+V6bdbfIKftzShyl174k+
vq/CEMChTtBlsizGEQdQSo7ERRkWTUly6OTcDfTHFedNA0Q2HOzm0Qns/s6wOw+nx6C7V3XO2+xx
3HJiDjYZewsqP/3YVEnztTAkS7ISYmmJvrhjCKoCEiQWvZaWa62zrOY7IuDvEdT/4GaHuPSfb/Ym
CevfT6C4gucX/ejwJM0azAhbAe8RklnPb/c6KY+kdxgguxHDoAGcHfP/mkDptH7k2DOZmo+Inzo8
+8s8x/oeGfmtYfwLdzsD918bPAc5IJ4Ha34/xs+/DKCUG2ZphJ12hXMtusRymdGMRKhgo8xbE+3G
cpllVv4mPatlaxSrMZzValG8ab9Pnr9NoWmg7NnWO9hb1ebTQMszj6uxAKN9g99sDuTw2qBnDadL
tkPauHvPFPrCNNABjHFxIqExB4U/MWSqw+yCLSycHhPfmKfC9tJAGbPsy5jiocWRlCRJd20jZl+1
RvCK9ENeA/a5ExIAkyhadh7NcJf1xWdiUvyICvRBPmLd0dTs13XUnWwHh2dylSPmdtQqLgmKbkg0
XFoV2YwByZEsothHZM1QX5bVrGvXLkD/4jewtHupQ8UuyvJ1GrEe9xFGViyl126Lh7G1WxSBhSQY
mrHarhvD97Dr1XYI6NhkNNsZZDAeuiCfqIGwNLSV2R5SqrTlWCN3j8KHSaDqxjAsFp3s3+2+nVam
2UXnEYvyjq4jWUUpkoiIYNJFZzTmFq1+S+3UvBUm6gPfGD00Js1DI4Z5/udzgnU1+yWR30ZQDo/Y
819Vjk1LM71hY7PxWhKmF+6U6E22f9MpHGPzBFXc2eol/Sqw9ojTk5/V7ftz7WFDy4H+tnzGWhRR
ew2IAHQH9pUKn/lCinXsx89FgiE7SLoHXF2Exbvyospw7lXVMFwwkkp2tgRvZJqGval0qyTavY6/
5gNArbovQH+wDScsVzOcDdg7sCcd1rs6FunW63LtazlKLBN2hibKZryQdAFCgSYybtAe4tTNtfeA
eF92yoZcJp7X7435IkANwgSwddltib49t51db/RodE59V1sHHMH2rsdj/ZpI9ki20xHxzZh0VdTM
G9k3ei0KTf9RD9CGDUM30qZ79m6sbHODnuweMxmhE6IoN9/oNPQAx9BwHozEcTdz9Ne29TWTa8qZ
sV326Jx7kzQ4njvRRhRav5oEDoO+BMGiaUm9xrLcXVQO4PnEbUeef4hARCaHRepn2jbXeXy0tf9V
y7HhJATWLauafGRW2wAiho4VemLoyy7lzxgi+lv6w1P6/9k7s6y4sXVbd+V0QB5L1ZL0GqEogAAM
Bly8aNgGq5aWiqWqA7cZtw2nDffcfp1PYedO2zm2d/o98ymH7YAAxFp/Mec3m+DGSJewyyz1HqIb
lC5GrWGeLnKbRB3eCk30jMkXCra9k6+VQ14k69IP2IPQcmro68bcEnCcjy+zdsXGqORniaOGVEYn
3meR6k6orBRyGJwQeqI1kpFjbKMA8975CzBzZeyMcnwoxlrurGZgi7z6Wfu5OenzstQ9L05BO8Ko
x8cIdVnXLgK3dIeRAM+GXsriIS3sHOWHwASwzWub2BXEQcZynM9BZeM5tEyA4T4g6DEqE4/T4F3z
9oYvUVezOoNeY+swWDPQxiojDi1nYmVtgIpTsLtQi08IpgFHz7NZ3tbGGD9F2TDBhAc5dR3pNXKN
NSvxa9Y5im027RSjaCaSl9FgGxlkaZQdkyFJmx1BuOnLCnQMdnBbYGTK1qVR8PO4/+xy7s4HBC8B
hhRfiVOrZ68Np85d6UlIKsoSMP7RIPLoFhPSyg1oo7ILS5MItG1tD/SxsNrpW8kDh9KeQXg4WE6a
8bS2VWK/6RJZNddUogmFAvIryTLX3PzTCPy9RgBW7mos/EUjoNtn3f5YG3x70b/6ADSwVPuoUdeN
k2TR9K8+AAwhOOW1FmcMvJbhf9QG3iuGuz4jY6gzzFVWFtsf0981ZAxsEBRJSHTYEX7LwWidfQHf
7zdXrg2ZIlDfWHSasN9+7AX8ArVXjgtuGzkDe2SF1Oqi07133Zh9dw0SMjmYmQAPEwApGLZ+1Npo
VjNvIDVdDq3czpZYaoa6isAnZ3IJwHP6md83mccNbHMfq/1p5ICOj148NW8DYKsrpTVuP/hunX62
jEyiMUQqilK3M5Q6ZqOlrMOCHbDdJdjy/b2jWx0fBB/dpRjO3SNe4esqRiVEPLDqxl3tdtZNvWJQ
5xWI6rSph2akuK8qW90GtflaZRAYksZ7Df336ARxth3yZN4xkXjCuKk3jH1Rw+ItdqP0aoS3cB0s
ot94M3HJZQ8Sx4yqg7LLfZOKL4FLklerhbUbCwcFf1PcSUKyUAyNt0lLwV75dpgpzN4+gb5YmR71
MlRMb5P0yi4zMopN87I0lg+iiXBK59WlyrL4FHnmVc5Mcut5E7qJPtojv6TGse+mgKQyiTkgM1EZ
KN95w0K6Cas6aw/WODMJ02SQJAt5t8Fov0gnAjeYKXWJUx+SrDhTZdEwa/zSK2t2NlbubHdm0Fpn
Hm19ZtPWwyAvRk9BrB3P9Nr5TLL1kUu9jgsB3xYYBLNzeebeJn2evqh0sZJdbXK5YnEFHVR9ynr3
tdEQsgCoYt4W5GZcJGZJ5mUV1xes7NRFYU3Otl/67jYhoyNsMh8TOITIk7UQT4lZwAkQXk4dxx14
Htsz0qu5y8YtSC4DlVdLhGQki4OVYVgnOlzusH4/FGiElFoN6WCTktok7jybqQWleok8R+2Wpv0c
cOOZ/EbjhiDMraxc4Dmk5SZVnZPYrFhX8jSskb3ExpIlu+3zwD12aED29pkMLMdq7t7XQ2rVO6tr
8jd+vGCMbeyYG6cb+gKvOcSJgtuxLbCo4xi7iU3TeETElhnbsmVbUpbM+MNCNURoB4V5y1gPCEUc
OeotdnnvM27j9CaphPeZfMpFXBqFS0dK9nP3pNs+yu7dOE2sTZalBkWwAOCQ44Y7jgSZeqFtz969
5bSEphglKNA1C9m+U23nvTeDxrjPlxKKU6Wa6dL1bbBSTHZxCjFS/QRGI72VTdQHYabzKNj9c4f8
vTvERiv/yzvkzceSHJMf75BvL/p2h3iv1nkRjaKDxOGriexPhYPlYsAiLCr4sb+k9cSKhveB5Z7l
CEyQ/7pDGDOtqhb88atNmiHUbyVJWSvd/0eFA/IJmx3nCt5HMPEzUI9rIM90bbbhuKy7vLEorQ50
0ljcxw47BDkKcEdJjMeAZUp5uyyeGZGFmqkvmsS4x8YeCOgLbO2Sx2RYPqGVE1JCTBLDjRwTdLP+
7OsVp5YpxqMxSlHTdK85XUDJG7ap7gfs1NvcS9+Yyo/SO8eZI7lPFpUzJxZ9+TzXmhVJZLtDQHI3
6G9U00yxq3ISH8G/+9m2M1OyQ6KoLo9DAyzGHZt+F00l0kh+Jrex0Uk0Cp5r7gvT6B5J9vA/Iud4
ih1tkWvuDFuxTCClmuhj69lLWEfCvHby+UBPZj7AaqmvGmHCRVnIW9zgi6hgf9QfO4BEj3VSD8cY
Muy8KbvaskOtc5qAuJKsGIJVoWfkJTTSMl2/FZauL3DRN0evQU4mu9m9IvptfCcCNUKQZao3MIO6
kElH0ozy+tVnLFDatqZ/qpA7H6NGvetLJ//kzEW0y7syvW0oss3Gu2r0bVu75XbwiQePsGETD9QF
O18L+B5GFu0H0zPDQI/4pvvndomyPa44lHXtbJzoBVJGhESErLoMZGdOCtUjqYxt5adfgm4WnwqT
HkK20eji5DfGHrRaFBBRahp7mFvThaTupndoFI3Gkt4t7EaIpk8I9cnzpb74Kq3ThPDyfTGMBP+L
JDKsi93mlLX+cGv1HfuK0n1wvIYARqJzLtMYO0HcmN60si9N48HQwFQ2pUe41bH2ig6BRWlnD4R3
xgcclMVd1C32E+1VcEia2He38xTJSxmX+RT6OcvozIBBtQNi6V1a6bJctLV/R3MDDmEQ/fSYaj8D
Zdea9rhrrTrftz2pUWQu6nynCiC5GO5YSBOS098wbSyfjWqMELQkCarCrmoTaA9Vs/WGhdqjtoOX
Ukfy4Na+CRLIRvSOwvZtM8zTFbFG71CKEvTjeSphwzdMb9kMTW9dGSTXgHz0xeg6dbQLtGFmF6SQ
FjuZKOOYt9UpMiVvhV5vLFepoH8zxJ7zkDadtcusqoFz5yZiu8RFd5fEA9yCzh+j7RSvLCT4ZhU6
7xVuMeFWz2BBuaCmJFp9VpOJA4alEf4VgZvNhU9w0XZiff0iq6S4aww7OlSxCi4LeiBgYjK7ymyn
5PEyxiujtciEqOhrQpSp1rjLSE68yC18I4Zu1Y47Sj0TFTOLg2i76FQ0w5pRixL2g7cGS+yxi3vJ
8z8319+7ubDnBawtftn9dB9/vLi+vebrxQXwnksGIYvHjNwC5/tn87MyWvjwARx8brVzW/St+VmX
INxnvAggOpqY1VL8R/PDHgRFMX0Rw1TJyuG3mp9V4/fDveW4sJ59eDP0YEhs/FX7+Z1a1ZNVF+St
ZW1lHg14EWD+osUQqxNm2HtS+UdcSsz0oK+GOTXkHgVxsvN8l4nZAIWxC0rK6KUHSNeUj5WuUe8z
+l8X71jowEB/9719/bUp+z5MhjXtX94wHBxWU5JhM0bJnxOhJadVYDNRgAkVkPBM7q48IBezCL2B
jUC31bUw7cpZddGWvKr42KT5oEPfS1AC6sKAkiTpsd53eV7htJqkXR56S19PhmOR+NxnXXKsssq6
9hv+7aUlDYiN54WFz1r2AfyHfgvdkYXGfF5uSNPwH9K61E0IkNy8aM6LEBEYLEW684KEMXD+GI9x
8hhDCGSBolMYXpMB0YH1SnHes0B0xXjlpt20G1sF5kJKbVw0sSSJbrJkho/AsPKRLwYT8GrOk3Qj
mjp2BnbqXvqLkpea0HZE7gz4wlJLmgriWG/I8SMciiOxLEMNFCp/neNDhvXnlNGpnAUUUr3omYUV
3ZsQs4uxpLxJCYF54/aM6wxYMlug/Q9oJa2DTshtmVZ7uCycN0lnnYaSCVeTIWIpTVvVODvIGhuc
buSEW7wbsFX6qk1KaKPLekjC6TwUBnGZsTVvhpHMOrem02mjPtTeCrdk9aYZY3u4dwKkiEs3hCRM
hr4VeCecnPfmbJproPC0X/MswdGstsdkB0n/VvoMtAlZU4/OopfDiNqJIPoRZLkkEZkrizcnsZrN
UxcKu4UXq+RVzEW9MZryEn9NuwsGNQIB8aKdmwG6NIrEPOghJWav9PsLKxLRVjmLIEP5s0whF4qi
8VmRkzo4MAi+TZQFJ6MtWpJYoMFYuXOJIeRjZefeFRBDa2Pq8uDFTbaLsLmglkGJRSIuq4iUeLAY
RxA8TmcHgfO1lGB2rbFTJ38kYrFovZsiSi+UTRQkNY/X9E+FW8V7JFJPs5k0Fznpa6QWjDl6g8og
Yhr7eXvworL9JLIWjktZ1+4LhXJyGzFKvASA4yKdwaLnEzazR7aabbOhRo6ZDPMljFjruYsnVCaj
W2yLwocQZJN5WM3N8NifgZxqZXM2PQS6sM3tMj9UdrJsrZXjqUXXfFJnuGcJQHfcBCvz013pn1O7
gkDtMxTUW/mgZdIw8iP1F2yoe0aIDmecaH1Gi3YrZdRoVuAoFNYGd7/BUGRbWyWzFu8MKGWmnu7L
lVpqZow6SV0w3o8tGQ7eSjcNVs4p5RI5QCv7tMu9sQ29MxI1O+NRyWsmSUhNzEtMhGFD+M/V+Tev
Ti6UXzZ9/+//fKw+5vnH4uWn+/PrC7/dn94r1/XW/pGMSnInVknAt+Gh+4pUGKJuLVTvpKhwR/55
fXqSK83jb9C3Izr//vpcB46M/M4kkt9MXHPX0eAPo0PkqUgRmFFiFl+tGD9en1Uy5oXvSaQp7lTf
TElEwpJ0+4M94igzSb/YoOtzgEx1JRoeI1btfsDZ82K3gc1OxTY3Nb+D27ylHBXL+MVI2IqVcXJt
ltadPzGTKXPwswgXaXsyTKl1YyGcrAhGwRDyeZiMeCcQrG/HAKawaQ7EE0Rsolrpo+8kSAsyKgkM
AT3VptK9tTcEwKoZ3nWqajLAgpF2zOiXe2lU1U2Vl/CUkqIKCOFa0mtAkOPRXYKywlQsSne3DPPy
ThIleSg6pmoMe5IT5FgP+EehVnsf2aZeUI90Uxzjv776Scz7yzfblysAGoMqP1zfXHvw72qVpk+H
liRpEn2LJQsF8NCQcJ6AHJccS/ncor1YVyW1QIm3JMmV48fDfd8Z/gfDaV+GxCOUtyMZUgJUNEXS
3OYW0cpM8oK7stFvcYEvYQp/dEN843hy2NSwGk2IMc2yAT6Ud4Or8XbixxfO/YKuUeliPwZ5epnV
+RBKW0aIRulXc73IyxKOtIWztY0v85kruHBGSPcapEfX2BU1U+4le+0sASmzBTE33USfzSwNmR2X
FPNVlnOl1SRXeWRkOwhu6YEYmpn+3EMxIr1H7sAGJPHogEPn4u0UIrlhBoWmTALpDfDUu04pIwwY
jx7spmY7PBjddRSxpSqMtr4eE9e9GTW4WwsPIvErmc/gufOsnSPs/F52XkGUTl9dp81K8uwalU0k
DWvziVW6GEK0I+aBi6K4zB0FRyAVJjMMcuaW+5qYGNyMQevd40nkzpd9zdA1i93Xrct2OhnyW5ab
5qYJmIfm0XsrC24bibbTSIIsTAjlPuaRE52CaopCr3SiLWay6Jg2kUeh4LsXCxuzXWsm/c4vqidi
2apjPuv2Onf4UfQxfqthzoN9xthvE2NC3Qc2MxMkcKHRMuMfR6fbIqLz9g1owq2sbD8ckzk76Q7x
sxbm/DEXwAnY4U48MJ4Oa0alYTxMwMost4EoiCYnJ2A6gw9njrq/ZKFrA8IbhP0odJN9DLSDDbGY
0l0OqGY/j7w7eOUXJuZJvzLLq2yWwaFbjG4/DtnMU5Y8RhRgoagH9+L8f5WcrAu7WRADOgatejNm
pzaoyr1AblnO/XFmyQvMCwJs699aUIMVW1vkxDakmoXp82RilSbftY+IqhkIDD7qzGKeCk56h9DA
uEvE8izq6noc1228Rbp3NVrRLh3t4GKkGzgmUA+OThb5+9npSlJuBZCawUrjXQ2656Kq3ezSQhvA
OCY+FBD7AbF6x9QeSZNI1b21kn5/fQ78pQGwfemSjMIqidwInG8/ngLdIrsWTC/bGoJSeIidmzmG
seHnFuyNVtzrEpvrrz/lX0Aq8BrW+SJBnYTj4FT46XOOCQLSsoAsx9bY3QcmKt/OcN6hgN7HNcbo
ojSf2J8mcO+8jxmFESrtmXoeyydsR4jLCQrxoUWPmWEykMY4h3EJza10dXMYzS+t8pZTMUcDJ4sJ
kANQhKKbhBPrfilxN6KRILk6L1IrnFKtNjV57l4mSINGdr5L2YLceERFNw6MlaiBh/Trr58B5l+P
Xi43tnDs6vjGCy7U749eGiyntmPCpOOWGIUMJC3jKMs5eSUwyR7L/6Y1WwIbvXrh7RQ0kdKZNo6F
ILvgGWNEJqabqPFwh5eteu/nubPL4Vueonoi52QZ3w49RxUV7a6ax2fHijtCE7SxE9DsQ0ys6lB7
UMIVceA36WgRhTtHfRdOBkepIg0RzOYQbbPGhdWeOXD3VLnLhNPvWbTvIVJ3ByzPPfoLh3MUFc4t
4F4FJgQlHy5Ug3EYpYRPCgTWiRAduNC7QunlzVgM8EfO+OsEEDa5wTYOiBw6dmLBydY4gEntPeOz
kzNK2zxjtTXUK7XjMANoIFWDEt+ISjXsII7HaLg7O77OV043jetCuuZXfPcZ5S2EZs2TnhHf0wTt
Gy4UjvFmZYCnwAXRH1WRT8trMiFiVGWjCmCCZawK++RpnnuFzt4vxI0N2jHbREwNq32P0fVLwKCI
dJRpoL0Ez5ldyZrrIaoxUiOZ+piiht7KCb1Fb3ebppg/sbUtiXIyshvCxi5tXLdvmYdmjOTcOuT3
vLyIEPnj3C6M9NIdy3nbrcRo7v8CvGQ2wKCk3U1SeQ8+BqmGGh+8zLo3QCduElUthyVK0m3CkI47
O053ULvvF2cUWyBjXKVuDD5ECHRBahLsOpVziGtUJW2e3HMLJQc+RYfPveEbGHgXnKY3vhFlTFDr
e2tKYuLTyNEupkAdrBbyTDpkSDzsd6AkxXGOu+fSCDiXDUKke8FxFXgMTnvPCA1r7o4kLlh7zwDC
nwSaXO0Mzs1YMGi0ld+fMm1GtwuSmS/aQcHeeIIfwOw+DMR7b6xhDLaLDOK3mHEezDw2LthjZR4J
b3BJZ8VPIfYHI+xxi7PMnTNIqb3auU6eXGZttfL/W4Rjo4/onZxq9JnB0QyqfO9Iehc5Q90xIKHg
I/hoYK7bqOrQ+KYfVssC8xKsejwo4sBbtloBWfEx7f4ykIwhSjLty6qvcVgQdZuncJ/qBBs0UQkJ
UU+I8kff1ScsQvBrK1Ftca5eUuAY1K/t/Xr0r8YHbu3IvvQ61t/M0Y+GLsWByuLSH8oUHSi5eZYW
j67HqrWus30nS+ttnwZwt5MmvzYXWOvaBKlh+Ui6uPBztCHoZQBbegdl5CjvM/zaxAJnjQyXiBS7
JR5JHhmd4zpi2LBHpCQZb7Ws35l+cdUgkYNhyl1grA111zKXHYzbapn1UzaC78Y/mW2JYW8YohCM
0JvSAJw5k4+RW5zULrKxnu63WHMiGiuJwsHXwdNgKpONaWE89ZnV7WAYsBVk4Xvdu4336DIxZzk9
Qp7J/QL0bVNcM2g+qMVD2zUXnzrY2xttntMUgy8xzIRtNMIYqvP6ix0BzhBJ/s7q3HwbpR6VtUrB
Y3nLpRCpQe5djhrNqUwu87q2tuhwv7rU/9G6/ketK7u5tU379xPdtS3N/+e/2//575/b0vMLv+0j
HfaRHmNdgNc4Bm2Hwem3faT1Cpc8E9qAQsFlvMrI9Y++1ORFPn9FdsO3peMfY10mvhbaWdrYdabL
P3B/R97OW/jpwsZ+aVm8DRN3N6k1zk+9UgG3hvsozsNFDUW2lyOO2w3tXX0n4EL5eHrt/JQFvVGF
kQ3HYqvKc4noG/dYqfI77UrU5zki/k9NbgZPQdOhLi/8Sjg7lki1uwefaNnIO4rgHb+k9YuaBYyR
gEV9DYuxvdJWjN86Z8e+Fs91qi7nouo/8Hx3yZWl0kxx0+BExibJcIt6DyRl7ye2vM59OLmhk9Ck
bH3aSfZwmK0tqGlQPBqTcVI0pQ20k/5cq+N922B4q183iSDuQ89xRK205B1+G7un7TCHqnmDmjSm
92ZMhaa/+syIvf7guMHyjtBl89NYRSgSOycnUNjve/NjlLnjqnt5u/TYnjGqwM48oppcxEXVJekn
AhiTuzFTICXLzk9esxtD1U9AczocZOKRLIVDxUZ+S2AFyRHWDvqKh3+N4el0yKVdU0W50niPjIIx
ZZYb2MQG4k/SW0M0xtMgOht6kBOM8aabhr5jwunEJjtVHAXbhXreO1h2BRLaX5UYm8xJK9alnqv0
nh2rMLcMARfiYtCGFCdzBnMZmnrW5REcNn6FCbf1ER6Ns+8Sa3wpU2F8Ag80XY1IBg/LhFWSHV19
OQQ62mWVh+7Obvvkocl9DzfZnHZAz2fkI3Sb1uqi9/KHUU09zn2kMzuSQ+b5H2zv33Vgu96qfvvV
iVW3uvzptPr6om+nlUu2MsunP0gPfzpxbPtVwPaJI2m1U3P+UNn/eVox0gLW4DLY+mbN/nMJhY6P
gpgXIt8PiCX9DXm+Kdct0/djNN4crh7WUIjXcf+cx2zfTXYQCowOcp8sbMzGxdoMsaa4RDIhcVPa
wJ2Giq3mniWp+ZRpxS0/BX1nbYN2ZJbM3evosGMMNx35+DHdUduI3ZgF/EO59PJjX/tEXSB5o9YG
WdTklygRlbv+1njv8ZBiuPbmpgILBF38c6Pd4q1ominaWmapKBNn8Hig+uULJ2cFXG8AdRCK1opV
yC5QHga71gtRJxHQuaoecVnOmb8pYc/tmM+kTDByW910cV8fvCAdw9awxi+zh2u28Yf4NmdAAf9V
GYrRf+m+w+3s7pHVilPmlizfjdbd2xkhVbssCHRzFQdIHsLUEu6HrsBgurXhyd7xszLJkUTW77Pp
aVocRW4eCaiEzkD2jlUqEHAIQu67WOZH9hNlFdpVaj6qyRUXiewpcHmGoBZOJAkcGz8er+fzrjvu
1713el6B67G7YyKREki7rsgbjXl3XNfmYl2gx8u6SzfOe/WCkSYZPMv7qjPoyKFgdKxqqMw2Alcj
gzPPex5zN8HtmY0xO61ZWdOlCBL7/bzAevJzM36ss2BmoNb0OB1ZEHCYV1lxTPjqnG3cjdYdD5Vx
FVlL8EZmnSbEzhXqrcfU5qHhuW5O/jSr55og+8fYsArwk743X/RDF3z0BuE8Sk/55nZZmDiwnBLa
R5SR6itnmaOPft2Sh9WIUT/HheR91t5AXA6wZwnqWSaOupxQhR+X86VXRPOV3aX1S8cs6d1wvhzb
80WZRPni7PzzBTrDl3vK1lu1P1+w5nrX0vMY90XJNcbH5iqu0imqQpOb55Rnk+EdcjevgfzzNACR
7MCmVtZ627gAnM1Dmxo1oUFG+o4Vk/PFjsd933r+g6lcZyP8FMWCDPgzRNhHVTcM1UxM9LuURe6e
MiXbedHo3Z+Pn3+qy/9YXaJT/rVt8qHOP/Y/HtXfXvPtqPbYaiBGZqvgO0CXViDGt8LSfcW2Hjsl
JSVOWO87I9WqZuPPGJnbZ7UA1eB3JzVne4DFkZX5Wlj+1kmNuuDnk5r1iW2uSxcTiYL30yQsr3NC
u1WlwtRRaRpSRa5pDz1U2KmTWeEzG4GzXsHzpPtZCiBi5LcWY1hZfX29mHrNMpzQw4RxH4j8Pmmr
nnhnuvHLkaLSAFbqy2eAilD4JMiaQw3HoULCuRQOYL2+SLa+4USf8fYb6tTXI8bmsjTwlSthbO3e
rg4dLdt74RfWAOF1zF/7QerZBMz49LgroOFiMdzmkKiWD0gJdbDoj3eJLFCXjSVLcBN9g9KEdW61
QXCa4pv72cHkvyHzhNi5SSCsO5Bg4d0vSw/eVrUQEJKlV3eEyw/WYSqyEefK5EXvK8dJ34lmiE5J
XfDWh8iX6gqGZYJMVZXiS5xM4m4MkuULo/6JVIlC0AP7HVtizamxbsOXB2ZEFr/94IE5lsbHvI7B
2pa2Np+tqWwI0kD9V/pOzOx21QRqdHWJFdfOLjhLBlkJsDxqXVvfCDevniI3hqgzdgHYU2X576sp
DohbzNAeuRSOpOSBrc4xgTAEP8TS9Z99plZXE/kmd9lCmMc2rl3gBW4EeVWUMJ928UiEN1j0qrjv
HFx1UWBTt0bmiJ8mbVNkwNAzOhQT6B/f+mKG4MGy+6Yu2ibZGEjancs+Nx2WUFl+K2kQ1ngKu72q
lw6+Xxx4YwBNzpmrA2E4TP0iyX7rhrDddglbOWOetS2eHtZczXKx+Hn27Gau/1B3onzps8F7PyX+
7B0MsPdgUxnFiG3T29DjUByyTM57Uh9RCbdoku2Vg2KMI3IzcmKBsng2XD9jWalKalbSZo2WjTwh
Kv0HgTb/19+tcJ3zOffvK9zwpUoZDP14brpfX/Xt3BSoqfCLMqjH50mYyL/OTaIp6LddlI1SQpww
V0nRtxIXjhB8dLRPNhYQzts1teKPg1O+8l28JR4OcfFVnfU7Ja77c4nLxtlldwBLj49mmQ6f6fsJ
OulRMBXUhH3EhvZ5MNuy+OiRZX2JqpmdjRUgTW9WkXq1ytVbYaBc17VDWIWzCtrjnPlkOCQ+XjyX
cmVHJKFBhKmFDr6ch5h93ViDGC1XpXxsrqr5dBXQ52mR3YB78T6PqmzesnRAac8u0rx152EMtVWt
T/0qyh/O+nxnSeMnfxXt67N+nzoGLX9XkM5JOgN8FxaNCgBKqa38zThlNv1yy5B5gwvl2PUYAvYg
ZMmTytWK4WY1zDy9Y6Ka4gE0gLvYnb5RkDjbu8wcNLqrGfdANLsDO2Yv6DokWKWoDoIBvr0PkKTK
3YSlzCYgumyjPcrl/PMoNNmhwOmt99q1u3Yz1eIdwY/6NRgfoGFaqUnutUW26z1iKlIoOj/vXhO+
SjaF0bvua8BNOGWRjJcv0TnHwvLWTAtxzrdo1qiLWU2cBEGVEMw0iHq6jileD42aAdcMnX1KI5PT
LTcHVvSj5T9a53QGhzZ9W58zG3RjtuZOr1EOERSEN3W35jtYvT3j6mdtBvNG4OqPDXJk9RDwp45l
RyXSltyFDI+WbDUDE4lF+s6ajnVOymqtNTUrWgO0hHKDJ9/vaxwnSf5Yqw4j8uK/HdforTla1nOs
JpBrQmP32Sn8REE0WRO7CACDyG2LNc6LT1k/zYvX2USxcntuE5I4wzr2WyKJKkDVtvKQ/sRz7a9Y
T9ODK+Mu9EBD4Fuf+1EF1y4n98lwXQb7zaLwOApiQTIgWM6m0clyh6ArIAaTuJBdZoqRt1sjCGO1
VS7OvjJxmB7nRNoXmqKexQQ1UXc1Bflq2mmCgJlKwFFLfK3v75FXIxJiLwkEWETBsgvE3Le7f2rX
vyfYWeWUv5wzXDEV/f//9yVJ2x8P4m8v/HYQO68YZFJx2qZDrWh+x3qzX+Gx45AlDeIM/UDg8cdB
HLzyQbyxuedp5LBePXh/HMTkH67WfQCWvHotYX+rgv0L+QM3oy1IrGc2yn8U2j8exCIeUirbIglj
V+cYRru8wY2wWiaEqKaLpA/Gu5mJiH8vy0AfdaBt6yD6wNqBamx6mGZ9dCtdtoGk+47pHXAOay9x
nB5Kr6bUievCWDZiZmfOFLLjrG+WIW5Z+GpA/l3TqRvN3u4tdkCydOBRO+/kmKevAQ+LLkzyHgRv
x5MP7zBqfADbvQZjNPhxLw9dHWcwmzvO/7mS/pUk3e5Fl0s+7s2iXwPSnX7EhaC9L0MU4dHIm2k5
jtAlkXfg9WWvGJEq3cmKOWwLfQzM8D6yfc4lQLUXVuelR7/3n11bqicnN6D7U0SFzsiCvSvi5dRm
iA+7QqfTVsBDYTjZ9/IT6+EGiUcld3WQuk91lpIo3bt8vsRtXOJmxWoRI7PHcy56sxT3NYNf9r8E
OsgUOYhfz6b7ZA2WIbjcvPnJaWIBrKqXb6pcTSEK5XiXKQ0GOnDq9Qoa7RsvydSVMnukHlE8lg9d
7fTvVVSc7JYQEVmUN1ApYG/RKezENLy1W/tq0r6zIT/K30a9eEkd6YZMOl8y9l0RUzAs9eM9IPfL
Ns3fznCCw7EyX/LWjw7xZMqt4EvauJ3xZSjFnQZIurVXTgB4vXjH4biHW7ls00a/diGugQC7la34
TKUo4ShU5CqW8yExnEOkxp6wCxK3QSO+TiOoT5N/hfbyTV5NH2wJ0GCy54jtLtoKfsw7u5FfuiXf
G5Liu2eR3vsPriRMt53r0LHkKVHDB7DHwXU/UsBDaBCsYiE5ow6lp9Dxvvdq1vQEUXgjhkA7HpyN
4XvlBdm7OmxgvVygv1Ng2VJvAwikwuXiA7YaBQy/DGxBszw2/BCZMPfM16z0YShwXzaOek6ElYGY
k4a5t3VKYt+Cx5G89Il8FcKpr8H9kUm91CploecUAPjKtpq3gwFX7K4lVaX7Klb4Z/bwH2cPrnWe
nP77Knr3nLbVy49n97cXfT27LTjCVNC4CzgfBaNYjuFvYkv5SthoHCmuGUEwe/huTmwRQ4vrLeCo
p1z+ntO5+hjw7HkBiCeHIvz3nNq8g3Vt9f2gGOmN5ax6UAs0sXvOTvq+imYTMUGqIyTeJJmHfi+2
nxVg8Ydh1uYViiz92iAm7HooVbHLpDEfAQ6kJyNNhn0pS9KspbifEnE/GjPsQvst+/rlRgOh30Q6
QJ7Toi9Q3UI6Ol6fPRWyQ2KCqsLJ0eQiEC55u6z2nKgnaTFLfEBlCMabaGw5KEnhKSMyaYS1nJaC
sJ9lWfaYoV3ybFD94L87NGZ+J4aiJ/ql98DeR95haIvdOMn2AjgUEafK/4JlKAMuhcTMai0W9qz4
wsHSJySeT7YhX6f5SohwJklcdg4/9d7DxmSSR+BGJj61WH3qAjd+zIscC6LFdjsJO68W9xpl1m0T
dPJUl57xvhsrQtsM155OyzCArWeFNt8gTAPgqcoqvcBY6ZxyzIjbIugh9Dm5v0DygFfHAZSURLPa
zXAs4Txd+aShXTliVBKRYV2TUmY1qbGdcwwRml3XB5UGL3Qt4wGwIohRGZQvZbzySjXE/ksnm7Nb
2ojlXWQkRHfLpXWvc6WW1005r1ANACk+Mr75f9k7k+XGrbTbPhEq0B/gDkmAnUiR6psJQikpD/q+
f5n7Iv/sj/tedyGddjmzyq7y3DVwRaQtpUQSp/n23mvbLxXcYuAgtqSThp7cnLGvwLCWkON7gh3L
VFROqUk7TZvr9tpqG6JV4XUxKV45+mXzOkXthozC7WL4iOmcanmJRE9RN1waJsz5paCmou/s/dTX
TxOoGNsOXszcWTVZcVCT5ks0qw8jF701p/nFvb9tMw0IoumRgPTERJ1qW+a6Ty3VWqjNQYTD19Te
jKI/ZNGrU7sP1XwXJQ9G+0EWfq1SpOJ+rawEahZF6VKDblnuegIZFKd0/VWLm8MZqv0YthOs/Tdh
J4Sz1W3asagSyVFEXK5i+pJW0LrUXKEnZqJCVffaSHzmBEY7CuFXav8yhNpZzZ90ctwxT86QqCtO
FCtqqqx+Ckl4xM/VLLC+ROt51B87oX0ZNd4KbYz3oNE+Eu6oAQma2IUIaX0kkdySnfRVsY/7j2nY
psVVb25ol1hBvVlHtnWsJDFtghPFLhquTA3g4LUwCq5UpoCBOFqnfE5WNS2jbmTeddY7HRUHHRDP
jBt2Fhu1o1hPM1JmdtnJyYuzbXBzOdkNEVE7djlnVfpmSvzBusg29VRxpLbZ8Zq684Oc3onuRAbB
WhIFuJt8whQ1mO0CrCrmEpI6rofjZkkiiLr1svQls9p100WPpo7pqGuP1P+V7Zc4rIlnBKneveKC
8Wozgwg8Ra9q+NLWH+70Uucp3Ux+ovlcDmlbQyM4DepRDXNflNYG6ZyxIZ48e3g22rNSCT+DMweN
4Ab4uecUyVWnCQ+2y0pLfdnwNka3dRcR5H2Pp57+aqPZhOre1mM/W9oaHc6RSL8IRvRDHQDEnRta
Jov4GcGZTCZtUhcEhZDOFX26E/PWij7ADlTWrdM+uaOnht5Yuzds/OTsUdg9mSi7HiSFEhTXabcg
kgBxtiTpG8CXfOKKN2Ng4UAiie5Ceda7S9sCS3Ue3PISwsvxuGKvcKniqsGW5TuEgneGWCprI7+c
rOiQz3Z4Kjl8ku9UMdxhoFm16dbomhMeuGHmJsiCssEH/UD38W1DCdXK7NUHt+PizVf4k+UnOieZ
d8nDKGyKo4LedyToKsh5gd7ix9oYdueNZe01PeAjOJJhZe4CTithGp+Jt3EgSs5BY9yUUbAvqvQw
TvjxCrrSwmyX0SA2gl7K6ws3eriUV0VzFzIcWFo3KuU+nk2vrm6NIWnxHBoFHRWWW68BbvZ0Zsh7
tUupWA472Lh5/An7flqR+SlXfZmNuxA+8tQpb1VqHO3yw43eSvs9NmhNW5uNtqEDhCpqnFEZYdA+
CTybIzQ2kV3MpkVufbmOw6DF3EZpzlPftNkK0fFcWe4FGK9nljFSzwL7OYzaK1f5U5Fp961BYjsr
xHaKqFhXo3m4n3N1P2Sa12pW8qxa401DYOs6J9LO8ZgwdHSwTZAW2MZLJg15iMOUIcF91061l1qw
V1NWhka7mhtnU8FqDxumppzwtjS28wEPFWBJZfMSu9L27F67H2sK4BzaQdgMYP2WX3NzYV7bN4rL
slsmG5CePmyn3VLl1ecfofJpMzAunX7Twcrgo21v0vzJ7d03XXwVfBAVBvNVXO7SpliXVuGrvbG2
3XTtZvKGRqRDJoMLot9dhE18FXON0AKxiWJnixlnbdv5E1GfnVLDUcHpmTa4I0PjWGMQZMIT+XVq
U1RUeLqtr7OMdzDQaDeav2Q5bJdR7qb8Jghjb3Butc7ZBNbOyU/YXdZxN9wMDmpy9CmG4BqbsAmp
61BZbAI1tWwO/6hVTGRvJv2GRjwiMw/XA2Vc2lBc13p/5SoMfGqrWYdY8xTbeg5Ca13K7oNhUc/k
GwcH951Zq567Ytnu1b7wach+JXwGPb+86tIvM6l5FpjwCkv7l3GwWYRJ7MnigdsrD1fmnoyedrAu
u9WrikJtzCKSyywB+7MQQLHbi+6MTxGJio6uq1QRX8eYD+htP74pnVgJd/CKkgcEjMq2MD7MSDtV
9vhZIp1uh3bciTbaaRnAbzy24KkEVdahXIvgiVuWlOM91WIUvp0WYHKpRrs2f0J+vYpyax+W5VMo
cbD3YcI+G2OJcx9wE/p9xGI9dST4JXjivO3oKOO76fFtqJ7nvIHydqPFyeOCipOS7LeG76QvcAR+
ifmds2Ec4FeWtMYPTwN/xk1rrOrFgzu6mGry7Ti5L4p9Nqxz6epXAdWI5MeTp5kiMHbHB6gwL7To
cI3TnjX6GpQHU9KIYLWvmnzuTHBy0rlibol1m5ZEu7LXYgRJh/2SZbwkrIiXx7zPxXOjQszKucsu
MOEXXDRUhzF49OewvE7cN8ckEpkmb25Mh5STTX5hDntFEmGZ7U2eqzeGxeoaOPdxJQ8KB93dkM6P
zTRvUSI+7CLfK2XMfS8/m8Y7BvDUq5F6FnutiqGgq+sdBUMbG5qEPnIWqJ1245CXoW/h0JTWvRul
u8IYNziAD4pwCP6W+6wedogdW8uJDL8V0aMN4Bim6J2tfdF6xJm7Puj8GZt3nKZ8ukcem9pSk42g
Am7ZKFrGhaCRn2hHS9eFOX7Nje5ZMm5havrYRwlIgq9z6HjTfCtKZTUBBJZ57EvZQQ6r7yJ5Saeb
qeeWXABggGQNWqFgU87qeSPEcNZS/no+yHaseYoZ35hd/1TP2EXJ3yOMz73pq1OIxRqiI1A2dzn9
leptmRsvA30hQFQ3hC/XrmIuIHEa0/SZ27ZxrbDKSPQhGOgwiDROi1RfnLLGrjwohtcK4Ye96bRe
wB66EMksW/hDYaynIPBH14mp44KqhsxxR0C3ua4sEqiVuqkpp8fKT/yn31sRmx8DKU9G1skSDbav
zxASPexUX8RsmOONkve7MW/8iY4rFjy8sAkUodFg3ol9eqVn1nGwWt8VKAYMcaNe51xM4WgBPiif
Ccuqo9wGYc0HTqk/QP1Uww13c3IpNMNh3qUXI9fTi1Vrm8yNb6OQJFcULt6ubaexGcUqh7Me6F6o
TlvwJHvBy1QnJ2HZ58J5mpJ9a5Cw/IjhLUpx39JG2ZmH2BL7mSNJ0vcveVpvU2Q9K5mvdDghayO0
h3UYZ/uZ8Gtb5QdWnlc6pXnVgfCby/CD4xtLlKq9wWbaTZjK6qF6DYMLxDupXg0xZHml/aDGBYM2
Jyo2zD4vjrgdeBdmHOBEfMz5ClDDxh19QRfc0FxDKD0O0+3o6mx94C+AS+m3Lppd0Rwwj8OSjhiq
EWCqp0Mj39VantKJfMP8ddBG8qDPQ6huQ6vjsHYdFvk6Ar5R9qbXs+FExs5KrE0q1K1QPiFUWTHs
CXeiYRePsVF7fdpsyMR6dJ4hfhymOb4Ucel1ps7GSo/VcB2K50inPNE9DEuct87YS42blLrtsnqK
TRM0dwcoZdP1d5Rw1WDLR7/r9TvzHHEn1DtrZ7jRRqnuWkc7aP2RkKCTp3euEr1LvE6B+Zm7ypb2
iVWe4Zkec38e9FOW4dPhc5A15zm9U3v3mn2RUx4htJJGLtSpGqe9cSNT18/1c5XcTr1yo2brob0h
I7aKIDsGdvNcZsNdBZ+mNZtdQlgCqscdDQjrQHuyuHxpbOp4NAtWwo9s5Dkdi8dSmY8yVikaHD+T
1jwlneIBO8Z3WgKeB95v8/3y16KpXspYGVe2ri8umpVdJbFP3PekA1deu5TinQKRHxlk3mW95hmS
U62g9svtTwBihghY/iQzRlkjLaSDsPFMjSbWSklY3Na3sNDRZ5jIxdY9JK/CY3gqvRQj0lVEsPpK
V0tjZyvgW4kXBX8Xbf+3Aq/K7OjPLIzbtzl6y9vP8qfp1C9f911ZcP5BDlhdGOPC1ZZGmF+nU4b9
DxRchFwsLsbic/nndMogP2zYFl9g6Oo3h+M/lQUbpDgeaVe3NEGUAfjFX5B4deNfPNe2ZtORhtMG
HhLGyMU78zsXI5OV2miFiotRBvN1MzZ5tM6btLiz5OCcsmKuoy2ePPOqtybseRCCUiqd6BZQ1q0Y
y2Td0tNMqkARVcUdC7cawqefo1/6YculsCsV9am25R3Swbpp2pTvPuw14EMaiZ1v7jedzTcZrgqr
9jQ4sKtkyjexax3ztn21zX43L9wOmaAs9ng8QBBiiU4xz1CIJ5bcI6kMIArEsOqNy7x+bboktVhN
4rUaEF/Nsn3BLge2aqcP1DOEc8/QXE7uYx7TwLVOEkS6qfZZTeVJw9S5zQyrZZbSrSeXcQYFzOVR
LyyaTgbbfKCgfOsew3aj2/flEObs4SXuQAY7+bOr6k+ZMq673D4NWfbcpIlXNv0HlTPTpijK1Ju6
ChRQ7pibOgseKYh6hR/srkf4dKeUdx2boEJ5lxCfOCPLHWJQwimiqXCjR+g+DradOG3svRwNeYyd
MjxksUnJcTDKB0UDwNRZ8nmYaORsZwsXXW1bL00XT14vpoe+7DhjTgQeNSewV3lS31lukx5o9TzH
zvggaTsDc0TZul84jnVF8KR+5AxDdQjc3pVqytnv9dHd13qen9Omb+4U06bsVh+r62B5hUSQa8wB
tHPXBfqqtOtw25SEk8Fn3KBgXXXGmN/VCkf4vgx7P6vMCVcPKK546WadbDEqbMjiq2EQyDVduFlI
S/k+nVRuO0Ej4kVOMDeUi1LHJXirqkykG13RMRnCKrxUpalv6oiBUAQ0emcHtX0xJLBbbLyX0tIe
q1qOeyczwnNGLbU/NwoKOkwUmEsT4VnrqqqrYKQ3LBecvwf6sOHLOMxmNOhOD6gE79Im6UtwzUqM
NfZMTKVFkoxfcoekHHYynpG2sZYYQhI3Fzsy7PaYu0ygIMqT/pWOUruHKermhq54EBrsGYFlrJLU
1BuEloBXuDNNCQSxLehpipQS5UjE+yq0CDIboFK2RVcBjoa/SZ5WM5yGjI7KJa7KNWu4y2qFalUZ
wu8E3eKaUJsYtBqnquldrJUthwkhbYZMqUKY9hBKwcURzgpOf0geFaYIx2EufYmm1oD1Hw2CMhTF
sPcLl/BOcyVnK4pH7BecU9lFa9zuYM1xzyxZ712cq1Z9kIoJ0Hh22/c569IL4I7iqZsi66GzzPYm
zFLXvEmLkjR6VpTyNRVyspkJ8DD5Ogf009/S+H8njaOEaH/ahuHXc5S/v/2EMPz+Zb9sX4ghgl5Q
9G2wtnTtit8cSkud2ULZJVAJOPdHcUX9B9EXTPjfOVA/ODv5Ljp7nqUjt0Ow/Wu718+5aosaGctG
YTcMwVrIt/th97KLCt+i5bbemFe639sE3cNmlxZHF+7YymHyhi0OJEGZeLEUEydG8eqMc7tRhvBs
NSD7iu5MZt71bElchCC+tnU0QkNxmD1KTXtoLcjoVcb1VkqoPEniQnDp6s/BbaIzliWxpmy8OMzt
eFe6zFBBB+2gNFBkLWDpqnPrHLNGn7eRGRpfgJrHJ4GrcVPg9rkpIpl/jm1mePkguCxmuvUaoY7u
gl7rb3GLWhceoOQFCbS4UxAxk6066Tkl76OavYapMOW7NZY827kVk4oEzGqz7ZmpXKdmq+3MIhF+
mhhNyVXGJL03VU3+iK8qfJ6SOchvuiyyDj1lI3uoENSEiGIIcQcZ+e3MFvXaLS9QRbeR8CZSnDuB
s4VIoejXQ2D3x7ZrcWWlg3It0zz/nKMx2zR9Nj67oiRJ1bTzgW7FfDf0snyIoiS/VeGHJLE++SAQ
iodpAHE3R45TevoS0LYH+pwrunpeRsmkqMsnkugL/njHxpZfJabZnkCr9Ec9AHjrJcUsd2mH/L4u
y6GQ+2hySn0t7aB6a/kp4xX1CTaaiZSQk0YS112bzX5SOMnRHiuFygHburWrtngpchPwLwLOjVFV
8kpV2winliJFvUlsMTF/00mUxcSr26LMN6PFWYeKS0F23OoUZkdm8Yz1KSLU3wimT0M3vUWFkd0a
Ji3Hq9YwA19xRXC2lMzd9UZc3Yf4o16MmWboqanqY951lcUnwB0eOmTBYxm6/BVct7VwRaHF4iFI
IQQ+9o5TZF4k41LdWnUahJugLyv5wUin0b0y7h0CE32XTSd34f4St7VwdEhbNOGByJg60lJvax3O
4oC+qX4OT2Luyl0xtZbcamgx1aoOjZ5SNWXK8P6OXVMzK9KzQ5yHpnjowynj8ge4K66HMcF0NfEl
CRSvxIuANUW7mcnvmUwP/hO9IOnO8Lzn+3HWSF7DrI3YqG0p75x0Vm6LPB6ZMhRxwx1oRhRULbK5
mh41VwH/czaWpA+QvDt+MzbjWjxnqc41K6EZHShjmao7e5YIGHmmQ+cchRGeLLu14dHjaTZDSj2r
nokxM/nO2it1vJ9VRfdYG04qKTuT7XPk5WkJzjNCgdEeXqtl2n+ILGKqXjqUXyRm7XyoTm58pe7+
rWkdNNQ50fb2YDBaV6TuHPBe6yeNFMRF0fCPjXUdXCH7Yb6mdaG8VoPR3ATOYG4U3gGv6Ek+z/o8
HPAu+uVcXrSccARNoPRLpeW8SQ2Gg39vgf/dFsgGtERZ/9hdsP3f/8n+93/+3/8N3372GHz/0t+2
QQi+DrTebxgfRIbfbnHOP4io6cIx2da+Y5t+zaKxdwK8WEiKFj/GQj38zR+GdQwKPG3BDnFcfSmR
+Qu3OO5rP1kMLBPAhbuE2kz69TAF/7gPYhxH6nH7yasmlScGlAIPv5rlxXRK2xAr49jXLfiLCT/o
QiBbWAe4w0PfDCtjHY4Yt9ww/VCQnyNGxvs2LrJgjeeCEDpXxP5rNPCUMhBUGbnOUVPDqCikcVOp
eSD9pu3dQyic6N3o0H0NemKO3Hjsm84EphhU7QhYz4VZR3YeordeGm1MWKBAGrKSuj1Xas/+1czc
FnTITzc1ZAWKdt1hfu8VFgd4d9wE5i6ZLnk7WEdeUfuN+ih0ViKom3oUN6giSKJNxLdxiJZWokVi
zicK16ixQZ9CUmb6GtM0TslUItNhV3QNNjLFmRAO2yal2rh1L0bCSpDm9biTRAcoxtCss1l1zbWo
IU2OkcZW6ba9byVVciX0qoasyiJ1DMlpeVilRhSYRN7j+B4eLZnGxKSmyMPFtTDYRSkPBdckb+pZ
S9f6BHFgCpXC4+wyv5gNOjQutPneoNjc7yXwvn42u0+7TartWMr6PXOXQ/OsiltzmL7mapRsuR3B
3RoCQKxx1Hm1OrQkw9rqOik1iOwTb3TVoxo2XZVuIgg1WPZ6/QszCWcDWil9Taxi3uAAr2/iTKsX
SdcsfKWd5N5I6uJ60NjGCsdAac0h6yL+oj7SadreFdwlTiDv3ZcFMOSZMcDKvODm7ONDlN3KZn7A
ylt1GAbdwaQRB84wrOZpphAG29xnEVIM2s1u+FQR/t2LvKPpsq+Jke17nLPTejRE8lnoufVqdUOH
2Cnm3JszpcL3S6Tvfibqw9WSfdkrqQLcDqP24lSjsmXk2QJJtF6ydhx2C0fkuobvThuaHl/bgWpf
W3qKRcPQ5uCZMp3mVELDOqsRVu/WqZRN923fA7fPHlh92w+xWbLR5d/2yW+7FPjq8GQs26j5bUfN
v+2uClt2+HfD1385gDMYgrGS/fHqfXrLo59Btt+/6Jd1G5AtwFliFAZzNq4kzm/TNx02O6wB+jg0
w8Kmu6zo//T1gpTEvPvrled36zbTPEEuB8Hjl7zGX5q+kUD7ad3GGE7tkea4cOMtvMI/rdv4fdUJ
5hrsHFozcxwtqV36xQjtBgxAPy9oLrsI1lkXVS+RhKkWhqZ5FhHWqYIjI/0Dss8PIq5dzwoTTKbS
kI9dx+SZEbYD2NXQxEuX9faN01ooEVGqs0YxxwmsEyUYTPWDkDtTF5VJg9ygxumeLWLgASXA+4kv
h/xGM8L1omrXATNJ5TDLeNdCl1upoDQpMyY7/MUVRJSEXvYEYhtZHboU0ASVrKpEi7ZiFvMhhHUP
vbtf/iTBzbeOik5XN9UcowTbo4JlxcxBDG3AxzkshIqWbs2yN85DE05PZpJmqCCGi8ch64NC3Zhu
XGLWAmOq3kdcXAHBDlSs8Qu5Kf7jmfQI87ocY5QcB+UlKaXxwl8vrvRcHQ5BNS5MXbVs4ztHFeWT
o1GDvaLZEDd/aHOyDaK6eFcBdJ313izvowgH6pRT32tGCRXzhLP3ZWLS9WdTmfxGxtl2iaS4lDep
S6mgQe7knu8JJ8EScbGNK5SFpDH4+e1At8tTJqbiUizXrsSmJMMnU4uxB80A1JI0OgIxYzgRKx/M
EONqOQRiNbR6cygDBVtSLRdrrlmWAT48F8gb3NGWWSyWxksgWouJamuTx4anyjmAviVaNTqTQy7I
oveWVBqCGZg3bFllFdJvn1iofMBqsk9+UHGrWBG4DcG1oF3VcRu7K6qdbOTeoQoxADVjSYRtcb0M
Q0DMr1OVxFfbHriEqqYvVqOnTwWbdrQLRUJ8PSMeA74OWPNeMQuXf6YOFoM6dUZf4cLwbhQuvh6S
kkOzb/rK/FIqWnNUFI4yaqA7z4qjKwtmL+XEbKREY9rSRqEfC0TDtdZVype/D8z/5YHZdJfw7h8v
ufumfcu/dOmPkgefq+XLflt0XUsj+CTE4srl/349LLPouvwxf8j4+Pu/+fWwrOG6ZZkGJuP+SqD5
HqZYgsJ4dy0mR3wpEoDxVw7L+tLq+KMf19LJvy6uX9M2yNixJ/xe8kiU1qDkaKKgq1Ie7E4HbZCz
uJC08oZGVbeGAvjL4DTmFGO1isb6K8cc301C40CLEta5+hJO5a4ewgi6lWy8lmIMig3wjeOR8Dur
xy8eIqxWerlzYuRHN+e5x4T7JU+HhzacTkqsKH6iaF9NuNp+TNIWLmT0VBmF2FMSBi10St/dwCi2
TQqRE1NjwEqbcdOFC80sGlAqDQqouHgvR1E8x669zGGZ3uZk7SJA+17YOdqxDoryyGD+jSBfseKc
hjU+zRCbefpXhSWDzVhjYMLAc+Eafh/jjFh3E6bQbGw+esV+qyeMjTMqscQUsHLrdJNZEzYmJ3uP
VLAI8KeKTTaC+Cd0utJNWrlzeinaAg29mzHCVY+CqU/PkAyvVk29E7xmfvbEdFap1AI4jAxY5lIz
jvTI26t66oZNp4ZIxLq7y2m8BeOln0cDWJ5G1V+gpPpDNQGsoSrigQaGcZcN2kuTQnFxG63zs87t
6WynLFa1c7C0gcG5t51jjCSqcaTnGbG7EVQydzr/GMbiQjn2OS5mY0XSNkFxzjcc0r920rwxC/y1
llq0+S606HYwabslNNgbFd0huasH67ly5+g2Jkfxok2tp/MGXk+Kdh+b47htnNJY4VgAQm/BAwJl
R4zavBERUzSmR++ZVQ1UxypHpQYiHsni0U7sIxOtAwY4uqGaZ02qT4nSh1hmNZg/svIyY2680mr7
0oNgUV/HmR6+2hOZmLUhENxWTcTjRVKkzZn2m6Pl7N3ZTA5Z2VUDPRWl5dFGUj8NStScY91lkyp1
/tNs7uxHCkLui6hnwBJxHMgc8s+rAA+JXE1hc1Uo8/uo53szQ2MJIojy0jpANU/PMS8DqkthX/c9
t6Yqp+ZS9FCaRkxNtCWp2pWqdbcSJ/zFHTq5LzmTQ1LvUi8MSrEa3WCXRuVdoIG9m63uRETurg7w
KOp6LvxSi+bTiKt6XJG9Js1SZlP4WicAdPEqYFGbNsEg55fSTHgVAjwjeUmguzLqO00AuuvGctq5
tXxvNWXwLRdxX9d5Kps5K9boQZLkRz77qWufGJ4+OjZ3OQAV0T4a3W0tO2C9dYcBJmFIySv2lC6D
ZDU6tjjKbJvCUd3MhvXcGSFTZC5OooqfonR8jTpMjerAXQgX5LOsmc0lEVz4lA8shP54E5E42Zf4
Vm/xEcfe75blyy/5gh9aB74dHn/IHViGSnmUbYDstEkzLNLv76RdJ4YjJWRprWttulFq47kJtK/w
R+sLlYpvVRxkfprWH5oD5FcMzocc31uBojs5Y7CJ6tGnUJQj3VS35VfbtDGkGGN8gp+tdutsDjs4
I04efapKhIrXgR+4hhncJeteC3WxaZLWuZ0UxiZrtbaLB6XV0ByHXCAgUf46P0nZuCencKmPmdUJ
azdVIHzLKYo+kwrrPipdtVY573hZyMfI0kjDLx/GPcX3VCZ0xWuj1Bdrwg+Zd8zlkmzCrGfsm4qT
HAk5eTtwXnkvZa89Y55IscqOGBoJwW2qRg22Ve6S/sTFF4q22eiDcnHNGN6YVrRbmivn63lKwu23
VUTJQQAkI/5OfR0ZGBzjQe0haDrmOlTwE/fU0a+MNhwDX21qWJY1fbiV2+uUwA8DZatBqPjjXGRH
Y2yUTVnUK9Oymx1xBpCIffnszAm5MoQC8LfyTY5U6xEy9ZyxvtUmfF6V/Qo1iIV1snbUr56TPryy
VOrsdJY3LZhgI0QVmvIUbq3FqjlA8uMqe10xIjXL9EA9Xr3SNf77SXxkgqemabSnZlwsxuMGnXCT
OdU+t0hkmQz+c5P59zhDIXP6u7IHoVqk3YFM7wPKA414sX1um5C/K6VXNdccPJaA0ADLYE+rw7uw
jowVh/83DWfMOh6bxzjoyCu22kUyK1oJgx2GxeA+b3jdqopYxmhKxTfm9DSDnAiR7qEQnns7pu1C
hN0qVzKxNqJkCXrpX1UmrBF9NbiFYa8WEU7KSFCZ2obapde1W+QFqrv5g5CmOGOC3yjnT0UxaMdN
GfSH4sgOcLIKPsENTNfUTOyVVodHgBAeQN0XVdf2cykekOb3sLW9OIsPMUsJP2rywIHCF7SrrzPc
Osz+g7VLsnuN3P/VRWdaa7ZyF6iI82oy0HSRYa22rfxYRF38yWfV9KkoAkrndsoOlMRWVRMPB0Dg
kdDcDTXoThCzjNTnZg/qst3CqeVF1WnvMyaV/AQPKq5Lx/YKDRjIwNucJwawh6m4shGEkC0oFcmC
j6qbxTZeel6j+diHwS0Vc94oAMbB9rjYaXDVxMUTCcrUI9v25sxMS0xrN7OpZcaXJNQvTbvM1Ccd
3KXS04xEcwrlJOYmjY1s7RTxjaq4d5kePfz5urWcvn5ctVhDYRZrJl0y9Nj8FHV1rbZqp84wqX0K
XunnuzKN+lAm+m2ktb9MVt7H/yM/uTylkyzy3y+RP3tflqEpuASb8SuURPPn23fSN0JRZ9NckwS/
dgYYoywAO0XV3//8V9IWE83PvxMxMwOvzTKdVX9aiRug+UkqpbUmjYXjsDHfaWWu10pq3MbpV9sp
MyDsVyjsj8Li0SHLtvnzn+Df/aYC95njmMvva/8EcqjzXlLgjEnAHLqnIIofZ5VLdqWPlz//e5aO
n3/5TXnrmJIjDeNpWs7ev9tziooEgSP4iww7tOFNzy1Ljvmc9nSGkfZfFVzYAFKx5Q8sQaGxomPm
CjEoXf2HH+Tnifjy3tocdWg5oMjoX5RhLEtqwOpgods6BM/UmTgIB3A7VLA+gHQmxXBPSdaT3urb
RnLsxe2J939Q35PQkv/pp/k3Vw5XmMA3Gd2SNbR/clmVQAX0UuGn6YfqZHHm3TcTISNiZxuHfLVQ
wA+6MNesmiI1rrPR5L6OE8Rkmd3oY8Fqmk2XWKdOq4/SX9ShP3wK/u3PtpQ9ETAXGrazH9+yPinr
LGzJw44UIwB53OdVty1z8TmO7k1fDeEvf9/fWdf/mHWF7bHAWv74cn0HDLv98Wb9/Wu+y1A6yCxb
sC4ysATvLnj8fom60hqJTUMnfUp65TsU5tdxJkYNHgYKJVl93IVu8E8ZCp8hdHQNFiIuj2+VXX9B
htL/ZZ2zFmcijlSVAK1mmSRnf3j6TczXWm+KGUPDpB/VdnI9l7bBTaEDhJsjN92XFRj+JY5GGA5R
tvBSMReXWu/Ml7R3KhxO1JNT5hHH62SIYlJYUYrje86vBR2nZ4SrJdw9u8FK0eh/d6xe+uwnuJjM
YhzfDLqEvBaXRuYhyCfXDXxn6WtzboKM1eJyk1PKsyYB8ZTpY39mTAlUJAI+OMFw5UuMgeyC0kxf
dROzs8sT8EJrFDY5S8s8V4sNz80R3We9iA4Fw4I1J1eC8s1oeGMrHS9148HrI9sm6VcgyIu0sVa1
Eku/m7k0jihdXqgx0dVNyoRXdZHP1/gS2jUTMvqsEo6xooPl5RaxxIQmzTNVKOaaWphxo3FvXbHU
uUwJcbwAvKCMN4rU3VDOeUWatKx8ALr1fqCei4CK0rDC0Rdp+zkLdrt2Wh2goEhcRnEL0bBH3NO4
+jhDTKyyL/FTS3U84lJTnoqoaqlJCiWj1Hr55YBg0ePSj9klFExOVPqKmSOq41o4IV8IqSzcIJ4F
T7PEscaAs7gaOET4ZlI6n4WbtdcDFb0vbqsHn1adC89uXPM6YzSNh6AMb8zBtdbdMMWe4oIQLDHC
0R8gNGxqqunRXZF4ljWOQLgRjSD6gDRvKgfnYR9dhWaVz/SQTqAiWjkdcjOSa0fL5nVKOYxfR0u0
IglwuOtyWWKz9Or/s3dmuZFj2ZYdEQPsyQsU6sNIWiOTSabepR9CLsnZt5f9ZN4UagD1V29gtaj0
iAz3qIzIfHgoVAHvJwFHhiQzNveee87eaycuZ08H4qbf8TSVq3+COADRSzPAyhn6S02f2gHYyICS
ZGdRKO7XsedXVBFSt8xK5uPQy/g8LIN60jBznwotSt7BgjV3MZRdb9IUheHW1JyrUk89dxXf5aFK
PxM3K8pvtViwuw7FFxzFwq/b1Hmux3S8bJoVFebEEtukaL7QMstfLKfoUdBrJUdUp3mX8eTeOZ2Z
+BrddH+Y2tSfObSs/Zz+mYXbORtVWD8qozFdVb0IPTlaho9vQH9dXK4hYEhcjMhLOaNMXbJbWoZt
4BsR62eZRQJbOyOmR4278tx8x6nkuUnm5bysvQc7k8O5G4z6VFpudKuo+QTa12mPpeA5ECI75tyt
PboRLAoab/A0L/mXebCmhzbO3YtYLTlKOz0N4TyUTeCY45RsOPCMV58r53/2NrP7qK5eiw/539Zf
/FbVc5uAkvvvP/5T/u3fVJX+a/f6wz+Cz77qTf/Rzrcfss/50b/tvOt/+c/+n/8scoy6WGVN/ccb
yL//D9Jk2x93kO8/9L03u8LDCCVmF7Hp0f5uBwGjoBso9ihTUeesBfgPAzEHFygyBzRRwMAotn4F
3ZB4z9jq96lVv16A7wU41+4fliJ/qP1tPpdrCkNDzwf07KfOrOxblrsKatc02G/0f+7QBUz7BGDj
RkO5+1dV2aoO/KEsX/8cJ4BVTA/ER//pqKHGwBYMxhlEsMyVN/GkbpYlbrzcmHbOOO2rKTE3yHu+
LXhJO6Ft21TZtKYRmJyESWN7du35xZBaFWR5afpuM9e+Mrt/FR7zx6La5qbQdiKzhx32E3Dx+6Ja
pFUzQfyXnmgyhBtu/ZJEh0KaT52pXg4KoymRluNqmyRMZ5blRoocne1/4INwU5CbwdOw4HYi5Pxx
f48TuEKNgeNojrSXSskeOKaellFhVUie4a002wjigLuMH6MV3Sl9jIaN1tS/WrB+fgrLgFRPPCkc
6B8/RalbhsyGpV+NM5ez031gdbq2F4QPpbzSi1b7i+dkPRz98Jjw98jdVqmeXI2Rxk9D2qJs7bK3
+dallb/RADmZqXwmIC3oOhlxtOjPPb3lv/ijf6SGfBJLOJSy8yC+/fnIMMoJHshMJkYobTY6N/qa
s4AS+IA3fHELk7ICqnrUTvfQACZCMBotgK35otOG8RyLeIml0aZLRdO2plPkfphOh7XZQ2a8N82g
GMghvB1ioAILN3PhGPyoZO4dWtMgnromaDFRATSztikjaEKDyapcupMS199+t0B9XwN+fwj/49O9
flEbbRXF66qv+ul2NkbBIbxoOk/V9GabdiGj5fVld0PlAngshgelvHOt4kQO8rNQI9qYZBWlQn79
8w/yhzPy+jnwBK6KLW73z5TYfhrjpqbu8dRKf6BH+0oYwLWdmA9//mf+cNzij2iWpq+IRt0GT/Pj
0xvyCgs5V4SDA623He3BJdRDjdc+x3RVdsb7n/+5Pyypn39uJfAaDsfxnzMVRgkJfFj4Vko0f2h5
TBkbwoC2u128/OUC8X/+bn//Yz+9KWmp631Z8cz2cr4OUXYRJug1vDV0KNnp6T/+B76crSGyM9By
mD/fMsupwHxkBK27GOY812yczdqkDBn7bbopjv/izzGj/MNSAA+IoxR7IY4R52cgZh8Vi0xoUHn9
ZJWtP1Z5dKdXlGYeWI7I2rksv81G1uhHkDtZA5K5QdG+pumaGkOqIh8r7KFdaUWoITyY8AqSpx2B
JpyGNCOtPGESOOip1A6WTSf6qoKhSYJXE71B6I5Uci+AMXod8wt9W5f0itwU9aoHfJipeJQwIMcn
z6wc+rb40gJe8cSoSOZ9DNWVz/k6A/iVoYGP8k2uA/ioWGfxkbXO5ad1RF9+TuuJh1/B8506J3t7
HeiPhIk9Z0Q8QepY5/1jOOs38lMFID4VAWIVB6ifOgH5qRmAkIZ+ILJXLQFMN+c2WwUGdlyhNcg+
dQfjpwYBYih6BPrF2EAHRApo6zTbHz+1C/UqY0D7jqKhpww5O7GJzoFzGZqH4lP/wFKBFqJZZRFR
SqJPC1qZ02DaJ/ecPe0Gl3aMQ6v8VFbYNWBnpN6r4qIqalxirqjODFzd+oQNALaQwSnJz8OmQr68
qjcgQJj39qemo1jlHQNHRuEjoRSvSOPRfxAjb+GSRhQC6xd9CDc/M591NUVgpteIIvjgrVCovyEM
UPJW+gmXAHzSMa3J3jFrdbgyYRE0p1lSexSRu7z3jlWd9Ki07iFTfyQWeWlZX7hIHWrlMsNifSSV
KbowC1pGcrBs2sUGR+1JN3xt1v04H/kiVOC7cG7WhMY09ssBc/nQWHepljD+Utm43KHagkN8myy4
P2YnwMRr8hpO8jPPXrJV2xpQW+NWJ00Lb1PJHEuqZLXlrr3ylmlSywmvN4fEmKSpRj2ZK+dHs9p+
m0w8CjMqnw2z9PvQGI1LItPQGg76VV7P+sbS6ghEqvKt7sGCwB6FQVM9gKZg1l06F2t5YTrK4A0W
qjs7cRno0NZkY6gYJ1Wt1PBkMGofa+dZlkANUdZgN64nl+l1fx3nscN/qj9oBAIQtaDHm8EZTsBM
9QNqUDOIG2JJulAHELh+oyVlMGQbmekj98afrZL2NJjL5BsKIJolpYcvxuFa62feMbSOYVmqVyHm
JQ93Pp9Y51YvtA02XdPWnjXWyPVnGD5arew6NefMmaNP6mEZBlY3fsFUmGL+Ji0iLY3aY/lgJkgS
5obIlZd5RKZuFp281ONF3RusAeBnnnifE2/K52K7jGCvnHkp9zMH59s2UzHaZWD9LKtNPKOZaDg4
WhqUFimQBoGSXOwJ815OXThNBaDraeDY3hbkpTPJvOxTF18J8Cx6jGa2A6T0t481i+wpUcWtlMtH
azX3jYRQgqNE3tNHCrcm3sZN6gD1ihQF0kqUrN1KpTzjbyP8ihC7ihwpBv/YK5g4Q9og+S8hhBP3
2PjRZAsYLRo4DJrxkw3i0amMh96Zv8DLLdAmMWwZrWLYln12buGUeCxqt/0wXi/c1rDCS+pqGAgs
0W+UjLF3qTicIkeHWxLRYIo1/azGdFjsrM4OZNzt0Eet7QEWXLdUkiCMmJ5YVcz/zPH7qPHkLjo0
HjGw0sCneupTy6In7HI4p41MrgwdKQMbzEGzKhR0zL89ugAc0zvbuAlFzRITcnJhOScCcYxSrCxx
2jyaoXJbK/I9SU1jOyaIDlY4wnmWboNL4QKyKAP5GLneqPebqXElk7DsuhXhuc0BFBmweBKpQcGd
WyJPWUQDLSdXUAGZGMzwF/azFE+oY+MPJvFYOs3ePbZNkjBjJBU3Bfvtd1rzPHfTslFwMx7S0Pxi
jbPGJFsBJmQxv0oqtwaOzAMSSAhiBy2Nz0yH28uGzApfz6JzGzcas4vqGZHOvG1h428S2X3g9F3T
OFoksCqefUQHGE45SREdMUHQcfUbQYDZ5agI9aT2I2HkpIt7Sh+iY+zj4bKwARFbMcPhxlxGMvD0
t1qHBSrsKd07Zv22RsaWjkXHxVhIWkTcvDFtkkO1DJkz7TH4kIVxbrvsoIKGD8y0XdXgSE2UQbsZ
eLwiezgPfWJxaTvLD8d+10UCCTTdJSniZhdpVyNlp4cThzwmgmy1jAKJJFgMzc1CeBPFttSQAs1Z
uIMaB1t4QbQxVvrLgjyZ9ZwOWaYtj/G4XDptdoPAB/EFnZUiBPnyuR4UcVb6tmtjIUNKcsUK4Jlp
s2abGwSXq/Zw5BuyhScIbNSoQFKuNNUhJQz4cmnCuxhDFuNs9WJeAzS1DvutUzGLX4RKQ5oJZiUA
AxBoO6YdM+kkf3eT4qKswp5ayD0Q/PEFWgOClZxw3TkyJoDcuqdk1dPgFpEfD4N1LEnq2Td2i7Y/
1q6G3CbqINe+Wfl0kyDy08GRGSxjKG15CZTJ3WkKppZpmR1vMEARtDw/UTYYxw6n+MZmHeYT21eG
mXANNXfejhRjgZK3bYAGKPPsDsgp1sLmZi3XKgog31ZTxDCTGnLRnfEZqByyAe3R6uvXMa0uEQ8a
QQVJ1nP78UEjM97XuuK+LImgliOHcjW+aCdVu0ixYG3QiCeBgs8IZanwG6zie7pS3dXQLO9hs1wv
TDR3Tl59DWNVCxDkzB7zETYCUe/TkRcnb0w+mmF4ve3s5yxvkD7il8ONu2F/pkdovYQ2316B6iC6
SNtVynQWbQnbQcs5ZpEmTKbmmmRZvBk1qwzKiKA1kAhN60XvkXMGDRfhkJMh4H+WqghN9CfVIhB5
LszxCMj1pmfB2yeuge3N+traNbgMnBAnRcGUG1dM/wUNm2OcG7lfohIiUxoLQK0KLh2aYx6w9ZUg
Zx7NFMQrdXptB4fI45qCtNTDnboertbqvE9RTMRzxRTS5TAvR1VsrMR8LRd2Murc8dAmNU3Rliet
Qz3KdmGCwsVMj+y/fINhkHmKaY5BndWvRR167aLtkX8G2jg2ARIebYPHAgfEkEKblLsccZ4/sZqR
whNdOAA1nLbHuihsgs66qsE/b30lwhvvm9AfigSOFhx14APmuE/j/ptB3ilmOZxhxgzAeN21YtxY
nHDN25WGg9XFm8HkaLUzbul4EXYKomCR3bWUsj3UtfZlWF8d1FwEQsMGFP0pTIq7Uo/PE7e4Vht5
AEFJMlGky9PE9LtOlFdikh7EPJFTPWCmlOvDALMTADu0EuwO7K+colX2Vw7ayO12dlya9EYVew+2
vg8SVa28cOgoIeS3UCivBCwd4NjxuFbLPiP6DAIWg1BwbcRj6+2OLtm4682ct97d0Wo49SMz44FL
1+IFLyJqGJmMJy7voa2brzR+fEcvg0QLgU2l41mzCzA/syCaqnka1TKYGJ4kVi88oCFebZpQ7XgS
2VYWElUjcUiy4XqO52nHHARJcaY9ELB3HY2gdTuXWNIQUCSlBVhCZTKCsXWRt5nREbfklRlDH1NZ
rqJK3zZrD8pM49LT64L1QyhXUyTvynK8jLLsUdSg/tRKIWcPtL22hvzhtbsURvda2OMbaVF3c0eq
aOneWJTUfj06761tvpRt+LUerJs2q6oNoZolnvMZwHGhn3l5n21yKX27X3wtdp6kq95x8C3WxoVB
syC1mXYPR4TUk4ewjWosNngqydCYBtOgMLJuKfgsSgKh7WCc3oN/+ShT7oRCnAiP5nA1L9lNKloM
NYpxKRWl3bmzafmNUM94nZ5abTJJfmmbbdFX2Qmj/4clwcY43LQww44KXWlCPRTpm9hsz13XHMtq
yb25LY5Dy68tDNYrCSpga1FK9r1h+ZUcpkuOuBVgQ9rmmLhYVJce3nULamnK9JlXcdS9z6Yf2lOO
l7b4MhLO7tl6K4P1qtWAugDWZNFOWfimIQLcjUg4cM2sl57IFeUOCZp1gnBPMV8snC47lnMk2pSy
VO+EnCEbKrKJxJzpviqjflvEmr2P8V9yF5QWWVikGDdi7MSDbRdTxSaEM7iv6grmXO0+qFTgm6JX
T0vC7ZqySAPGQZPX1RbYl6YjL3uL4UbZSAfWkmCAV7S2T/wuCcKFlrH39CWFYBmw8L0KaVzEtax8
uCK3mRj6bT1X99TtYETnNvb1PoPk30XKniDy6kRSRBjMDf2APE3yba+N4DXjdbsyp4/GdawHCpnl
ArWnfEJFWW1qzcyfpFG5u9wW1e1nv+I/eyZxSt5gnlXfuh+nEJ+N9L+PKP6/mlwY9NhppvzjycVV
8u//9v7x4+Ti+w/9bXJhWL/QewE3oAnDsNYezK+zb4NY09X3yOhMXdXha4fx77Nvk9/CD+HX+U7f
+fvkAnEkup81Gepfzkr5owOTQfo6gAeUgL7DXtXwP/TojT5FY0NwmWXnrCyNMvfFs0GW+LC1Cufd
xF4+rfhXkkU6u3QFHuBCi8GZ5s64Mc2SeKSOYNPMj/SV1ObOMc5kXc7EkRrOkF60DDBJinMWDilR
tizTZZ4U49nKYcgQwqEQj2R3vSmDEaB7Qk1q9tGlS2ImCRgd+Eu5KDR+davoDIBpdj5gtxCFJ2a9
uowijgyBPYLoZB2HYapbfP6N4ujTizYnbXiJ+4eJsapb/I6CFVFeyrFRhKdFQrtfKhtxHgkFqtdF
pcJWOuRVUGHi1++jepnqgzpnAny9tIRCgyC3aF5PTbYvsVwy16WlzVl5KhEfa+hfLpg66oSQoAQ1
dhON2uRSNEt7L6MBrUxRZ6Xr1SmhIVFixBz3IoTNvMluIAESHMyhVjtmxYtzoSWGha+TS/ncDF1R
Hv7rZf7nTCIYnde29T9+me8Surw/vsvff+a3d9lSeenooZoArlaI1a95ceYv3FFHrIAANEmfYpVf
HSIg25kz0hIHH/C3/M5fp5CoX3Refaaav6G0fpo6/tkUUndWncrvJz7ASXCiWPj/Vk/3H+zUWWjl
ZhmjTgHZRPHO5gDyp5KgAOQAYr3+TIR0ZS9PBM24Fttmrj47ca3ss9xC3R93RnqoGNSFgWiT4ZBr
ZXIibnN6gno0PQ21G30Jx5BgdtjYX+phno5DKMsnu1PphkyW5uc9gW06hrcPe1joEirYDzRZtvHB
bS0cW9SO4TYfl+I96ThUMpwMt5SIqO/NNAOOUNolmPZ0gHHZUkYGae9St1GFTw/93FCqy8q9MZJl
OeSOdC4yOMxR4MZhuJ3TLJ/8uaMNl2dkn3iGhWSG958uHyM/r7XKrQCwFM0pXRWyij0tNqtj3EG5
RnMftaDDhdipEFTOWG0psGwZe0vbx14I2sAIbByGmyEBCtGmzdbMKk4RWUXVHRdv5DVfEUr8HldJ
FkSm2sDBlSIYm67duz2KGnrix8hEk7qgRLfzkz4CAQYQgbpbLvQLFQKSl4FYeWSIl9UYompb/zyN
B3ppaUN8uhmfZmQ5t+OM1G620HH3usXKZYiBtTOpAyO0QAoqyqXIMC4iRr0taPPq2dTjyViTfUwv
IZfZb4oumJzlhcxT2rZNed1q6B4lIR2bZOUjUqWEl6NW3eqle58hTNo6IGm39HDokmO/Ybl6EUpH
WzE0mOwaVwNIZ56SkNCjZbasLwXrI14flOrQYYwwCRBcRquF4LxCJeG9BwvBTEDX5xu3jL4g2//a
ZyZ6QRStAM25LgulW14t6ob4PLg0i/41H8V+0VCkm1gto3IENjNTMdf1g6szOHXs+rpYorfBTL/x
G7pdXStE3rnLbRpLRhhaCcuZatg1DmmncggctOqU1A4WorXLFEOODXEEuqV6pBt+SBzMLZqScwrS
MjpJkkPgnNUiiO0OtAwsfH9M9OUg5ryvNnRU7H2YasfGjBqSEMSJQMIBXIC+wsrSfqfEjrrPi2aX
QOoore6qbTkvlQC+gKKN8GqKR2Hnx3CsLE4F1hX+mhJm6+Ijbn8sTIPMLnIAFnu+UKw5xS3JhQGW
Qu871zDLDGRGTdGbJDRkY/XrSKIujyBXwwuwrhBdcYPoSn65alkrR5WbWFzpc3kWRX5Gvp4HjV1c
zaHE71+q4UWudgShKO1dNwzg26L8heQ0hkCOqbRIURf7azkulg5UQC9OVlpBEE5nZcMBpQzg7boH
vWrkrlWK5YziR0KaDcGPwSHv8vs2FeA1Qd1Y90W9OLwJYtQwwY8gLJdCpWk1mm18X03tFF2g+wIO
inmUVrDrRu4ZoDyeCp3BwYaOJbs4jLVXsln11psblXGTWgy3zUhKJkCwjhFO+Rlo66zZttNCyi0n
c+O5/Yy+/a8t9Z/bUk0syn+6pR5fW/njjvr9R74rQw0CrPBbkjqlfwdr/aoM1ckYZEdlqQY+qVM1
/7qfar/Q2kRawE5n8MsE09xfa2PxCzsw2dpsX2yBDMT/FcclAtWf91NmpRAwkbCgNF3pHD8Wxyzh
ehxHs+MTvqM9Ap+a+l2W9IM8VMKVxbZYrDoExpF1AbMCGd6ZpZbUF02LPX2bkWl8wm40iE1sLSMW
4EIB5d73rdjV1tAxKZ2ZWTR4xnSIlPcVGZtBlqq4uGbDGM8t8+qXrtONjdkkQLZ7UbwowyC8PBro
dGxLBVOP89TooPLNTa9Mt1Q/a4/DfJiNxKuXixoch/vRciRM2XkjhTQTNOU1M0Q7Cl+bGsNcqcGG
4mipkNfaxkEFqSK0+kNtcqS1jfPgAodPqstUnAqK2JYs2aF0tnr6OC3fmvzKNZriAtC22qg3Yzlc
LJS5Gxyh2GmslwXz+q5M0n6rDMpXtRwGQgI+Ogi5HEOIXHgT0aWIqd+JXNgNtAvT7IuSUqMRvmQ9
Ijd8J/j1LXNz2jUAUSpt3NUwhwlA8Jdh2umArcFK0Up/CK3qUdE1/OAqKRpdfKBuOZSLee9EhIzY
La1/fRN1Y8CYwCuma4VDOZDw6yg8teI41lA/rPG6tWhbzjZaTqqUbwy0nkWlPqmgkvRWHBRh7k0j
blliuSxyM6CvrAyFADdG6U6osJVm6v2S2OZ7NnTbPPPq8LAAlNahTuvrHt9e5Ia5FTN3voo/IrjN
Tt37lao9yAQ2qbjqdHAE00Opn00DSr3yUHXixgJ9HkvrWVX7++hYjfepxcwiJdRv/gbe3xvE8LwA
kwQ2diyLMVCYKrrafsonsgqjjdPWGwSvTJusUxfiH9D0Q6TS6mQAsnHz6DVV6ezZ6FABX7bNaSB+
Be3tbgDfEphC+klenTCKlQE7XONh1KBTSEA25zZUIignaRCpzoUljuRkhelVp80bR04gHqcw3Snd
ghVNtTZUbn3e3KsDjwVu1zmrNrAf1GbyUMxN092nqGSkVVS46rZLaclC3JZkwZGYZYvbOdr2aypB
Uj1H8jYa3pdh39vJHXPljZaIwISoXJvvZbiDHN2Zlactdy1Xk/jkF2LKqLRCd1MZB0GPcCj7TZTf
KXH5pE6mX0pQ//a8N0JQri0xKIoNmHoWpD/4tqE8UAH6ecMYIw1PVdcD+054RgGij0O4rfX8WUv0
S6zZ34Bn7ipKmulgZsNJOLyCVrsr8yHa9DbY1c4+Isw41L46Qfurr6dJ8wYI4vZKhccjlHEg1hY1
cOFSi4hpx0iYikKWzkjSibg0lMRjs1WXbB/VOyixfoj5kLAPwo54os30CgxqwVDXPkeksAvtYkmv
RLpcalbJfbIzgo1E/pVXj3AwlQDfJlQpZevoY3bAfsYIXGmXGY/9+t0JLcvp9vfSd0PxrJYNzhfd
Is1AIeDDLSBGOBulpEMrnXewt/TFnG092B6n8M3Q7ShL8AOdY3AgZvs2JeXDrL9klBwGoXjUJ9YR
H2A/To+WXYFQPYI1t2BpzuYRhPwmjLaxnW7NabjqQmDnUUjEAxVY64j7miQ0pQy090SrL6PZ8iRs
iTm9h3UazMLazqWzn7TbNj/Z+RqluklU23dZ2UD4bqEa3i4jAFNsiDg6Bb41UnlQaEQXIIlcbqU8
YiC2ngpsvnb5qBgPusK7dt+3+6wRPiZEFDueI6+ZsRHrMCNCU+KtZW5rxdg6C5EyWJnDXR7LWzB4
+ifxDvv4RWOfsPaj0QiQH+LRF/fkcXu01JVsq8ZbQXooKXCIHaLAjIh+PdoigPDdKI99tG91rhiB
GM2Rhi7HJXepgqGgTPeZNHtZdayZrEF3zL2m/tai1dB99YNZl5nu9HHBs/qe1jj5mSJjbJp3rhJo
xD+UzEmX5bHmdY8a8c77iMmPlIgLQzzMYeNhoS7dBHAKMyBOhvoSoM7BEjolCz7Y8NkKr52wZ1c5
lsxCIfO9pgTe8ufyS6ZFrTHukY834LZcb3I2dQeQKPWzLKDZz9qWkEWr0sA/lrbzEn9prV2rL7d0
tV1t28T7kdihjkiRt6hn3pQxO8Zj0BuIFfptnMFq1/2KxdzofZtNad6nxmuI1q7edvYuNg+95btz
EDZbCuLBzfe5+dI0l7mKpMBlRh9UNKFNIgo6jKIo2V0kqK3xNpoz2XnNRZsTxFUiM+QDkaOtaXgA
epGQJjDV3ZZB5rsyo0RKIYgd1dlg6o/Md2gHnBz5E3kcX/v4Qq0SxPcWU5DsYWEVwAHqDYSt6C1f
nzO5Vogj8owbmw6zyx1S1JYbCMjWCIykPFCa+6qAoCsyAiNCv3eclR8zcqSclCL3hqHHUdqMPWqZ
+CJTlRUfENCsLzh3csGx4KbDcuyIZnIvIfduOpUQHyZMUHVsp9lKxF7d/OIU7ybDKvQsG1MiVUiI
gVRMhlsXitTVgPCo1TxhavxgBinmMu01k9qapIGZk2kafoWvz5fCSo9P1KzCYx8lzZVLEObRLWwA
DLSz7syK0Swob/Vg9JOGrK4Syy5SSHHqcxhdBeJFopCc0XhCRkRahwGWZYtYWdwnTdm/us2Qsu/X
fXHTSFlfa1qf3zWNQ0ee85t9XQxlBgS8XmLeVLtxd4VdK4ex1tJ2J7NxHvZSwTbtqbJqAXiSrH6v
9SSOtxwkbpMklV1g22Nb7A0ZjdAV5sjqTka79MyX8C8Um7nTxFnLFNXa8oxah0GTCrx+Kikegaz6
2oVRagZGW7X9kdi+ZB+1IZDpYbAnT+EMNWxFGO6cRayu8LC3bhp3BtuxCK3f/dcp5J87hSAyXykB
/7ixd6zeXj9+jjT//lPfW3vqL2haLYwKMIEp+Q1q/e9pjOIXg849oYoCS6aGgPz3RxGdATs0LLJG
wCL+dhBZsxjJCAfktuLwEcD/Szm6NP5/OohgTIX4xUEEDTtCzhXv//sufQIxFWooSIRMd882EYIm
yjNFz8b9qNspNX1ko9OAz0cUIshzGym9PdKy721Xabwym5LRH+22DNp6PshWBAr0XuKHdgVeZI9Y
LpiuRR1EeoP5axmyIJ+djC6RZuyGrIsJxyDOtGPp8fvG+lKqqXlNtK9+UyRdfjb1dtqFfTv4EQND
iguTJXZC04uGopELDPMMo3qTM2LbRJzk0j0pUsatmk7W46wY8itCyAqMktWOCvGD5d6UC8tqH5rx
bWHCncdZgAhmJnHPGN2HKouvTM5XHTxiGfe+M1aQShyiYzpkfWKVEcxGVuwcuy85uGB76CyyRJx6
eCKS6B7SJL87Lanym3Q3ONWuifWvYbPyVJv71OAb4P/b9329JmHZW9kZF13t3NuMI23pHEq3vXLA
17gs66FAHtyp75PorlEl7GxMqK7rtRIDmKsWhCuGgEskPSLJuLFUsn1l6jfDJ6a3JCNLJy3XSlDj
kDIy9pdamedeUZX3dtEeZpQ9vTGfe9IDGwayqW5BL2H6mJnCHxER9F2h+obBdKVhSa+LZt+R73hJ
lpg5K9fStI+5nPdxpr7NXY/GlA13QhHYStdX9eo6HZLrhMQ9UG3Kt0K4V1FJARqZCqFhy2O1ygX1
5Tx0zsvsKCS0UfFh8LwRU7wrCUdCA+yVg7M3B+3KibLHFF/y0hbXcWFdLJY6kqfVvibjxSQLmGTR
vdGsmPnlntbXSaoZK/qdJaNvpdVSYxpYEOsVoOEqJh9iTiNKW+atlNJ2TOo5Prmn6ZPAEfUrjSND
lfGQqESze2oeu7fjJ7nDtjq6ulTG9pVrc+nQepnxR2+OHZIJ4BvEEZKPR2wiKqRmEtU3d5BwQnBu
4uZGdlQOb4njXtbhfBW28okEzl0XamcO7FdY070eUJDW69fMqsqRYDNT3alj4yfudGMoCGgs8wQu
DFLEMTeN92J0A1FTaE0xsY0p5j4UISkhUomgBkczOcv9ug4hINXOGC3R3CiyP+RKPG7QA8131ux8
yZR22NsIPkmN6B872REel4CVgIRh782yb314/LY3RPPXcrU8UorN43hhTvN9Wk571BC3PD4na7F2
jaiOZC7SC++B4xTFFFQaAh3Eekh3x6MQLS8nELV9RH7wRZFXBOSlOc26nubfSEM369BZE7KaVchK
BtFN/rgQctMrt1m++Eahm7ydxgtRXkcwLT4iJGgrkdy6wEA2rXUeSRIidwNNXn+xmDmG0Qm6Wybs
L2JZvoBrQEaV+mZpEgepE/8mSe50dpgOdlZH73Z279Xxbc7RGSVuS/BAkV0sc0296dDBEATRLCNJ
WxLQU/xcEN1QZjbHH9fgo+W7qIgP05AfpJt/q9CFgeqYOZBAiXXB8WwWSZcFN2wO8cjFDgifY1+p
8ejbYbHLlCoY7eoOROhDTCHm17npBrVdqNsy1o96XTeQvAk1aPU1LUgk6kadw8d5alFoHXJInkuS
Bq4OxUPLzjWqnK0jsIgZ402m5u9jAogq7f0+SQ4TOrWVzI2M/5KeEZpDNzuHUXIXiVujQnqGnokJ
wkUCgohmDDpluACkgILH4wAHoifV9zXJZ148ENaoZANkdzfbmMoNSLGPxlj2nStnKLkLctZRu2r7
kH2ByAYkRQowIgHQORuQ/7EBKJAHFCXX9hHRiPZI5z7mQBDgHg3mUPMLG64rJApPWhX9mAZ5j+gR
MygRsvKE+PWzNo39VrWBODl5hmqNYA6tmZJHqK9yl8aopM2yE/6kOT3Hu2zeGorKgTadGwg2xGDs
USrDY9fGNZsl68lE/b9bLv1gvPx/xWlp2HA+/7QS+l//s3uN59cfe7Lff+y3Usg0NJWCAxae61LZ
/FYKub9QqcPLx88nNA2342+lkEHrVVMtKh4LAvVaDf1WDJG4QEoPycmkaNo6v/hfg48afyiGKIMY
2WtwARBn4KD5sRhSpQHjcgTIgR10MuF7RS6sxkQjQLOUsYnAyGV/QE+m9VfVmJWDj3y5aV57aREZ
79CwU/yJYJbsCLaytjZ6PNuvNAGtYauPSQYTymqoLyTZLtfEf3yEcy8eTTusXlA+6F+bOiqc/83e
uSw3jmTZ9l96jjKH4z3oCcGnKFESI6QIaQJjREh4Ot7vn+mf6ftfd4EZWZURlZXZOWm716wGlZaW
KpEiAbgfP2fvtWHHT8Vy5MJ2vgodJFKrakBqgaI/EH6QF4BGOZNFZ1ca9ec0qTFOFFrTfkX5WB0Y
huACDJX1oQe294l2t/1FTjV67cmsEDrgUlhSgNokI6uFS5RDemmLb7C32jcs4O4aet2XPMARn8iO
mNWIsOegc2CVuPXZbUYaRhULtE32Ktr14uSgQ6AFR5fRjiJseHNps9+S1Fh7+QbeFvhkI1L3KmAn
SB1nAU312sGECowervT4StI6bLo9HZYQNchg2+0NB9FqY0XSJWZN9uS31rM5s7EyWoW0WmdkIKGd
wucYWuRPhAnijgL55h1lHSd8AFucMDvZAXy1DbVzzUbRR2i08kUZiOUQlNW0JuJadd3a7QNth3Id
zfeUcDZbdQ0i1pXo2ML8xWq5k8CMSeyLTVivAb4Jxx/SSWwmvc0OekuHKS1oOrnahACTcCWxVT1q
FmRglfisB+n0NSg1mhsKdm0M+dVkdySJIl6RNDEi/bIoRVfEaxSvqWwt4qhH+P2HcOiBM+tykAn5
47b3gECZ7iiLOPPXEl+QjXh5AcrWV7gs2dlUG3g8/Lmx+i9iKiOa7lckbX7F00ZXVC0gabC1fBTs
DUgH8NNAPnRAsXHzeJbbf/7fXQV/cJ///yXtspBq/NFSeXepv8U/hcxAaV5+6fvwSoeGvyyHrHoO
06YF2f/LmXFZDfH2MbzCdc4saomf+VXa5fwNJQi/wCtxva4akl/HVzZrKEgnIKMOoBSW0r8yvpLW
zwulJWFU8j/MGKzI+P9+XCip5cdiKItm3djF3WQn4WUw4krbhUnmHmU6hd/IMXPYzkX5ZKRDcmPg
EQhxy6ZWzYTLPjFVnfwI6xnZperNo0moifyAQJGkGbST/b2j2VuBWlUjh8xFAXYfmNso6G6VAqlW
UFTSRc8ovIMIOrk9d90qCRClOx0x09VY5ivN0O5MomF0tKs+B9/E16TcWlmFqPlblQJYUySPt7Vv
5cyTEX0hDBY37XTqEn1f9h9H/Tj2yHJbzlgl1hjTns6ZhbrEBEit24QVe2SioJreJdpbUEbkrVlk
idXeJxfF5U0Vmy+JVZ8JGNgbGg7eIK0/e+bXuB/sxznpTl6vvXR6f9HiNLodxypcWSiSH8nJdfxO
K4qDXapkbdBI9m0TaaxU9nY2au/LHNikW7e0BXEKzVsdlT5hZ3sLgSahH76XOBuCWwJUEO84wnZ2
idhb9LeZZGYDkvO1LORGGHcBUbKucp/K2jjOWfKR07ceMAL0Zt8Kvnpt4k8CRUSiDyuH/qUQqHsL
5gqgQwFr9PlnI3Chj8ClX0nqqMISDBfTp3wONlGdBOtJOe81xi/fkySd4uPc9lb1nNWvpnE3UPGu
mnCJyDLINQ9KqlhnOOE8rObbAtTgNhnVI1DsXTz1lyI11FYIRKkEplKS3ufky3fxp3hIYc5kydGp
lnxe6QoKZdgzuAJmrdh3gG5WNgkwPqv2kwdv26c7D/t0HoiZ5drgjOvlqiN7wde1ihi7rqG470YH
A5LiXOIYtPxxeIg1eJb6ZuJ2owlgpFuCAbVbwy6ru7Jdeqh4hLJtypbD5oIODyUKtcJDWnMvp7CA
t3NiLLsakxQ/hglgsKYH/aUsUhxuem7XhNtE7qfK1NJHrE3OC60rwtCMzKte1ZyNxMlpyfQpGOqK
SLMKmX4vZqzojDjKgxUENWog8I3bXvQVNG8bLoeqMq27obfjnVhHyo8YLvRPMpkAehGEtvjpnI6L
WqKP7O8Rh1Bi90LLbuwGFt9K4CZy1zFTHAgCylaIwJOgVX4AOC/VNYGRossUKEUjfU47R76AGJwL
OD0iQPZvtM2T0NQwbJEbl+Qu5A4Km76s7hHZ2x+bWf9qmsiMPrvTxKYmunF2jnEM/oep5wReOKUu
34ukIJ4jt8ok37qTU73jrpNnDXxP4tcJZPNTjZ3z4FSEfGBf5Qi/rglzugnD+WtB8sPByEhaK2vh
JPs5GjCT6xpynYioDnZ5dPZ70jmCbJNPE8YQDm2bf+9+/8OWKVzVPxQ233X//V/Zz8eEX37pl92P
jIIFluUuyCxDOBwMft39pIOs0eQnnAWkI4lS/O3ux6/QxJREIZoEybAx/mP3g/FnuIC0FzHyouv4
C2JINuUfpJCmY+iUR3TcJWkaSDZ/3PtmV8mu70P6ZRrtoDhjlevOdEz5xH9vI/8eBeJniQjvY6M1
cVzUmMuRiWPPbzuzhlI6IRzmgtXspY8jDrDlTLNvRKhIdw4jkpjcAAuds2+8+RkO7J9wKP6ZXQCe
cSHgoIRhw/+Zy2BotB2gbtd+Fg0081T2nlRyb2rFe1DEl8GM/+T99N/7xEttw3eL0oar+eMn7gEc
2w6pIr5RWKT3ut7GS4yHPJ9xao7l18HoX7IwLeFETFu7Trtfju3/krWz3FY/X1kXBbxhEuBHy37R
4P72G9dMMlvHRYw2TupSKwJaOJZ+SeykQz0onlt4umuJVMzHHudtWjus93M5eJt5as9ujHPHjBQ9
k1BjVJqjd0zI4Fv98V3xe3+iKUwYnaZc7sCf/kR98IwwayFlTsC82rEwN2mcXcJMQ3eBjZjNbzr+
8TvK37kq7BGQxRzJ2V1cf/4bgGU+JAGd9REZRBzlGNpMzIVBbh7LnmS7UTODOw1mKhzL6mtmR/su
6Lx7ZRLtBh/GaJwnqYL7UAMMjN8/Ifc0OoQqGVdz3cDDy9w/uYi/9wXx5y7P5sIH+hmAkVuF0kxC
R30ZphdTkFM6uybsW/QwmeTAzvnu8Mdf0CLV+q00mnEDvA38F7wbi5L7012bm6E02gn3jh6n3s4Y
YtIjuuwdY0B+07qu+mVj+Zd36T9/QKiZdCloUHB4/ydwqVm2OPTtqvHRItuczZncph6VL0Y+Foiq
XHZgTf7Jm/7TZ6Qpw9J55WQBFVmEeb99MroKA8K0MFPyDpdaIakwtPgyZfKWo7n4k3v858MFqzgn
GFb/BURlip/fzC3o3LdY2PFmjHTvmX52Q7Np2gQ1qlOf62WEEyqYw/U0/snds1yrH64l74nDnDUP
YCOzteVZ+M29Xjm96k3Wc7/uGdMuy1Cape92O0Kwznqs6A4ggwIp2B/fQrrJ2O6ndyZchzGcBJbM
hwdO+eM7i8KMzcRZuNK2eekYfzPjdgSpB3F0zFp1su0OKXVJFWaZfYosrq0e2sC+h9EbgyxMt01I
s8XyIvKf7U5DI9xHm6Ae6h3ROTuzoBbFDsg3yEtcuHhIvZDryyU0vQ9Q8+XuIdQH0M4pt4Lci3qA
1ZzyMN0rvMnhbpKDy0gBDob0ccy53SlXU7eFhJ7cByTdz5TUZM4gzkqYaDSaiwAmQp3c7FypFDbs
ZIajBBsy2it65rcttrlTWHbykOQ10Cgk+gHq85DVY933Qt6Xztx/qVINNoY7ytDeeVU5EZUWjfEW
cyPxAVgibWx9pe5uS68kODg1qTBXNUNQEoAZrTZHZbno2RRWOUy1WTftOzwLcotaPUJwYvauvEEW
pnZN1REJF2vN/JgGOZmFWRQMUPPDMFv3sxt+aN1hqZ3dTv82ZTaN+GIi8dO3a3yau8TSH0NQQ9al
NUbjDZqe9gScP7/PS3r1u5nmJWPAQrxZRvcFwyShpG6QtOiBKuLAx8EoN5ltjUiONMjTuzFqevwA
VDnPoQglLnl45mh28tYG0xBgN76NG4z/FlU5GqeAfnxAts+YDdPGIozN5/z1nqDf2JhoEDzOQ0iO
EgyHof6xans8hJVAAbbkDEQ6rHjgB89J26WrQibv1y5jWBDf2Y/TluBO/vNErJIWoJMg/W2RcsKa
YWSbmDd2GV4ML38aKBT2DQPrfZU5QCLaRdbN2Q8YO1cIDNMee2V/UPbMbLWxN4gud1XlgQ3ovFcC
86qbCdAOf4hRrCNRJTToRezDAtUwPQK+Um13qY0oRtCNACyrp3iXMxHz+4xxKdp4ul39+LHR6W65
fOt5cUKQvwVLQdJtp6kNDcmvUWCcIANovssZYJfb024MsJ/mOEZt3cXSHGFFBz62ihztWDmDXJMN
QjMiSjX/+kp5ZfAHp+ojpB2mzc2jQn7s02qIfCR5ihl5etEz6yUKmo8lRn0lKAZIGrmpPFATbntj
I++ldMgRZKKZcTVFgI9V3sYZ/RENGAjMBeyoNHDizcxAPiemcOeMXsR2coHPktNcUIc6pQQUGRJP
s7E+eO0CipnTC3jUfDOIMj41efKOorEBgoqEiXeaV4YBeRqD7KLdcTAnD+fMkQcarPBKvPDd5ZQG
nSB9T1jrFP2AVZnVW3MIjno73ReJSxMDP3TUbUZI1iuHE6tv5xkoMlHC8Ry+9bZ9RzrfOwoAXdjG
TnnmHaVqf2cGtJz1QhTrxK1IFRdMZdwsHRl0aS3fqkHthGnPD9vpSPmSr5tWh+IUkAylF7q1z83p
WUUEx+CnfXWq7C7F27O2a+vkMbBG6tjlGHm9zyw0Z+HWt04RPhGxSnZ3yD5YDfhxyV2G9968Ypn9
EnUdYe66QbCXhh6XTxzjYGIQibOhDYZzyrR0VeY0mDp3Ss5pr4CAEJzll6LWX9up3mqD1q0xD/a0
G6S2Tjp4rwVfwSqZl78Zl0Badl9q9NoocYZNXkTvfc8F6ynQZcuDmC51IckR03rKlG/UbbixrXMf
mI85/B5cIa6vuM+TQN4PQfRuWPNzulSR0Oy/dbqHmbFNXtvRNA6oR+lhleitjI40XI27oR1icEMV
uamYve/h7Lg+7NhbPcg+wnkgDyK2T7XJ9J94ZDi3U/I+BVSzxlgyuI8IBNZN8a0teeSjUp9XeWRs
A6EeJKOOzWh4hz5K7hWUK2YDdrQeud9Dg09iiPFczXIfSp4XY5iOc1eJzYzpELoLDqi4+qyVTMEx
8wSrqKBKNfPiTJwAcbGkwOdxCk7Xatf0ky7cK+1qDut4ZVQFrQO+rXDMLr0hnklH3BbR+GrbCJGX
wPdxrGEOaYwrwGcxY83XQ8ngIcePNqGWXo11QfqZxW5ZS2YTLLgj0meLdhyf0E050+gGKgVhxq8s
Mkwh7RfJ9x1YVubHi0yr0JMjo57bwLM+mL2DTKy4aevKWGmAxnadV9BQc0n60HX8Wyn5SGgb5QNL
ZruemS/w8mrjRPa5YXH1Z7Rtq5olEAhu+q4J1mlaF+xw3mMepscql/vEKrjAfCXXs1atLm48DYwS
KLujQPtKKWmXrrM13Ho/xUTPNNG2ztUlibkJeo5jU8OCR+4ZnZrQyp7rFk15J/A2QflFpFeS6zJG
9U2BOhL30QU63DEaxYcUJ8bK7foHJ3C/XstIJlnKb6ZcfEpS9t+6t9alo6fgKkiYa1LrpA3LfQeS
Ka2HfWN7XKWoerP4hErXaNHxnmMc5DuhyeRoy5koIky3/kBWTEPOFDIH/lKHkfuaK1sg6lx0RT3x
w1nqQQezTxQaps+0H0i2rNhC7LZcGSl2fvBfDzFByLVJb5bxB5e6+zIz2a3Ei+f259z2FCMW/qKh
s42bHm4YMacavrMcWTrN44/UN/0GThPBxAkPTu3Nx9yKn4OUTOqx1+qDMcz32kTyCt5KBsTiVu/s
FLAEVNPSIEHJcVkh4obuL7uE3AS59ehO8hhYA1YKrZPY5xCDsJ9paA02marPLUlVK9EyxI6IjV0J
t5JbTrrdypG9vhaMnwhjmreyc97Lfug3zCCvFrSatqadKdS7MqbrGVancKpuWG7DLeeYm95jCw2J
FlxB8/jMGsM32Xn5DWnQ8bbLw/rWTWf7ydYTtrCaJ5XkuNqnbiO2Yubdrbh89QzG8osAf60B7fFQ
xdw2UF6PUJTanQdlbuNk021oQzKSk9LpywGqwVSTfrBd94Uig6B4wyrxnYwEvnBRNqyRNJenHb1m
dStCjzBDcKJbM6ihCk2DvlPNUiOI6SuQ2dfesmnozZkLVrmLT+OIfNkFGrJNYnaMxlUTJ1wW/cg2
aRe3yLVah+2Krnm+MYao3kOGOsIWI/4DkDPqkgZZc3aWBachnSMgggTYeiNSW4YBn7gn4lUk2ydd
I3e7McZbbV5SvIDNrV0WpbQZXqIcEW9YBPgoyjvAFdmKlKQMfBErgj6T3QqczUDHbjFyo/RMEk4J
ES7dlZVzBzUVewgqNuvmusLAC4dXSgjSps+UfuLlkKBP5ZFZCK9rWMuBmL9ElvWeejdH4AT7OcmS
ccND5zwOUcpOYfBZkoLrJ9w4ea1m6oWE4SvDgexu9HqdU3/Z+Z2J/Q+56hbhykKqNvKNCBe7BAoV
6UWcLEpp+vjfntCzrDE38i1Wo33fmZLvbMrKbYwtadPwaKDIdsZdNyv1qIzKOJAaY+0tO/+KkY4+
r4OyD9Z7gTicFTZo8wLISRKfgqYstzUhnBR3/dlyYXOlSTJ/JsjRw/5gWMUx4IXhx3Xjg22yHRqO
g7NHM1dlpblELKj7vspeBbQgKayDbmlvsu6QvhlZj5uBEocs5tE30y48aoYI7wJY6lmUZ0dnGCgJ
E0wwhbIIwWLf8CICModpOlM7ER7aL1YVK4fi16L37kKuZuewCgWi0sCahXyBY/Det4TmWN5Xt+12
0BuxosQSxluwQ2Fz1K3m1Ll7w2jaXTJM9m7uvm/P+uypu85C4F6K+wSP0G6I+XhuPh4Bc5EdJ7s1
/PvdTNfML2LotJnGXXxdbLXMuc8ck0Zea69UbOf7YRnujGJ47hPtvYijQ2TrNOvzkSSnARtpAAog
uK2N4pORUde7Zt/d1mbtrqulBWSqlkXa5sroOBI3c5R50In5QV/jd8w8zKZJMZzLhGw39kkX4wQt
N/TXj5ao5A6f9eSjpjlGVf5FiyT19jyD+ZHDPVAU46ZBTYqijAkbodQfJztPV3FiQx7mEgeSZxaU
5LGqWDmHcJnfRcFudBd1l14GnyBtDxuso+aBcG4UiUY4oalP0HNqy2XFVl3LEqmTnn4J3ZKqR2dK
EwlG5Ojgxl6SeZ23pAaYlERTx3qXCgrJIYPeFmTqnYY+O5DHIyR0LqilaFZog33qDDZ7s+aOd13s
E63J7jXZ2ouOjwbPhLpkVRusghyqJEa8D0uzLxww6TaEZD33hodGtGDAB6bzc2vwcFUZLhegFG8u
ZLBVgDZg19UECnBPDj4UzSfMxfe2AEofqS9OyLjftSMqLjM68fH07QCvzCdtgIOZS9vQDqnCaqXD
AZoVOVjzqU21vWwFY/7YrDiA0Qe57vJLqd8IKvRrHwbRBqQbbeb+wMTiAbzaIBx/c8yPMQRIvEIt
gY3QBF2HaV4SLOkKxozxti2QIjrv1RTEflDGqFEHrpuh4/0wEAkQd8YmFXgg9hGWnMMpe5JJeqhy
oJMisrbwRXvfIKIH8V2XbUskuFJoQG4a8tPG62JFL2lbWHPPYdx+bAMaJilQC+6GQFHdeMwUvYbd
MCHuyu8Nvunc08ZNUrlkdBnNo5lV3Kkx91DGDK92m2PXiN3YeQdOPmqji2rJyfO+KME7FgQKblVL
yThnQwiOzhlXWcsNAhNrY+U5hhwom8h4OmtPCCCHUlu9g5VCKR/rz6FaLDil/RZFGvdul7y7kmcl
0ptyey1YqRO/lFpur+syy5ncUnxaAXFhnJ68ndmpiywhH5ojNvypzC4E10CiMxnVNbL8Ss8hWRk1
yqGcc8djqxm7oDKq+yBQTyZqf8Z7cMYCEiBsa3q2cUJ9MK60Rof+sjndFITT+bYqkCADXPpcsNBv
dYfMSa0XUE9grfUT5Q8+rFUrGYL2Ev/MYvOqR3ky427buZnG9FtpftL1Z5zVOPzyqPRFHaHicz/Y
4ayhiuWRTjWy+SKrzk56n00bgMyL3Y8BadbU5KZrCG+lFP0ucaPuoCk3PKggWCCHMwaP0ZbUA2Dn
NNLQqN+1T5A4aVBrtF4JdvpMASzWmtWRBqfl8z4Aa0GkOuemzMQldS1ZXQb5yEGTdDc1WND6qPnU
W5rceoopJDDEhwZX+Vzh9881eE1W8q65ySVlqu2zqtq+VbbvE3c8jVqi4lo0P1IVwYpR86HAEFG2
iGZAVl6yHtK0XeVbfbGXjckLMtkR7KTCElYhCFYvwGKJaxHnmkaV31S8SGKwfWaOOFYt7f7Eo6Uw
zFCmDD01b66HFKckVcXRinSvR1SAbTL2+KHsk5PL52sJEkuBOnayvxa4cT7OOQ5TiyAKV8sucWGa
e+yOLFGwwYhbfyJLjMac5DEZWs4JAHHSlbKy99E2C/jJFWWDskZYiQG7qbQ5SOWNPMUOaJyxKDYN
xdJqYGpDems5rZcKl/K+pJcimNjTc1uZnXVpIoYY13ZCpzXJbq6JXsotlseodZ8m4F3wcGcDXCIv
Hy77I8kDx2VpFOFSOuQjRUajnklSCdaydj4u/Y8MORzSqul8JdLOXHT0Gn48GZgb0+bRCdXG5LTo
ZON55PgdRAwwTEz9VScYxZritdCrBystzJXVTjdEez6PQZGyE+vvWcwynOt0YgsxYfNzco6/y46W
wyNYTWR54cOdjloK/F/DWkB7s6oO8cS6cj3w6Q5rhbB5tq2xP18/EEdlax9OxROYzAv64BzFejTS
esC1eJ15ue7sbSyrfC8l/EktPAXLQrloEtBtiU8887TcreSi20DvDNQLq3Ki8hBu+SKdJX3apcc2
SNo+1QzjwgswbLfgjuYEfn2gH4kDQOFQ7mBK0z8No03dqA8qUnuVQBgMU5QdEBJpO05wYUPjbCPr
4FRHkG5rPFsGtaFboo+zjPLzWMNAYZJ6SFGRrMc0hVSMYH0l0Z/FOFmt/s72NIdmUuDWD6AGV3Wt
9duiqPel4DwjZYHrmAi+ajn9wF19NJ2Ka967O5Alft3RhqN7/RQnVBeTx4lFL1jLr3Ourie0WzRy
0w6UcqKe70fm6TGwxUQbIPB207oJiRSKy5z2m7G0fuJ+ghPHUAZdHn3mNt/OOJ8rPeZhs/qXCMuk
52Tlihinatt7xuyLPoNlHlSeX9GjXJli4Nw2zIij08le9QuAkE4aPSNn1LfGLPIbPdLe2nDMP2Qc
dGBzmgxm5vEtyLVk5aUxyKWSCjHhnM2WzZKSttuu5/5QOjRiN6L7KVkca8vdjun0GCcjbrHWeLs+
Mo3ifrPq6LkbrC3q9w9eHgmMjsNJmTO3aJy1NLut7SCndeHSlkltcegZluDl45GEiJVD1rN2JY0/
GvPpc+5WtO4aEoP1/IWL+SITiWlxKVf00SEGWNeTdRNZyS6Uzj5SLDJzkR0ZC9DAsVS1BeFyST3e
Lk+xBMIE3QZmuveWLbEIwDdP6disZ45fusbzMucOauzG2zqgsxtjQUnCNa310DdKIW8oV+rbkKVy
3S8LEGme1KdTushgdZjQgqZ0FKafqoHzhazIcYqAHOwaB/lGUfUvFC2DTygPAUYFpSzK7kcBiL2T
7CRDXR88gqU9gDeryZqwOGSHea64DQJugaRYoF69dYpE8iage0Gb5R9ge5deLEfIGWj7BpxivTRq
X5f1CJzDtwQod29luy5Xj9duLeJcLkPGkKpPvyVLJs9gDV9cOhn5FNaXpIK0V/Xj0bDQ5hc62elT
MYd+lLGL1pEL5bARL0NtH9pKaylZG4+OtoBrsNStoV2o9aKRSeKaJXzKMdQKnu28v4tdNkpyPi6e
a9P5hgFZuUPJrcbsJU5YBbzCZfVk4L+OqgDmODJbWlPTN9GW7YrHwsVjpDvbsOTbI1H2onrMsgnR
sH6aMJo2FyvS1Ib7GMYDO1/7sU6NTzirYAIBGUVrlNZbSk/hOxVLUZ3D9AmZza6Gka4XZ3wF4T17
HywJ47nAUW/Kfp+JcKJCwf+BFPbBrkJKGB2KU17pTzMUN/y/5m3mhaeJ8ytt+ku1bI0V5T47jLS3
0IPQJTg9juHEzG+KNA1GHEp5d6IYASHcLk1oBWTbBPf+PYPg3whBYMVv//kfl28qztdxQwH7tf1J
Ww9CEAHA31UlS8DS9+CkJcHpP//j9Nb/n/+CE1H/7u991+Rbf9M5diGhNyz7ChL8VWwDRRDZzDVp
x7EX8BhT31+lpt7fTKJJlt8SFu3B34pt3L/xQpgKHSJi2HAwNf4FsY3Le/wwkbUIzkTpwyzBQojC
v/84F23cEsfsGNNudjlf3M5ZNr3qVxgfayxcc1M5PLbc8Hn3WABiJldORAmgTmZ1EDQhnx6UqOY7
AxtS4duFoe5a11N76Qb58EAu3UeWOvjsE8ChnQz7ZNwNc9qqLWFqmr4y+54mRlm7bzLVIlqbaPaI
QCgcUCfMNZluTQ2J6ut00kfrCJsfr2Jpdt5RORWG/sYIRlDRNRBTnNkEH6890pBwUo4WYN1gMj8r
kmXMfVs18hP6tfI0zIbEq1hPWrVOo8QzCIoACeMTuKzhgXcKDgyW19JFq2e5xS0cPzJ25bjnEpd7
z3m1xFBVGnKj+kzK3dTr3b7STMs9x603cMQXtBHGIHyk/lqOwv3iJ5g0oLrMEQRWLeRTJCc5ysZm
TRxDQKk9uqlP04NDtp4asttYRkbQnlDDxxp90EuqPO8RpCnz53aYASDkvbIfPIldKruSEecrJRER
OsTE6+3872f/z5993Vq8vP/62T/H89tPj/0vv/J3hbmJyslD6uQhJLg+3N+DM/ErI0DAcIP8XEhj
CQH+ByDJQD2OCMj4hTnKj75r7K6+ZGHAB8TozC8R6/kXHnt9MUX/+NwjIjT4Cy1BfiYkw+Xnv1Fi
ZE7vog9t0MpWQ/0FAS6y2cjItcehocTeLKIc7RRqU7AvuuXwYZjR9CQiwzG2QBaD/h5UcfvJq+pJ
MeIPvfwcSHq2zyb89HWQcnQmMBsXjQrzvZ1VdndQlhy7w+D0tXdvU0DSOULpTFGvUNQQrT035J0p
Fo/XyaLioSWpb1vbCW/LMKs2pgcINIs4JmUzPyC4/aaPdOIa5iTalBIvap56nI2YxS7ECVIsSwLL
c5pciLigprk09gYnexfD+DWL0vFRtyPKUGErIq1Mohw4em6kgxo80nluzTKJd9dR79DrZF5Bahuc
GN5RlLyjs453hcyYv2WkeyubzmCd8AmDEY6IoofnVqW+1bT5lPaoz1d2j2e7SstmN6he39tG13xz
7eSROPXdEBGm0oVusNEkUR5wg57LdgxPWPvW7qyvdQLPb0iKDhnEDlvL1atD2bvdvoPJsK5jQUx9
3atNqtksWS6qjTEE5GR0MTp0GgG2OBOnGOwMDaly17X6R5Qny0FYuLcVq/PCNV1sMmF5z6IM49xM
GGOU1i0EN1q8eUo7dmISOxotbXT6LjptNiOHy9Sbw83M/AmnekjniXW3A6liALLRuvi+MIz2E4qi
CMisrjn3jTtQVRLSckbmMmI7NFX62kBi+lZTYZ9lAubHn5wofXXrst72KMLuPbumO9rVY77/313V
/p/0D0pQZ3+4YH2sL1/m4idXzPff+r5mwT6A2GZi0UPdBziNYuDvrhjddgV7E+sThhTBcvGPNQvU
MWWMa+Dok4i6flizMM9LHDPSZiE0/5IumIXun9Ysyh4WP+TH6AERzP24ZkEClNnEG66dFnEjmF0p
fUDbCyvIIb+0FSWzoMDMue2XO2dYbqJZNBAwEdi+do2pAfBnvH1ulxtPLLfg+MvduNyYSJDA5UyV
e8+RhZu9XG7hsIU1Fi93dbDc4P31XnfreDEnR+PNuDwK4vpUTNcnJKltwpw8DnaM0pb4F33e6B1t
vcK2SSKiUvLbvHwIXR4z2eIm73VIywGH667S1i2QyA2Ex3dNu1Lry28Z4zs66111Q0JTvY1TjQEE
nZdNMxaJ37EQ300xAbFhmGZHk+7qGDtvU2s/125Nn6aLzzIe063JiOYx8ji0WxVTW1SueM/nCvZQ
VMqXNojyM/wmutWip69Wj8beA6RG2djf0Uo8EWLDtFWWX6SWf0Jg/CAm2re4POHtx/jco+TZDtyL
072ZoX7uFiKbbM9keB7QS5LUkAUHeJWc8tx9HUQ7cK8DmPx+Lwxn23r2W0AykWMMn0sXya9HMNRj
lEzyMDd00CYLDUFVDP0NqNbwRqdZ7VXmgh5IHiub7rsj4hbGEqkGZooczxbTHZGljyQPfpXj0DAZ
9z7NtQUxNT3WeTnfG5GzKJUuFiQkd4nYzXr6l6N3jAuqQTQcnZ6ZO3w49Fhmr94BB95OHhFUdl7R
jtc3uuyabdjoyb4nRQctI+54qAljAWrA5l8HWPknt1Jyl7Rhso1c0l2s1DUv9sRAIQsIVmqS1tvE
DlM80ITrbPTUDWSyFFGTQ64xx2Fb+SJGlIDSF3g1Z9zozRaDupU0ThDTiHzvFKkixKH3drlrFKce
NcRZpnWBN9wOaeSbGGmVjkzQstz6Ee3DvM17LXvlSOJui7iXXyLi2R+4tzKG/G25tqbMItJKt3Dk
t8vAn8gbMyHgQwyBIgJijO5qUaY7k27hJJwzoy66OWhC6q9Wm1a7JC/6N7ayJXUHIGIouvkjGJ9i
ZYiaccvQzA9B64inaaKjgHwA2FNXTyGMPiMEYmVO8RqoafKoQfN7tgtT+4AgHNMqT/16CIkavrVl
xQmdtLZj4bXAczEKHww7on8qzeYUZbp1P0CfXSGUGPdMMaMVZirvYRQtGWya5k77smvSbWo24FcM
681Kkvhd0nfZMbS0N3EOutUvHbQQjSQCQXU0FO0EJbg51d8abUq2qcozUHrSvqh2sG6nLp0egHlV
GKa0hDakN8xfUSJiI9WNOXys5zpiipmP30TDCOXf1fnb/8wDI1m6EW7/6+r8dYmFyL5d0h9L9O+/
9/1kLv+GEJlmzxJSiebaoNr+vt2RbQ/TdOH1kG6OC5Od6B/bHQcD5OGcmwWb5eIp/bVEB2/KD9gI
LabnPKj6XyrR+b//WKJzaJSk8AILZVPlnz8J31MMn1UcNdghWB6qV0tzoBdH4wCXYQ4qOtqj3lBB
M8+aFYkrk9Pv8j7sAWroDWfHMGesxuA3ahn/qsxRPlgsNW6J3omEH6M1ynZk7oQ3Hsv7Sy1Ng0kV
w4KH/8vemeVGjqVZeiuNemfgkrycgK4Gysxos0kyzdILIblcnOeZu6o91ML6o9w93D0yI1COAhKd
VQ3kSyLcNJnx3n845zuCtPMIgk6sXSWFX2J6AHfjI0PpUcKEZmVuY3jbhCZW9naouE645aKtkvB8
+6k46KP63DriaTCzbKuFxbIqyURvNZAfRRlVqGN1IgLboCeGpuzf4jp/tIo+uYKyj1iMZDrYx2hG
VMLzCKlj6+33ar3oFXqCSgGTOkXJuRVkJpd5ulYzjqAyTbet4h/Q9V9yzr3lFQWvBdhHAz2mVfdt
8ei30aoVglFsB+cFLCyjmhXdfYUdzjiigXjKI2bUiJvOcVrdpVoDPNus9I3u93vyh1+4QLlPtWgT
xBpTCuucQ/QZ4qpGPAspdNQcN4dql5b54zQ0m07KBdnFR0NrySVLrstK3Gdd+W5yjfN+pp+TvEvQ
LbEYzPlFVgRnEiSXKPaiSlT/CvvvsC+jVK7moEakYoV5I+uu3KeVfibBKdn5eXYV+eYjOqNbAArj
YeiVZt3MI5VCP1tZegT8ccpt9cZWImLDOvuAkUKB8KmeLYugFjt2rfgzaWYXPutmo/E5NqPmuory
w9TrfHPzuWAXG7XVoUvCaqFGxSrwzfeImX5ANlHSfrKs5l4rwz3v6M3Y+0S71DeARYDh2fbDoHvE
xYMxoQjLyK/HGWIOi7CwGwqz5Rho51y24PaUm2wq430ylOrKsIMT3FwUHAkqVM1a4oPtXnt8sFWL
iRHP8kUzQH4N+ATY1q4ZAacIpaqeaHRVawkGznxw2jqBWRRCngFlAN3hf3zvgOmIK1/lePnz8/Tf
4vqlehl/PE2/v+zrcSrpHiCtOToKFRIMmFB8O0713zh48dTTJDiWNMX34xS7vZD8a9wZhjE7Eanp
vx6nuvUbnEIDYsk3+sgvHaeCg/mniYdkDqPxFZmv4LAw57HLjxOPuFdqdkeSNnOchEqekjEWD8AQ
rZY1nA5PZBnaBGfhsiAMC6wUw0hLYTLo18FU7BDBt9ote8M0d9s5c0R+xI8ws7SW+CY0ZI+J7y29
eSqXz/O59mNUJ0KbsR0bPu/MPjh5auepnjnP97SPUZ/8GPshumIEWM7TQPCLDAbHHv8/W+SPgWGF
2HTRfgwS+8aOkDVpWkKEvGKbzVnD0YCeCADjTBPKyQE0cp/9lBqmpwGy+xrxDExM2YZiY5iKulYR
0xsgjWWy66MBuUqS3VnGcA7U3Nyh3L3XOYVQQqQ2pZ3OCt/rvPjd6Zrp1UG5+WohLW3ddiBNoU31
cbquJ1NsqiasR5dM4HHe1gUwkUBPslEMXHXMjTVGBqKZ+tgmDbLo1kw47HU8aGDtGRLtay+MH8bC
KN9Lz+OaCBvbeENmvp/0gkim0EmIZRGwX5Ko0+7aEtFS3JvyUk0nCXoZtqsp/O4K3OpQE/Ew1Jta
+DkITSlBs/YwBKbHpAoNotSnTxbFe7qGm8ylEiQxbmVCFMg2bm0/i+8n1bgO/Qac8Zz55QZaML7/
Yw+Qf1Zsx9fjgunAn58yi5fxta2av3PK8LLfZxRMUy3dAQEBN4PBw++njPMbGEjGrRRy0BbZZXwv
2hhscP4wuNCkYeJ8pXb8dsrA+4DlwVyeoYL2cTb9wlz1b2o2Qxrg4mCDCKHyG9t/OGS8pvOVppDT
alRiJzqrFXfoOvCjQmxakOdEfSI20J8V7GW7zMsld7uaWgTI2ZI2WhX+FaIoWz84UdcNOAQ0K0H+
3pa3ndOifk6NYBNqWXKcAl2HUGf6zh3ZMMZrN1XVGRsfUS+hUp2iucMmbFB/K/JZiqMxPK2GqX9M
W4sw4k7tHx1Evat8qpXLShbZOizJZ4TxWJ2lXbwPSLih6cErY9aIUAV93zP23WTrePF0FffZO4ky
o74iR7J6NbKkwZ3joKRiLpMsxMCaaXaj1kcKUboePZT9W1gZiA+Sxm9ouvMGkqPskMXIlrmCG6lz
rkYbpahiUUftSo7B88TK/DjxC+waqwk/1X3q7AvcTL6LiVY7K2YKpTiA3YTEUldnv8pQdmiUnCBi
iFsnHsOhodlFLHrtIHnzB5ZEelDqKBrCHno9E07jH1wd/HM/3BqX958/3ORJvKQvP80fv5wJ88u+
lhBkStgsJnDeAtP5cWmia79hGWXW5JggAdiHfn+4qRNYsLDQt79uUb93ZLr5GxUEpwRBafPA8NfA
BB8P74/uVTakTBc5c3TH1GlxOHp+rCBkxU8meu5uMx+lfZFmXvxUd/myTpHxrqWisaLM2ZeSeVim
JHSb3kjHlLKiJ/sw1FEBqaHZPKkGlBigjOpZoEa/Tw1RtVAlZ/8dg9RyXKOrT/ZSo3zFWmXTd0hs
CUzKGNsdMQiy4ahjImwXWBD4yrD9+mbjl4jF1nCTs2qJcjYjknAIUICghLR5OmF17cvAZgFT4Rdt
nxqyunEUtSmgd75HUF9qcmwuQ5Ss5AhpTXBUrYyEMzyr5S15wrF4JaooHMDfTK2zdojCYBji2LMD
RstSOINJCRbMs8c033lECPFHGuMa91FAMrhSjMm13ZKjG8OgrjF3mPVtWbSEEIP+9E/NFPLlJsSs
qMfImDbQLRZKRNhbXUNVJzYDcD2q0A+aGiLmJKAC3agM847sfDNxnZpOQDo9cdfmXmEshVJTFDI+
a9ZgAz9HvPZsT9oQnMcITMxS9bpqcP0+bTSXr2sErm2xngGoKOrwH7xs+Oc+EmYGxF8cCf/x79V/
/HuMbvGnVerXUoGX/t5ZsH2gMDV1leEKDcbvdz6dBUmK80ULWcI25/bh26BmXrNSK/M6BilfQF7f
73yUQRwarDlmwJbQf6WzAIL4x8aCKZFOfBtND1xl8QdTe2GTj1JzscFaZicXT/ZNbntCrEizmO5b
GQa4ehR+r/tgJN9pgZGN5GwzwF83iusg43fb1U6hYC2sYtDjTdILiKNeP7zKqAe0LBrTFUFZbuzS
Nl/jfIaqVknLw5gV+MisAcXniOX6QFxScF+rgbj2rRDthk+9dKj7itkKXpsQYVKp3qsDGL6g7DVr
pVml75Z5Kb1j66njtuniYW3rmQeKwiGYprLsW+kTaCx9+V7LOnokgjhHRu2E5E9rBDhhBmAsSqFf
xREqpWkcubDb2h2KgalTD/0/Ej4/iKfVAh+FTX5YAFq0rUCO2F0XXBTGKC/jnhDhknkx4QZ6FPbs
gwdMI2DzGVJIA2Ozlxj10S6npjvWetHSUXnlHdiqCSFelU17T6bOfTg11hYpVn6uSqhiwAejtnRz
aGXXMk0ASYMortHa8fdQ7ckeDoYV28pSZT1LiHul9qu0HjBFhIO/dRry52FyL+ibcQ6Ps1IRdm92
nXu5uMsG+/z/u4L/zCj3awXAbf7np8RNWGU/D3K/v+prU6Bzz8N0sA19HhiYxu9NATmNzBVYN1D1
f9Fh/H5AUDfYKqtEnl3eRI4VnutvB4RFghWEDGoQ0+KMYGDxC00BTcQfTggD5intBeNcyQbTMPl1
fywcuGD9IdWUceU4yWufBmTU18Wu0Ss39isyV8abIXPWQQ3GTmlIG1EjIKOBupNSrILII72tzfdO
b20Kz1gNinobF8ioJ7FXbONJSTDqxwafcaNaBTPNObdGugSwnUbpKBvdtE/AuhFVsdvggJkpC9da
BYLUQtSYg1FZFpC1F2ISq1jxnyN7eu5lkh8GHa4nP2MvzC0sireghotMUqSZO8FKKSEk1FX8MjE/
X2oDASJSr8aNZyA0DZBqtf6bFqX4CsG9CZM1XS1PE5iRtFgRPos/BZGps9PTOVQSkjVU0GJ6gzb6
1ISLjogS07ruyWWcrIhs2voqqZ81IOVe/t5roDOSnGGxr3YHIwYDVCIQpVuX2SrLnksfxF6OOoN9
0ItHyMZUART3VUS9d1mTTUsivDdwY9YGft202kiQ6pla3WY5s5643LZ9dmM4l3l6o3N+y1bdevFn
n6jJVijPNW4xTya3FEeXZrapWv/SccItsv7LirCWgXQr2wweofZ/Zv97NfiC39yr7roy37VhtfXJ
e8RCnuxHc1ypGaWc0qmnUsV7KCZ0GAQGAjNQNWcvWnSwqX22TcbgvnYRcd4ji3MhZ1xRSmF3HZYF
qhaTQyrxstJV0HTnfROc2eCv8HWax8qRDgrzjR7yget11yYWspDvwRBd6Q22fbu59APobOzQ0fZr
2SYjEhENx7qtu9dw1KpjqcBsRwC0huO+FepS76NpyxjHdGOCCZe9VbfPNaoXBM/YJKNQJdsFrq4r
4okdhfQOgyb2emrsaNkh4d7bKYb+3k5ua8W5tC1/Q14AgAzG/wtSp9YeYJEq8fST1SpEm89zry61
d5noq5WptddDXKZEYtaXglA2XbTHGJgFbnf85OrGq0l9BP2LnZoInTC8Skcof0IWF42lzyr86iJx
5HRs0dEkvTzZgY63zDoD0khcYmL0Q4G/oy6BFeQTx32VvLWCanrSrHqbGBGeY2l7m0BM6iWcGlTI
qf0cVtioZTkua1iGUxddp7m6jbpojTlmqw46jhpxiDoeL2MOjhdRrG9APtqo89U4OKV9F9/UZR2e
mE1WyJBL/hwoKpRLp5E01EqEP2MbWuzEVxPrHiJ9lACrWNBDKeQtU+81XyXJwByKaKtGfvZZK7Vm
n5oCbwsyD9wBUvRyV46GiQdRrTwXIde8MKXHWXAZT4eI4ilxNWwoO1UbEZhXuZkRPGqLAAeBF+30
PhNuXbXyIGfFmGvLcMTMLIkLy9SuFBehwN9xQCOlseFhuc2mJUFR77fGcAWVkyVRrMjXyCrHDkEk
aohLGzDa1WAPxmPd4aACzDEh0cqaVdPoxfxOqVuEBHI1kp/6EuoiWdO765e12YlVPyjnEoTpTWD4
5j7CcrWyBQ4jrzLrE6vu9MYZ67FG+wC8rQmK4JqjWeuXfYZRvKKIXKiDNjwkH+BH7YMB+YGDNPPM
ehoJODjnMy1y0Prq6KR9Oi6coO+AAJQo5Both4+oN22ztwNU5HWt8dHXa+VKKDjFYJMFQCpTv8W3
1xilt8LLVJyKmWdpz2TLYWZcdnZU7+1MEazU+NQEMwsz/cBiprZRqSyz+3Zfpgc+J8Ymzk2AKwyd
gyiZz7rG6saFIUc+RkFFJirksJXVyeooo270VtNU4atuOTJS/Po+WymvYecW2/U+C0Dq27niraAe
HLtIuLlXHJ2aE2qy7wYF/cRQ7lUt51FS9OOkxsc2rk+VElRultj2VkvyJ1BYK5nW8RFDqcrr1Is+
xb8kFC6k0o+d7YDkYpdndLlFC1RpIqlpBCCxNfSRDNgyJrKtV567trpHIPMUVPWtncfrRBeHKnkO
NJ1l07NaOtxA+cUQ8c3iCAvJtKsmQLATIXBKfKq4uBZiJN1OQ/qR1MN0sAY/OYKtPjgw90M1OCVx
wGpOE7scXL1jz6CSbDmIgCXeENqrxo7DtVqcHLT0bCSH0O3VeF053EQO75BTv9oOGP0JkvgyVhp1
OXcdizrwmk0om3SW7aEZ9ggkjpmRr5tQS5dRxA4vRwx5wSgAoy807xVGXvkpMxWdhCVRLcH0yqUR
439SEu7Pjh0rhhSYDN5wHbbp9a8XlafwU5XX+Xvzv39SrX2UM5+wwlQhuKT/c5un/O8v/8mffqGf
vu7/GzT9r/UhjK8/ryoXL+wk/t40ild9bTs1FlAaX8v4qrmlQPyqDyDhFIEAOji0Ax+Dqt+rSgpO
ukBzxvmZgO4/OtKvVSX/iebQshlUOTpNqf5r+oCPcdOP4yhJySr5ASVSBBu+5x+qSuhUQiiTDFde
0pkcG3UlnXUx6kq2Chzw56vGUUS+pP4Nb/pUz7HKTbWxTNnu4/rJMlKFh0ptyd/OQrcZgT41wK/J
C8QHfkmsY0meY2DX78RZJ49YI6dV1XGRWno866GIxsAphpUH+kMy9Usbfs/R9jT1BVso+aKwLbK1
Nkz1a2oo6qsWtPmR/hXzqAkZZzMOChgYBrQCKb8G7N5k4lzTENbZZZ0nlCI+/pi6Z5UVt0yWVcI9
Sa2B82Q+JFm/MW0f+EB2l7NnQt/zhl2toqpuD6h5To0szipeuAK3QGBrt3WE9ZJQzzaLQfeKZa35
N6VAV9bQnTIXu/b6UEdi3JzM2cE3ThD0hxXDwItQce7xDpAI6YVHIwbnLicqJ71/oIJZKup4CfVs
RxTTOp+6e7XkHIkH7j7p5SiYCa7malymzbANuDdEQ1icyLulV/NDBIp/RqjGshHwXlbiXw+SFqmi
+SA7jFDDoBG44e+8MDdOvpo/FxobAU2xP3d67Wwou19CjLo4EZdMJU7gA7UFbP0bqyIWsS0eaM7D
oSXCO7IuAl3BuBnoq1pPXhW120+duRkN7q4q7C8SObCL75/MKtwURXIRE79Z9v2lTCbkzKA56kB/
DHpnOXfHcefMd8YbDnDSbJRo7Q3wYwYk0FlPpOcYtZyrdFwnT0lPlgOopkvTZzNLX4mwP8k2N1mN
ONYSBfIG3zgxMs7GQ2jWOcPDOAF3o1JZxGp03Q1xsQ99Uu4SmTzLDug0WQIppttG1vtOcmt5NksV
0biUda7T+LehZ73poN36mHACR96xOL3SUu5LpF/wHNUK/y3hSJ1X7IIm1lxCcYphQRoX6pb4Q+lC
Ppd2hYsQ/cswS2HKD1VM0HlIDGapDJ4rPpudgfV1PeiVPi1+/cT+b3gWg3z9yw7/36q3l+BvVwNf
XvZ7i08PbYDWh1nCEP47sV8i4+K/oMr6IuKap4PfZoB0/6wMfpoLfDuMxW+IqtA0S+QAHwaNX2rx
PwKlfzyMDeZ/GvxOFoyzWmvOV/mxxfcCJTQRu1JcySJU6BWBzGBDTec2UZsl9pD6blgCzDmIRnoW
MWLVzWip7UtXx95tp+dkW9iMotyKrOYHbQx4rJo5Z7EPK9Uth1hsoqiGMIPSRez0OZsxQ251wx2g
IsxR9Q6iXQkwIFVH71VvO39aKnlmZOApUu8oM5RglJbFNu26J6cbCG52iASp27aEPwcuwAjF2qoy
FeR/+GZCBbugOcSDrj9341uYO1t9Cu6sKtgWtGVxUYETR/e1KOPoEjtqvpAR4iNMqRUCLnFOK2CK
A/gzYqez+qBEjn0CSmfCGdf8uxF7r+tLFxlDqSm4IUmSRAZ6CEsU2w2SkAXw/7nQ1Y11bg0cUaiT
rGqH7nWJg4t4Uul2+UNkcj0Ahgum9NIgCHbULvLwuQzVfaIZl6Gzmxy4llpKpNN0Get6uTGbbkvp
t3S8kSS9Di1nq++Honsri34gEzVQ9hF0sKVncOAYvvZZc9Jj3LDMKWPgJZ3CfFe+CgdSE1KYa6ML
X8rQdpi7RMN6ji+GJ7poIuTVxNF0NCtcT5IGekl61LCoTPtK82t3Uupt7TMDDftojbG1N1mS5quh
kDuNxtIJIMIXDyKhRvVNRO5tEwDEiBz1JVaIP37WRbnQa3KDk37pUBgPXoea/Don2sBmPQw/LUoP
aUzcNqrCbVbXGfQifas7yUsqa25gTnjE4icVkQvoSuCC2S42sg1BEMuhKU7Y3PaiSlaaBFJaXHNi
YjqDnjVzaeQlA7cQyKLOrDrV+gUeHWeRp/pNPtyGChlTDS90srMFIiLn1jYm7ZT5I42ojgzNPwoW
OCJtFpmARzaEIPB1gNs8UXvAU5c5v+k0aPq6EuJeVy/Chh2vk15H5MMEbfcmSqbEwzS4GQGDONKz
ZDsU/QuV/d3gW27t56SA2U2x1EzCXQNQQax/+jVyzne6817VNcBF1qrTxLiW1nQlR9zqSQKhr8yC
I/lyWhce9WoTjJmbM2ie5vdUh2pSWGfVR+5cp0slVCPyHHuI/B1ZFZlcd7FkKc1tyUdM+cQFRVh4
vzTpvIiGf2oKXt73u3IYGkLrnAP9251azKG5BBTRmSChl/bnQZzUDvDNoNoM9xKmPONj3sJSi8cZ
A9JcQ+zeVE63UcxiF9cV6CPnOEh7XQPebxzxglnqosvo68fhOJjngVn7USVlzA6ujJEsWWewSZzT
XL+aPjGqMVy/7a+cuk2x4xC8U475J1V5ruxPzNDtpdUV5Ura2Rsa58vSB8zR2SbN3ORiKLsbApsE
49ItnfDAk7Awk8XIuSStbml7PjNMvQRnW3bJpZLeK+KyxaAxhZq+jSCuZ+17Ag60dEgKH8VSI8ad
gc1ipBeL8qJ1+4w3PfkMTQpqHTd3ksNn8O5tj0Vd7BvbHFYVYlIQTIOfniIrCZ+qDmqoNNtzlIbb
0iBNM8gT/bpWBkYePpHBE/nFGeDgHZIjsWzLHMG7I/jwaCejPQ5V/qTo6THQ/F2vlhdNUewgaXfe
eFuot1qruWrtPJYBnnUZngJff+jjYBuHCqELhMWDc/LG4Kj3WNB8UWyUHJmWowATkKRMoUJ4JbR3
KpULU+dtGJ8NH1Wv1rxHiMMYx54Lp75Kze5ucoYd5Zc7maSMq4pYgh3F7wEKDbSEvbRh67bROgv9
3EWi1r7FpvlW93q/8v0GWIFo41XfD/IBxEq4M+KgJaevq4UbGY4PdM2DNQwKKAGFUltZvZV5GV/3
fdLsvTRMzx7j3yfRmyDZorS1N3oXxxu9sfpTOCAd9VuhAjnRnc4la5PqL28i2okihX0c6cmwD0WC
5cFwOBeqOtyBqknCjRnnzkKbwuSuIm/3cyVGdrTAt9n9dp1IDi2NRAs1oxRbtTTwx0TmnItCWCd/
uR8avKsvt/H/ytr0Kg+zpv7Xf6EQ+EkBiDBn1hYIac0QfG6Rn+/o0rAKWAcjkeIGhFE/47LuyNYs
R4XNj3MoGmbxUJP++pvOooCfCoM/fNM/iAYUNVS9KRSwRyTbJGBrRkiLET7ZpDn+9Xf64x7yy69H
Te3guIL5N//6P1g6zTnzrysHnpGk2GUqfkC/XP9j69N/7mX2X8MAdj4aJmYHH2uv3du//svXKQRv
09cSVrJwYirwbWYwWwe+zBMka2wTdZolka1hyf0hdArfrzpvvfm0YkMAc8jn52sJi3YWrx6BfhTG
Evnar6lbGBj88ZMKa0Dy8UHagtBG+4hv+OHzk6oRNWerI9kM76LsTvPaXYhiErKqv53IzAWTfihn
rKvsYFfM3pgiy85pZiPkj8NT2tw5frCCcfsopvJJzZCdgLqzDD7oMfy+FWmoWBD6XRhFV5OuboLE
P/TS3tnmg4koXcufrVg5FXXLMWiveYIfY7N/shlce4G/GnIDCI+5JmmAvYcxrlBsLCwyUkfq31g1
Fmp75Vi3sWfAwphv7jzgohXDxmQQODjTHiiuQs+IcF9dSm06kdBqgpmCdRw78MWIcbcuNKPeyHRY
eh2IKiVcDSkXDVfcbiy8tZYQcFy+mAlLc2I2AAbqzHcZ6JmleLaNadMV907YrYCib1kHuBTFu7yA
AFMsIERpCXq+Pn+PunJVxf2nKL8cWuVSNg15sCoUOK9wcwYK/Bh6s/Lb5rlsd3kaHqMqvO6Luz5E
vaYA/vYyfSPjapdO7Wo0HzwfWG1zqfafDOktTUkOLPuPhG8a2ZnmBrKltOdKrTTiWMEYxDFXCGsB
xo8hJr5WDS/rHsjRSEJWoTRbNmWpG4TJBWLidU373ajWUR/lBk9EwJpH7kgRctWiXlp9dKUlILV6
IpzC+nPSQELq+5l4rhygmXgzT8ct0+xBs/ndKfcY/wKY13eI+Zn9DDURgJyHdEoLa5pcs7Iemm4t
A/95QvDDmn8JeJYqrVt0fusmSYZReq1RMCTiKAVJp+G13xxN+voh4A9XCbzWoo7uxr5jGRmB+dbA
sIWJvB6oLCcHStJewn3wm/6KD/PK84MLiFrgWeHANv2pKtQV2YGntJD7oLsKy5c5wHWauXrU8kET
QO6Dni9nRrdyJA+mUhLQhYK1mTArmNm+G0ICtClnVHiHRhrHK19PLu1i2Pi+QUn66gPH1oKLvnnS
5aZLTqpt8wEx3YjwWjK411yI2YA7xlIXChTaJFRvILYSdZwBjVA8Pjuz2W+BF3zRgWG0Q32A0NWV
GstCm7rpRU3VpSGydekBftNxLjpps0ytYSsK0PKTjwQ1SFCRDLg0im1b5IfGI4Et9lnbFNao48D3
mSKavny2mLOk3r7uozOz81jexBGYfD0Zc7yjDu1fUpmbQE6lWzHrRF2C0zaRISy9UVzkkWOw+YTD
VgzPOpFkHRaRrFy1w5xJxdzxCHx5OnmehpTeIQPcsPtxbTRGdLQD2yBhu+u2Yatbqzjq9SUhiuaB
+RMJ4V3ZXys6tsSiC71rCOGg3P3yTmMJz44MYFKc5t2WrFrzZKVFuELiD3IIBSxeGc08+l2C21NK
4kTN0e2HQCPeh+EWkRCsk9LgHa7jDVRzz02Iseyc9DkXbY+aVhsBUzeNeJ50HVoeFKFkVVDeu7o1
FLdKlI83Jsygvcoia9eyC9k4U9pVS1UHt+Qqlk6pryYBxDOl9PDTVkTaUJlhKauWoTFSDxl4s1W8
zB3IEIG4nz9n3cD7wA0qbx0qJxacgV8SLQEyhtKqLr05sZNimMBfa5LwjuH/dBufDRhp7gwW7KVK
fw/dygidN5gqpHiFmWChkwI7GB3nqlegLltpMsOencpZC1K74UaaXbnxTHiDSdUR8ob0doHUKLwO
C+PAMOZUVzyMinVVVOxSdJZQi6SoCpf9znSR+6m1IY8udhk6vwelEZ+0QVnIxl+wGbaxqG9k9CCm
7lQD8ZUbO+BwaFZRsSHUTX3QxyvDe9HSbUiOtVyLwi30C3BHQD8NHJrrDqkQ7C1rYXCYlZdJ39ND
3Peg/tJzwj5Lv9DIkmciOg17nhlVPTDpc+ginNBastsOxXWbxLs0W1clAC+pb/rkvdNWvniyWlfr
rM+K1V+zRV3VyIMlUQzJCJ9xVlKunDAk6ca1Ot7Ca7pHCuXUKIfzpGwIkloxih0ZQIO03/562fWn
+5efaqr/bsNDU52rIf0vVYRPL5jlXn6qvL6/7EvpReIZqxIkQOxlHGmjGfxWemn2nNyJBsZCm0Nt
MjMPvk0PxW+Asy0WPLzgY83ze+k101jIPkLLgzCRnNpfUxCq5h9LL1Y4CJtJVtNnMyoLp59Ld2FM
PivEWi7htyIkNPyKLHYTsOViHM38E+kT00YTuahdxekzhAYKooj0Qm0a/97uwAutYNhNBx0EGHEd
h9Ib4lmpywVhjZ9JXYHFEl+ZVroVnnyOnPEBHtRLajQnjhnAREMKv65gHgXUI1siA9hkNQN9NUAz
F4/3StzcVz0+9bDs9dWkd1zESqofZAXMbWry7ZAah6Zt1yR/LHMzPxqB3JYj458J5WIt3YZHsrKI
IO+DrWjQ4I2vKTPRpvePuBL2qQZUW2lzMuN75oAafH+DuSUpG5+wx6+nmPVrZ9NVJtkGdchrYvpu
E7abMbjLK0lkQ7uC835fpFyaY7MqwmjNB4EELDYioQuYdp8zkoVQsPIRBgx5uklV8CJodiiVPk9T
vSfta1GRV+on9xyIp95XWdqbAdPRfGU5rev7JgIMK8yXWBtXyBCATUwXzsCu2DRwatVGdmVb/NHJ
hIZyDFHxgZnchqgjcj0iLGTZoWk+57m1L6L+orfDl7AjbDIXexlq6ym/dzwEVNpUbKNy04xM26Z6
Z/IDaCyh2Siz3Ise+eu7BZEqYRT3K2cokdpM6SJSDDj9dON2e6wpNEqsDdJAkdIH/Z3ldNtAMNKQ
vG+zoMjIDv0MwhPKaBA5l72MLX/pumGdkUbHeHRuB9RDxJ8QVmpvkCacDG18UcjgYGDXJg3rdsI4
E7frlXSnOHnLZT5pacJkWVz8+qH3XznOfjoX/4nyjXEpf5x5NHp/vr2ezRSv7U/u9h9e93V/rf+G
RR0v0heWlD7PO77vrzlUBf8FLySeiu+GzFkwSbcpULWqtIPmHLf2bWUy+9vpTgUblY8z75f213O4
/U+DEdbXeDnwcamIsHXxx5zH1HekPnBirPDdEQNPIFlwTusgfAV5MYmdbxmxz2kRk/wOcv0hrfxh
Uwe2+lKxOsndXum9iofZUV89NXFsN7eQ2pRDJ7qVjYxHW4Yi6h8rx/ZOhoWbMS/b9om6xFrjTzAu
ejNhgF6w5FxoDeKZRVYMR8czxiPzL3OHQBge2zTI/mCE5X0blaiDikG7UrKAp03JDLtcCU8YBwhY
mJ56kOKubnTVtmmnaVUaU/xYpHX9zgC5ENTFVX1ZOMBTkTmyZw2bIHQTyZlZfSzik4+lfDfv5yXZ
WXNyVBXetB8LfNUklmVVfiz2QaTrztpDO6Muxo8FZP+xjOzCzCe9Pg2SAfVeAz2EIEAk2Eo6QwCq
LG6qy6QgMWeadHtjBFZH1UymNMPkZNZxJzVD4l9/fv9HFy08VH/xAENPrP9ezcKrvj6++Jp4dk1I
azwJX/TJXx9f8zdUs8ZsRmL+8wW59LVmQdRMCTM/oniVKFH0H0TNvIo9LJMd3YDYhOjtVzaef1uz
wL4gRNb88F1Ik7HRzzWLXadC8RsrXOV5ol5Oid9eF75FGtyMSCmiK3aNh0npYLpnmn5B5gQSQXAL
+s58yDPatKkOjkD3L6cUGrS9yyv+H1ag/lCAsV50papt+hq4m5PDPmCsQo7Bka6iwPBUUhOQukO1
Mzj3yZid40QrSO+Dj6BaC9YkpKH0j8GwMSCsIapdKU53FWCLLnK5HyPrZOXap5AcVNuba6k5Rhr4
QK+8Zz7qg2QSLnHWJKAz4ZjD1qrHgJ0jsi2Ab/w7XgPchWZHn2l0NHo4sVqVnyVESocxaiZcauG6
r5qrMMwl/qoUM0bWm3iZS6CwOymi4pgoVlmSiUG0zLqlg6RgSyuhLEWSJDDWaAj/L3nnsdzGlub5
V5noPRTpzaI7ouAIelIiZbjJAI3Se4fMF5i3mBsxm9l2bWZVu6t6r/kdABQJSFddt5Ldg4jGpqIu
qAPkwTGf+ZtgXLemetoGrVcfpYFMpOZ0I5hVaH/0F2oQRed1kXHdx6bbGfMkzdy7OBWaPH4MJOK6
0bXquul8/Var0vSThKn0VdLb1YM30lp8q9viJFeAcxhI0BZjpbSJkyorukKE2/iSlRU1cuA97Ycs
axUDu/TCnHSVpWD3ArBWvrKqNDhG20guhWFsf6S7nkZGXCs9oBBbpgSQXDUIBfq1eZFrzTkV6WkQ
BsIRYVqD825U87RVsBUZPa2sM1ToydWOcRYp59jzZNkkU1xiuPQ8VoH32ncxUr8p+MTYeMqR2L6E
umbO2+pWgddepu8N3D8Q0RjTPrrVcVgLPsb2PKZChzjycazaRE1+f9wa8U1YtCp5bVwKFxpJPUro
Rsmhfx8VHupRK+urGV5VPWm33eLHbpvJhQ6R/PzPH47/HYObkQlqziTPEXHFH5+O07p/eHp9Ou78
u+35KL8DZ4fZpKyQuBGXMOL2fJQotEskbihcchBK6k54I6OsrPKfkamE+QUu5Tm8ARGC/gRhEYsT
eQj9T7HCFIscdTe+AWRNzUhEWJoKLES8/6qcXktYrRWubU9MqtWfGlc1rgBi2OU0NVUd6KwfXoZS
lsNN0Dz9igaAgqhZ692t5ISMAQGax7Rruk81UrFjR+1Aq1FB0lDLdQNkulFetM4Ryw61CRTR/ikt
EaBs40ImSdPwL/C9JizHhgS/s9epCZY6ZTN15CKZnqlHnpmpImxCy19JDfIgQwqmkLUNfQ7e0Dnp
MmgPHbAvGOXnamUX46iW+0k3Sj42HeKQeFeeOa4kLajfuWf9KAhvEIRsbnLEIO4BcWAbIAV28T7D
U3NSIIFMzSTlkHFR3PEmmQwUfJpKWTfuvdFZVBs3td07n2yE33T6ZWdNnzUzx2wuk9rPP6Bthyi2
nDRfGpNkBycGB26LZh6pdXBaUWFLwFe0roFQmdbe5yGAiqbrPvco0+Fpfxo45rmX+nMnxv/HwRnT
i7NLeA1AkgHoGZ0xc/BgG2nRqRT1QioJ1ISP8WHaS58bSTuW6Wxqo+pel7uLkW8vsV6YpvoSU7kJ
c0Jfwp2agXeEKB9IhmaBXxXtgS4Ye40QxB9RlXPA0VXRZ1RBKKxmlwZg/jTVvGlYtgCGHdke4wp5
rmTKrEuip9qD3t+iXZaX1iX0GY73x8gEmuPeyClzgCuAMBTyYvOMAZZWz7mMHhVXZh+9t13tbJX3
DwqNVNUBtuFr0UMmdx8LB3OetKYOpxTNCVoJGFiEV30PF6bNhVeTLt/IIPSUzsRHQzBCSuwN4zDu
TzKIUu872ZhgKfpgJ+nHkVWZ887D0ICu+iVUblAoqa9NnVal1Rv0lNYMlmASet4kij3AD74j40lX
ntlV7CNWooFRUEbetHGZJ9kpPgUOabBE635qudJ9gx0ysGj31K2wziV3WKJHf1Q49jyv+1vKpqJq
OrG79D627LEZp/NylX/RshyPQXAQZx0Ga9giRrTa7dqewFehbJfirdAEUx/495Ga9feiE5UEBfKl
4Wrc2gFmCqmEyyv6+VMlT0+DTMknmQTSH5V2nBBYmqPRV7LhK/QWPoNr/VK6KnVXZ7EqZ0ikwOtM
J/hDLQjBFvg7vs+B2QPNVNVJK/fXsRzfOI51HVO1nugasC67Xdh5hIiTO5fMwFzE1dfcYhL5fFf3
31dleIlz161k5ukY0Ubsfiv1ceWqnzn3aIooy9aHyFEZsowfn3eeGj7ySo1yCxEeOEgfz4GBtKAb
wxIJfeNSM/T7sAHwU+bk8t1KGEQ08aPrSpfUnooZMJ18UmT5Y6HBl7KzFgHNOnlUovZRIUSa2OH9
CulAhOu1qVk66dSRzZTadLRSTwKc2JMJZ6459VMQtXitKMFklXBc9EUPJg2pFzjuai9zRoWV9k9k
Gj+/TA8Qm448CRcWYfkf334fluGy6HYqmt//1fe7j8tFqEtDOobBKL3UM4WeCZhHy4LAiESKzAX3
XM+UUaIn7Ufq3eJ/8GF8ffchKs85LFmKLgst+j+VG2g/3H10KmhJW1CsFdHv3gM91NiGdnFVmpPY
7eUnvysxgjKl6Iz+snFt6/InbPXceV56Xk5gJunnZQlmAYp+zIJSE/1CsoOSbFWx2xurCHD88IIy
PUcgYlorSnWLuKfGEVFUFiqNFGmf4iwcfbIw+/qqZZEya60m/ZxD5D2uEmx57Vaimd2ZmbTghM0+
hnLsn4AyR7cEz4g+nGemKidwnnLr1MkNB+Xn2rhSyrb+EOulr8xKg3IrEvC2PW015B4Rv+ukWath
a1hKav/YGkF7nq4FG0zMnB16NTMA5sHECOP40qqwUXbR4gSBI+RBA8dZeIYR0OdbkcqfAUa2z2I/
6+hppQ19WD8xdbQOEtBlK/CmnzTJu/STkazOgiy0ElHaRas5o+s+IdkHs5ZWCCvrHsbtvoT2fiqj
BN/mYYKs/0gt75Gi0T/KoaG+HxVpHSyyKF4BC4uaAO3pUoEQrsX0hsYg8+WZG3g09OO4mapKsTqK
/Cq6QkgWvbYSANNIwjBZDdKrqiAK8evwa6viOuUnZ0lPqGGh/pb56RWMeABQBbg5S8ahxDNjpK57
8zhv0b+DRF+OzRy9TGo+OJ0k5k0vhepYgxh+rPaGj98VF71rRWeBZ+WYNnbSceFrNs8AiKYsdfO6
SevbfEVJnMM65DqEYYt5T15VOJ3mfhiWUx1h6eNWUR0kqK3QMWfQLvujTB2ZN1W6soACVMmFwp+e
SkprPxVFZh1Z8Ug+VRJHedKrRvTNUksYu0dx8uSHfj3uMpZEjcF8uNDD0v7Yoa0N0T8wsi+ZLteP
FLvg9vzXpgoHeQZSMDB/WR9Z4LXRvc4AqHVs/s32BDRozqgmpQ6Bdlrr4T9H//o7E30YqpeSRiUV
pajvJ6CojigWVRVCbk3kBS8noKqTM+g4bcBgFoJ0nNB/gvK938+BZ0ivSQFOoxh8i33Cd6usCtN0
NBcmJO0Nc5E4SKaln19dClc/wtlsAQvaSTE4siUDFhK0IrpRqNzsphghAZODWaiD16F27Cp5AZ81
O6nr4ISs4a6xFBoIFH/HRnjaGqv7ws70SdE1oEll7LL662oVT61MnwVa/yXWsqnRuhhrXlndUsgB
OwZqVVQ2NQniDKWPGig2sfsMj1S/daZNjcWNtKIDQd6i4fydyD5O4iX6DY4AdWrx5YpqZBGl7GIE
9rF5RBbLwn+rflSTpR7rNxYCMSMzPOKwOU3rj3TKJ8kKC85MzfJrpytSYPNmf1KFgSgZ6Neqh9Vj
YNLWUY0jqQCno/vHAejmVXjjhEApw2ZRZSaZEpYvEXGHjpmWb6oTz77TV3ClrauKak8sTVRPOTKb
T068sIOzVFjMd/K8WCEx10jn8DmnYfRhpc80dxLU1gVNmykwE5ymMG9UlGlVKAs1baemdVm7/g3W
a5NAAyqufWqaDyW63GY7b8xs4nFmjT3PPe9Tv3toXPmk01fSSedzshiNCg58BSY/788Ux/pgl8dq
cg5faB6Y6k1qx/NAnynLOgQpHz9ghzzTM9mfVtU5zBoXZA02vvehDJUwTM7jKPcnUlE+WLEqRFmn
cTv6WFW4+UbNHA6/bidw+QnpuF1Igsf4mmBo0HgEbT12R+FMD4muKZpjuXKT9BjOZh4AzyMjvi/h
DeTquauPjka4eOfwIOXambj5zF+dBXHJyhDqnfClg3mqrY7dpr60nXoCfKSZdo5+hHjtleqv5mk+
ryNjmtkPKjRQh8oidKHPUGXHZv059fB7xvD+XA0Bq8N/6npv3kCZcJkPiYKOZsxXBgE1eCPURekn
zGOVVtyq5fPvg1aBdWAtOpeuWsGNqmMqmVrngd5deLa3sJLjovOmVgW3MzpXmxbscjjrqVZ2nf0x
TJ2p49efwLdQcPKO+/qzlWBRZhPfysonVjI3LA5ecXikACIenXfuJ78vJnqSzoVQShVd+t2tkGWx
+fEhcfBAK2hOT/DPJqEBXi1Nx1WNPADYa/yacvQTlBbyUnBVZPUntIjYhf3TqDGQQoRVB7jX+4D0
LjZ1D3b7BOM1VkqYYR9jGiJRNM7dD55Vg8sjl0LZsD/DTvjBpNsbg9MJQC4g4QZIHU4fsP5CP8Hd
buVSkPRxbCiBUkfFl2p0UqfaMZy+HmWWUoK0Fdw1TTQzW2+uon+d91M3K1DcPdHDMxq1l8mo/CxM
4GJPh6RwrmUSFCllVsc424SWIJ050qxwIF3VEy8zxlQtpyYdTA1rz9R37hwgJpWUzBz9wu3V0xHa
uoHzscIUqAs+Yd83Viycb0xzgVXSpC9GU8u4w3Xw2K0Bj5k4/iRwyaIiO41RukxkPOXUmaGDUOrB
eaFRV0Y1OhH2DKGbW7sF5ITn50mLk3JtYeyGJiwcmZNQvVFpCyMPN41t59xKzWAMicUnLUzkkyTU
4hkZe0a+rysLOfEQRof0oAW3fqW899MOkwwq0kqr3ksxRtWNntLbXX1t6mBSVVjOhjgeNaexjcOs
WUO7dnsgVsrXkSNPIJDPktExxMzbNjZv9IqdqDbXZUzwEkkBDLgOAgv25mcOvHFaZ2eIOVwGq/rC
gE0TQb7Ar+QrVGUU7bvM/YLShwvKTfnaebIyLmVIn/qM1H4EWQBbxLO8PclBq4U+VHgdMRy0ySpX
mUc4E0LUv7OFXfnIP6uKmevrs1ScB0FOcZ3rIsq781KKT8PQW008M7kzkTGLrK9VHs2CktqVf1dZ
H4tsdWyp3pHULdDhnLLTUnu6WtUL2P+LyFtGwIckZDYibD0pAR1pCRoaMFfQg+/ls/xORck/6Hqg
kphvQrmfBL1ImJ3wDrAoCWoxVcHvtG5EQKZpYAoIuIFersKWSBxl4SNueAPvSXN01JKzoizqLtRM
PQHgfdIoS6MrKkDyCdrGJiWlle3E2FB7tyo4BroWsyTvFpaL0LGxpD6/gH0YOGgbsErjQBcCExSJ
I/k+K9PRrDDaBgiaVMxjp71FrZ5DNCm/ynl8m2HfO2kADq70WzuwzyKzB9d+MpJXc8Ae1LpsamyF
URybRXYUxiNXwGinRRkeechqj2ukTTMjPqq0/gPRO4rOWKJG9Xu/dedy033wqFwnSb5QqKdYo3xu
UuQZh5TvXVu/RKmFeaKz4J05EHGwTs8abn/Un7oj+vqT6gNytJeOBeITgYkO8oncdxQJdWwAlRzH
hdEyA77aNeZpluTXWXRWrtSzMlqkuneOZgiuc4/4yR3lXTHzpCmZxkym72IggVKqixanAiIGEy4F
sCh4VAVfpufyK+yJ1OULEg3kbDC0wBgjn5jRaHRS+vWtGxufa6ObE5BM4txUkXdtkExQpRQEWnYO
E+xeLdHiDxSqdnJILHHUJwXe1wWn8SoFUBwEOi5aHbvJXECNyWi8FMaYsoQazsomWdgqbrzN6DJK
kVqRlTlPUqmzaOVNDK8i5eDT4lOv+6g3+HAV+tTs9YW0zNspBicTr88nqVVOPIAwq5CMJrxblf5J
Tc8XnZ6rLi3HTTmtiDkM+TyKL7Xivbz6kGBEDn4OgoaMyw0xk1eght1cyyGGSs5sVZ2Y8XXjzzRp
kUYKfoQ6ouV0mlgNoTPpjUcBgtNra5E6PSkWCZg9yhG8GlMqBrV6LNXAW/spogszta1O1LBYWr57
slL7E5+3Ku0pRz/M1FdfJfJUXfWQMcA/zT7Pgm4WhvoMxWy1efSaCw0CEOIQCL2Et425aJzbCml0
cuqjNEIEWOgqUA+FFCHgKItQO1qhnVBicW5F9vEoupZB3RU4d7fNZ+e9zIGx0s90FmnnTqJH9aGz
8oUc6wgVcV5ZKKlQlDIoxPm9Mm37O10DZg37Vy70Mw9/8uZSb0A84pzY6ugWlWeG9SVPPq6KbFxT
VaKblFLJnjQiGqRa1ox1y11k1iW6+KBpJxF0lmbUzBLnyURUPMquO+lcqd+H1qk9L4JLNr9Tvc/q
a2w51cClXsvVRTeJHJEq4hhdF6je8L300V2q3mnFQ1JCfY4uTG2S5TcqgV76OcDk/rZefbZa5vQ0
wA/JFl7yd1WB0H7qw3g05uCwJv5T4MEIK42JUcyxOs3BpRocKaoNpj2XEHO+7NylFs4r4m9Vfkhl
oPNUjz+LQC1xT3v/i+M/sIGb8shobsEIeK4Hsic/9VyNX550/sRyjVyf8GnquCgbIg9wYbJ6Tts/
YApd9M8mUqW25ldHUTP/rjdHyp1qQoXGmQmGdt5CzcmCktK3j6l0akfvaxWBfTOovqZFCxShRaWt
L+ZyC3KXBNnM7q3c5LA2YzCVHs1gSJt+guRNQxToKkaJxFTnXgVepLlIDDUeIvPE1HlBobnLquZI
10bRFMWPiSnhoef3DFv3xIqIvI4BO5zkNWep52T4f1TpCQ41M3mk9RcmWFfmxuQ/8whlrsEJTwnJ
1F53Z05DFFZGmGsqbX8Nw0taINRzFBck7KtWOOzE5kVtYuARjRR2NH0QeD/J3LIIS/wig1WH2t0H
sjc2XVN00gfU8DCa6Rwyl6bRr9PasOd9orH1pPY+NMrqg4VK+TTtdP88WxFG+xx3M9o6GW0OP5x7
FHDhMiqLQrOukPZVxoXrWMctJ/vYLaLR2LOrKymJsUrP+POIsktWUWyutTIdu4h9T4BRn1uFzelW
A8gdZRA6EXxJaG3WzoWtFNY4K+r4RCepOaaagyNPrBN2KfKRaTnyMZ9tzNso1wmx5HIe59pFniOC
N2tbWJgmNAlaz1or3bSIjh21sNznbZm610VlRFjxOACoJzlyaEdlpCqXvmKAQSz0Zer3AUZG9E1s
oH7zFSLkYI8z/aTpvM9Ygz9WlnypJKtzs7WqWdYQaubGe8dIRouyuTXVFVLp9Re/QIfJ79z3hqBP
yl/l1bWB9oROeDXKzFkt2Qu83h76Qrr1Pfc0MqQvmhs8NC3+xI5STKs2OFe0I0V+qKHKjAMZPHeq
l0gBdQlu4X5Tz/vIgKQmW5zAyDFIenPSatXcV0bvtdGNNUo0xJF4jKkbjpK53sT1hMuc381o+8fA
IP2rpNWn//Zlmy2hCXW7P65dj5fVz0V++Vebyg0IM/xQqURbKnULKjXfa9egagWJX8bmUAGAxnsv
lRvrnY6WiiFwK2gAUG/Zdm0p6QgvVBTBn11X/kzdhlr8fkmFz6Vybtp0bhWaweL9V11bOQ0sNOet
dopmdnw0knDfkJ0sniDP5czgMlXcQ2mWnhQg+a9GhWLhQ6aS+CmIwwE7Lk89KbHAmQP7JMGWUaFL
gvBEUnxU8FKwo9AP0o+N6pSnSYB/9Uqt9VnvIWIhoeF3IoX5Y46SANq27YNmeSboiAbcbWeHRxn8
ikleBtm8lRv/VLJWq2nL7C4rYlVuStzu3ZW6uujzIv9oo5t2pYEv+9LLKY4bq4JLvnENUmAEYypo
+h9iWBePAXbYM4DB9SV1pujOiNv8c90SySChWXJhBO1ZlMrGl8SVKb37TfxZkeKeyZGEWaCDNKaU
wlbPEvo9Tb/Krzp5NJpEAVuql6OCD2n8R2mVFucFtbrzvlK9q3JUdKeJSzu4Ee5b1Fytew2yOhdn
oI0b6CkTmhWk5DXQYSlBDA80nNwnoJPR/8rtPiL+amCOKlCMvJAhaK5T6XbzGIm7op8UWkzdpnK7
EzJUbElGAlxLlx6mcgkrGf+0bNLIIz5QZw6NPA+5XyVt2rIcJnLnS5S0VCSuWjWYQukV/JLMu45q
SuJ6aWsXZtYZV6GBHlhNLHQle0l0gVKceU6vC0VjxJmngZqvLmHPuSeZ5EUL2Umqk6iuNWyhIDHD
/ZZSJF58SZphY6uch6tOmVsjhB8sLbbv21Hg3NBhgV+AHkCGohdBSW1D1hlJPe6cljsypqscUJNB
yspv7wGmdqVuLKld/sW2ivwrVfRwimt3PB2t9BE89tZwkB9DD0uuiolpWNNGdz67KUFxXFxR7KZG
5kyQkvqCxzwu28Wxmwf2JE7Vr2AN5aMkLrXLBEGZqWFR7NErxYe/ZOSnnaP1kygELBT0MJvMzMeq
2i9DCnZVclnoCTldhjW6YxirM7MABORXZXWJeU/0XpKrBnZUkJxxf8GIAdPzBTlDCCYtcnHw0yru
fDesuXC1HFns6iLuXNzAM18uT61RXwHcdqoHJeutY6UpqHiYoT4J5bCfVhJkkAI30EsC3mZSSH2L
F6lB8yEzyqlmVKQkuffgV8CKXOpqFIK05hQL0WCc2iwXgFJ4vosEGA4c3PZqBR/aD+lBjezuVE28
kLpatkKOIqnLidK20MpU3xUaPKo0I50RjdagOx0pPvbJpZwy5213Drcvmyut+3G0Ikh36HKhWuRL
aGRblJm+6EEpTf5T7qH/BIC0aDy4T6lwzZ6tSbHX9VPRvX8qwYmjE/by7pqvfZP+c3/064G2dNyb
/9Dq26Zkv3evrb/W+jv/apRoWflV/Ygb+Ppio4ot0EXrFwNG+JBt31ZMXHAQuJJNMEvr1+sfUszS
H83Drx9xM6G//pudB3hI66QSP4Tr79qBAgz9x6Zgb4SXKVBh09CPgEkD7Eq8uD5fTQFNFpCsCgZB
2xnatIBeLZT/oin4hem7ITyH/rFp2BvlZRoIZAyq6WiPE+GIF9jY3Wkg9jFVxIc3bzNLRFQHNg30
lgZOAwR1rKCEZhORo3gR6b2eBuWdZQg8MgpM6xcogoObBsMSxISdePfPngtMA6ZTGur0rKtXzw/r
nx6lxQSB2NlOz6E9P0Aw0VUc9vwYeUFDgWZCRVa8dncDxya9Xfh3BzwNqGkIzt7QaTANjcvB2jsU
rXc0b5E2o2W9fm2wQQd1GlAL+YGD+ae3AaLqhqSASNo85v7dYL1De4J8BRDN+rXhPx3UNBgm0oVD
l4HBFUkiYVk4yIgXp96rQ4ErEnEaS+jcrT/owJ5fUjZ31V7w9ieiJEIEUBY6jNefPz/MWpWpgZq2
fR3gNIBse4Np0CRL8Id3L0XUDIGuUxkBnL5+HeIyACvKtx52Ghrv2AEQDakrbF672wDuNUJN7ILt
KjnISFEWmryDpoHLjzMP9xjlp7uBtymFMQcC6CRem2k/qEMBSwtxlA+aBg4FjSMPOpvx/TlfHYqk
TlR5eGu77A7q+cno7MGRMl4kuioAa5QfxWv3UOD5hZ+qvJYSE29v5vugpkGVUWAduAxY7hI1XgSy
tzHCXqTI3UAgSQL5/zmD3kv8nr5LftnIeLGOB06DEPaCAo5C5fYS3A0RxGqgSQrj6YDTR7GRB04D
WTTCZsB9SBDXL1b960MBpDuHI7HE9ujc5CkHtSlAv+tvcEWQOUo2K2tzUe6VlQwcjgisAU1/nyXO
4oOaBmG5Ojh9sggYqKlIEnKi69fOamCxIKGCkgBKKuvXAa4Gsh/rDTaF6J5ZJIyb59ytKajyOzYe
pgWck5vXehMe1GrQkNoZnEUJ009TZnu9/NyvzgZKK7QEDQwS9M2mOMC4CT8yKKYD4yZTlJawVH/+
uXdvClV6p9A3QFdye58eYNzAb2QPrTCJmwIqFEXV7arfnQbUnySg8gan5MFuCl1fW1kPiqKZBrYD
UbTwuxSv3fBJ1aCGGYoIHQ7vUNBhXwzdDWIZ6OIGkF9+51eHgoIbMOuAnFKo/4rX4U0DpY/BNyXT
YOJDIGFtulkGe8kEcRMzAG/sIJcBvP2Bh6LYBpgzU7Hcnnq7z6+q8PyFqgrCR+vXAUYKIqAbHDDx
O0MStZFw2jzn7qFIrqWw1jRSls0q2ey+g4oUqDoP775wRZqWQZvlJVt6fShwN7AcyCEOcTeQBA49
FNeKQLoFCe0lTXr1/LxNoIRekL5dBocYIiA3NjRE4DmRGqPP9FxX3U0mOTMUgsm1BPd6t2wOocPa
DQo1sIFnI4U2eIISAeNLRPh6NdhgFLiIMcz9fmYcWjJJ8ecHIfY/3YtiGhQ0tKznK3J3NRApUXA1
FBKtzTQc5hUhD00mRWea6FtDXOz7c+6uBiqOFJpAL65fB3hFKCb2nQM3BZsfbq2NcPFP4RrU24gq
FaHAc3gBIx6D8r6YxJ/eDSwD9G2Rktg26Pd2gyi7oiiBbMThPT9lEGto2VmFS07AyBrYRoS7kRKn
gUHNmdrNNm84wM60qAUPjRTENuCKpKqyTZ/4uV+fBtY7CPM2HbvtaXGIq0GjmjDwNCBSAI6BooCy
fc691cBuENKHMpLQ69cBBkyaABcMnAZWg4a6AED8vWWAlDaS12C2tiHCAS4DVajXDnx+lgFtKAMx
3O2lsJdFKoJ3YAudh8NdBiR3m1/nn4driJYcvVfbMHa3gdBNR9jnoHEaGjYIbxAbQEjh9n/uvuxO
g8DwoUBId2ZbaD7AEAkVFGvwNOBdDGwHqeaXNPH13UC93SR60LaR+UHlTeBsBMhqUGlVoJYUhSAR
cPD6tXcoAmwWuGcB1Xh++7DyJtI9wwBUNXQeRN9FWBWQRD7ffq/XAeA2WKAwtw4wRoKYawzOn200
1KCoAXrZvnZjJBW8DqcBaM7N9BxgxqBS7RkaKpI4AvFHQY7BfrIMaLgIawze3p6KBxgjqZQ+B+fP
hMQIuxJubRfD7uXAoSFM3WjNvwAYDutUAN2tQ0MYeihQTSENFefLZjWwvF4dCuTPmNOtASubaTrE
iFHUvIZOA6VUBa1DS3q5BF5NAwE1Vwhe1AfcjFWRPR68KQTPSZcVkN7ff+5X00DgqJJkAm064C4c
4vhvETHQgwO289P8gbha5KqI9x8ulk1UWt9gNdBaYCKAaq1fHDavVsO6toLtEorbm7cP8MLkDP9H
iXF7wMAXRpiotKJOCiTl5/EjwoSUGEX3fjMNh3hhquzbgUekKDFRczcMnnT92rswN8hGG/Dj+oMO
Ko1QkC8e/PyKALji4mf9/Pl1AWCAXGAc8NlI4Wdo+Ch6zxZB8verkHl9fSgY78TRAx3o5SI9tLiJ
X/EtAK4qhvPAwF6yhd1pYJtoNvZyB3sogHd+E9Q35WsArD8vvwv6pE1IAVlk/TrEK4LO8uCCI0gE
8mZ8oF/ooK9Xgw0xiigV15/vR+fBbQp+o8HTsO5QU2b5OcBVODnCCwLpuz0bNhWNw7oplDeAbcCd
Zk3JeD99X/WvV4PwEpeQvHmuTh9gwMCWHY7lIkzWJbixz9nCXt0NLSGiM+bhUAsN27rb0DI8pQR1
XWb4gxatBsKVegxmXIcWOG0nYGjhjciRfpwMcvwF0f1qP4i3uUg5Ow/udthMAG5rAyvQcOC4GAgW
Xq7BVxMAqpGMG6+hVzCvw7oetgthcF7NwSiq7ADavt+Du/PAAmEinmtRB3cwbtfD4HuSSrxCvYY4
+mcXBDxiwJ2Khe7E97cPcT0MxjeSSxjA1YDuUL97vRAUQaSHEfBcjTu4QEEsBJwLhi4EJoAwgTrS
M01ut/rKQsDFmriRbv76dagH5OAqNE0HouM1mHVzMuysB40rUhUEsoO7ILd+v0MPRq5AgVYgatxW
2vihX+0HAmfRtBPKS4c6A4NjBHYC2fJzbckWvKJXM6AqnBR0sGngbXbCwS6FwV1aAG3QsRGgekmS
Xk+EoNODW2GzbDbK4QWN2z0xOGwWdriEhThufT/8Xk+E8Y7qvAqCctuqOLitseN7yf09AMiDKaZo
NawtM9c/++7mYO/AKBdm3Js18Sem4h9Ivr/r/eF5Ej2ulf78p/JngoB/9AfPz/7j+1txu+PHf/0X
oWC384dC+G/z2RuSvvj//7ZTpV8zpV+9+cycXn/O9p9vH/DHj975rOenev6PC/+pWBYPHkr0SAR2
2695sYzRCvwPDE7X/+CnooXf18CvRr9DdbCOHpc7/vD0mjYJ+cvD/uu/7EzFqwzlV6N/SXt3We16
M9EvE5Hc0KE/LpPnQcTPyVemaUILaui4t3//7YfJ2NSqho789/+1TCK/Lr4un7/l8xdfK2YNHf6m
Th6eIn9v7E21cfDYxfK+31WAFP3IdUF38Nhp+MMS2VTMB4/8FPrF4/Lbb3tzsuEBDB39g98sy72R
N+2/4SNjwL038qajNHxkv9jfjhvZvsEjL+Oy3tuRhJCi/zN86F94XA48/t77/dPzN9zsxq04zdAv
fVk81nsDb5qiQwe+8L/99rj/nTfd98FDPzV//+3J84v9L75mUQ0d/bz++95GVDfYieEDf/st2jtT
t+iUwUMvi0d/f1Vv8D/Dh078cv9bbxBWw4cGTfCDKSy5zhtcj6e//61aej8MvgEKDv3ip2nyw8gb
fP7wkR+WP1yOWwb94LG//bX46b7ZgEjfYvgwWhY/fv2NEPXg8bHEfir24oYtEHr42GW1jNNk7yjc
wsyHj17sXcBbGP/Qgb/9Oz5ee6fgVrtu6NDHTEhyX0e7RyyDC/rF8MGzZVHtHSqMLYhOQ8f+9u+/
/5+n/a+9YdQNHfoXBq4Dr/fFMgx//98/LO6NqtDQr330+9/i3//299+8ZbJ3H29JVYM/wC9QwN+7
frb0vcFjL3t/mVRPe3Gm0JJ7g5BtVob+z47ELQV16JefFX2Nw8Pzot4EblshjDcY208e9pNLBhcU
6sGDR8v+21/3ExJ9w9YfPPijX+yvxK2q3NChsY1ZFvfLkJvueRK2k77RWxg8/lPi9/u561bSY+jY
v//P9Me1spFQGj70MhFz8u2ve7MCrYUa/VsMzwG2jPaOl60A0tDhx3WxH4BuFbbeYOTHen+lbDTM
Bg+dRnvBxFYqb/DAmNP7e+EEhtyCHDp86MT9/f/u3Z1bocPhY0dPD/5e9Q4yrkAcDh57GX37a/hU
7odCW+HSocP/pXv89te9222rkDt46AJrxP2hqdzTNho8dFIto/0sxdjIXA8fm0rHXvjG0MJdY/DQ
8bL88Vuv/UsGD/3ttx9OQAg+bxHQ/uVrt191xF9BCMsP/tKsvW655z+HwNXGvWH46Mtk/3fcGAIM
HXm87O7r3RreFi3zBmv7dH2X/XDjvMBxhn77v4QlC7x7/vlEDLEd/A2yn9OlV4hf9H+c8xk7J/n2
M94gC/qlZ+HAZOUD4dtu62Hzvd9iuZ8yJXuLfTu48vxj/PM9pDFJ5+5pux37DTKJY5eo9vkrvqwX
QR4fvBjpDZC7PQ/0PPgGZzN0cDHh9/XOvUwKQXoFIu35E//5Gf+yjNJm54B5HvwNws7LkpXidztB
5/Pwb7FN/b0463ns/3B7/qy3+l2++seO67Pb2c/+2W47WfzFQ/S0LP7t/wEAAP//</cx:binary>
              </cx:geoCache>
            </cx:geography>
          </cx:layoutPr>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_xlchart.v5.13</cx:f>
        <cx:nf>_xlchart.v5.12</cx:nf>
      </cx:strDim>
      <cx:numDim type="colorVal">
        <cx:f>_xlchart.v5.15</cx:f>
        <cx:nf>_xlchart.v5.14</cx:nf>
      </cx:numDim>
    </cx:data>
  </cx:chartData>
  <cx:chart>
    <cx:plotArea>
      <cx:plotAreaRegion>
        <cx:series layoutId="regionMap" uniqueId="{BF1B17E2-47A4-4D61-907B-5C68BEF4E4F9}">
          <cx:dataLabels>
            <cx:visibility seriesName="0" categoryName="1" value="0"/>
            <cx:separator>, </cx:separator>
          </cx:dataLabels>
          <cx:dataId val="0"/>
          <cx:layoutPr>
            <cx:geography cultureLanguage="en-US" cultureRegion="TR" attribution="Powered by Bing">
              <cx:geoCache provider="{E9337A44-BEBE-4D9F-B70C-5C5E7DAFC167}">
                <cx:binary>1H1Jc9tItu5fcXh9oQISOQAdXR3hBDhI1GxJJXuDoGkJ85SY8Qfuv7gVcTdve3vzVrWz63+9Q5Gg
SBRkydHsF5eKiqpSJo9wmB/yzHny74v6b4vgYS7e1WEQZX9b1L++d/I8+dsvv2QL5yGcZ0ehuxBx
Fj/mR4s4/CV+fHQXD798FfPKjexfkKzgXxbOXOQP9ft//B3+mv0Qn8aLee7G0VXxIJrrh6wI8uwH
c4NT7+ZfQzcy3SwX7iJXfn3/IcrnfjN//+4hyt28uWmSh1/f73zo/btf/vH3X15kYfAxK+4GpwY4
8OfiVQZ2n/+X7/0ugKXJi6/AvKofaTolisYU+ekHvX8XxJHdTaMjjSo6Q5qsP/2w7rufz0Mg/xC9
xs7T15p//Soesgy+zdN/n+l21u55eBEXUb6EzQYEf31/8+0P4bvNw/t3bhYbqzkjXrJ/cz204H9B
AFbg34jJTezP825dXnon3g4Jlo9URUWEqMOQ0COCdawTtgJMVrpHryB5lZthRNZkPUDWo4eFx7f/
nEf+93+K7//sVmYvoBBdp1h9YZ+oR1ShDCsKW+0TrXv0CpS3sTSMzDZtD57tqcPC6MNjEz/JDsfN
5qJbrH8dJ1U7YoQRTDDdCKxteSYfEVWjuqasZnW9e/Rani3Z6oaGuBmG6OnbvN8V1iDNVn/ssICZ
fPsj/PbHn7878wjk7Y/13E/JNExlimQNNsY2HvoR1jAB7aIN7pu3cjMMyy51b+/sTh4WSB++zqN9
GgH0SNdAsmmwM55+QMtvg0SOVARbRmNq90asd8trbAzDsua+h8d69LCAWArgue/Pg/3uFYUohGBl
bXOBjNpCA9EjLBMKYKC1DNsF5W0sDSOzTduDZ3vqsDD6AA7E6zb7T8kyCraZoinqygKDXbGFj0qO
NFVlKsVoNd2zz15nZxibjq6HSzd8YJh8/f7PZh7Of6hrl67U22FR2RGjmKhMgwXfxkM7QssJRVmb
03h3v3x4CysvQPJM2kfleeawgJl9+yOfO/vcLuBhYgXUu6LSzX7YggfpoHuIAtNkM72yOlY65i0M
DaPzTNkD53nisLD58P33vfo0gAzofKxRtqthsHokE1mDqMDaxYSYwDYkr/MxDEhH14OjGz4sMCbz
1p1H+UPSrc2Qt/DTEkymRMMKXZthPVuZHamMykwnzxtpG5Y3cTSMzBZpD5ytmcPC54PIS3eP6gUr
R6DxFVVFgzYyTGtIVimEylZirL9nXmVnGJnua/Rg6YYPDBMInwZ71S30CHwWVZfp2n3cFWSqDAJO
xmAqrzHre/uv8/MCKh1hH5Zu/LBwOZtDQHivuGhHKiYMax0sPYcSTDJNZzJon0Gd/wZ+hnHZEPZw
2YwfFi6zucj2p14grkwVmSAVrYNfu6Astb6ug89J14ZYz9l/jZlhRFZUPThWg4eFxYcGTPo96hNw
VzQCNi/u9gAojG2zGKaxqilYGzaLX2dnGI+OrodIN3xYmNw8+K74Ov/++143ic40XVXwoHOP2BGE
ZpAKar575spNeRMrw5BskfZQ2Zo5LGDO5uLrPo0v2Cwqwoxq8qBlDJKNIaRqy5DZ008v5PI6O8PI
dHQ9WLrhw8IEhO7eAy5LBxHylPrG5N2SYKp6hBCS9W1vZttdeQM/w6hsCHuwbMYPCxc+D77/03/I
XNFJlD14kvoRaHGGqDqo6kGKaUxnhMjDIcq3sTSMzjZtD6DtqcPCaCTaQhThXgHSoWpFp52F3LPF
lCMEIUuso7Wr37PF3sDPMDobwh40m/HDwoW7wcPC9feHC2gSBUPqmEDBS6dJtmTaU7ASyZBgftZD
2zLtDfwM47Ih7OGyGT80XCL72/8N9ocLpPU1DXIusow3Sa8tXAA22EtsmTRbTffKLziUib3Cz0u4
rAn/gst6/MBwKcTXYp96BnIukBbGVFk7+rtiDOIvSENYh7qYzW7a2S6vsvMCKmu6Pijr4QPDxM0D
d49uPmwVDGUWRKG7HiVGR4rMVFVW10q/p1P4q3y8AMaarg/GevjAwIiDYn9Sa+mXqLKigSofklqq
cgTqHSnwic30zvZ4hZkX8Hii6qPxNHhYWIyCefv9n/t07mFrUAAExNWzPNrSIpAPQ4pCoPTyWZpt
4/EWhoYxeabs4fI8cVjY8EJkeyxAWppdGmFQN/G88lvAgNkFFS8UKiyfK2K2gXmVm2FU1mQ9SNaj
h4XHx3mYFXuMTkI6CyL0+KkI6Ul17+oSlR6pqo4YOPeD9tbr7Awj0tH1IOmGDwuTZTziy7c/9umd
QA4S6r47I1fXewlidESRwqAGeR277IXBnhgqfsjPMCwbwh4um/EDAyaO9prsWkZTFEjcg201tFcQ
+CaaTjSyDpP1UXmNmxcwWZH1EVmNHhYe3/4z3mtwBbQJbBGGlnXFTz9g6W5pExUfQQkFCC9GOlNv
FcN/nY9hKDq6Hhbd8GGBMYVy1m//LdxuafYQjIScCWMKHGh5ds634IC8I4O6FgLaZrN9tpX7Wxga
xuWZsofM88RhYfP9f9pwr2FicBXBfUdYXocZd7U8hIkVpMMUgfFtSF7nYxiQjq4HRzd8WGCYD5Hb
BvvdJ4xpFOrunqPyW/tkaQSDBQyRx57YegMjw3BsCHt4bMYPC5ALiG117+m/LrVAiUBdqkZpJ7V6
oa1VCkWHLEv3zJUSeY2LYShWVD0cVoOHBYLpNnPxZb48ftety7+OBaR/wdNAWOtCV2BCbe0MgAqB
doGKorWC6UHyRp6Gkdkh7gG0M3dYOI2+umKvB7wglsV0KB7qiot2XRM4tEIgIgkVX8OuyevsDKPT
0fWA6YYPDBPRutFir2cioMIbnA+sdvHHXVSWpfkQdiFEHw4JQ1bwVYZewGVD2UdmM3Fg2GS+++fv
D85ezS9AB4ogoUwSryzfXbEG2ROowNc1mfSyWaM38fICMFu0fWi2pg4LnHP3++9fH/arbwjFEJdf
7ws4MrSlb8CBhMIKmN4ym7fN49fZGcamo+vh0g0fFiYTFzo+7DUkCQYZGAHgSK6DwD1ZBiXHOlS7
wAmKwZDkG/gZRmVD2INlM35YuBxnyVzk871uFjhep2JIm6wWvmcogxSDaIui4PVhol746w38DOOy
Iezhshk/LFzOHkS215JJegStKOA8ClR6Pf30YFnKMCgF1+T1KWLavRErN+b7/3z7Pw8/LOAYRqWj
64HSDR8WJh9dV+yxscuTGwNeCrQRGYpLQs5FBx8HQmXDx+5e5WYYkTVZD5D16GHhcQMJlfbH/Tl+
7sQdLDkk4JdeyfAmWR6Q1BGkhJ8rXLcV/Rv4GcZkQ9hDZTN+WLjMwNv/NxjHkMeiUI23El/LTi3b
NpgK5+3gsAqc6x6MGr+NpWF0tml7AG1PHRhGc+ep/juErOSfezwwAUKNgERT0FbScRsnaC2CoW4f
Apu7Cma25ucdVNPPf1j+9AJIPfo+UL3pwwKLz3PojfAf724K4T803cK9FEj7N7Y2W77vfjAXD/sM
dIPUhTo0HQ4OPDfL2nplIO2AoGZKhe2/3vrdAqxMkzfy9MJrs/2F+u/M9txhvTDHWT6PvhQ/NNh+
XjVC9kendNdwRNoRxFkhLPFCB623cDIMzTNlD5fnicMCZTYHVMI42mdWQoEeAAQsRIilPv30QkaQ
S2UQTcKo1+TkTawMw7JF2sNla+awgPnoRnHyVun69g40UGErI0ohpfqch9iSa9AYCPo6YQ2CGINy
7YmrTtQNyfphfNZkPWzWo4eFy2zeZA97LT2AboAIwXlO9hwU2kUEa7qMl30bnn56gdY38DOMyYaw
h8pm/LBwgdZsybydv6H5zL/RFHmqEtijNw5ZQwY5RVnpqoR6xQ/Qlwg6rGGCeun2WbyYv2IOvfBS
dIT9l6IbP6yX4lY87jeKCCoNQZxwpdeWXW23dypsZB36r0BR6uqn5038+V/zKHCLV1gaxmWbtgfN
9tRhoXM2j6Cx6o+0yc+Zg8vSeUWFs7zaGqDdmjqw2TFoteWR0kFJ+jo7w9h0dD1cuuHDwuSmiBav
SI6fBAVKgsCxpkh7jhhubxodmt3CcQbcVc336iLewM8wKhvCHiyb8cPC5az4/nuwz72ydGCJAqff
1z7SbqYKPCgV8lhwNHvYDnydnWFUOroeKN3woWGy1yAVqA/Q9FCdMliiDQGJZUd1BOfl1+qlE5yr
iMNZ8WNmXsJjSfUXNJaDh4XF+UO59+guqBNEGRTFD56zhgw79FFbovW8g7YD72/iaBiVLdIeNFsz
h4XP7Z+/z394quMntcrTKTnwmIZPLUIdKgQYoGlkd/YHAvPb2LzKzTAua7IeJuvRw8Lj2m33WIyy
zFFBGwhtc0PHruW1POwA50chlzssu15jZhiNFVUPjNXgYWHx0S1/nF34yb0BGUEwceG4wnBAgR2B
P4mWp0824bntvfEqN8NorMl6cKxHDwuPu/8VaY1PcWvv88oWKKSEPgfQYVpfZ/Z3YwmgzsBtUqFv
2HD16+vsDL8XHV3vxeiGD+vN+Ay3DhXB131qsqVdR2To/N1Z2ruGOJy/X7Z6A1yGe+y9iaNhZLZI
e+BszRwWPh98uKhl/moy8u3hcggpqE8dQl8of8Vw6BsOTmpqLyr7BkaGQdkQ9iDZjB8WIHzefCn2
WZ+0PEdBdIVBufhKe+1KsfUxCwg2wPi2VnsDI8OAbAh7gGzGDwuQZWIaWrnt9zaQpWpZpiegK/jK
N91Nx0KXPQALSmK7uBzETbexeSNPw/jsEPcw2pk7LJz+/C8ACq5t6VZqKNf2k2YhFMEgFUMyaVD/
Q2IQmrkhDXrtbzbWNkgf4SzOj9kZxqej60HTDR8WKhzKkvfaYRe0P4VWLtDIFTI422FRtLzOCFqN
dM1Eew7skpEfV+IOo9HR9dDohg8LjQ/QVxeuANvfFgE0wD6GCFvXWa/nxqIjJsOth9B8b3CLvIGf
YVQ2hD1YNuOHhcsxnHQB6bU/XEC/QNWx/HSxxErB7GwWDFaYuuy81z1xFRE9tuH8YDc0JD+HwViT
9aBYjx4WEJ/mQVzuMWkA1tWyhQi4keszR7vGF0TdlhWWUDzek1av8zEMRUfXw6IbPiwwZu5+W+jB
2QkFLGGoQtzkA7YVyLIvAnRzgV2zmu45KK9yM4zImqwHyHr0sPC4yELIPy8v7F2ZOUMS4qctLDjZ
RZACsurpZ3d7QEMqSBaocCqvK0vsHr2SV29haBiVZ8oeMM8Th4WN+e2PdrFHZEBwacvQM90KQG9v
FtD7UBVAoWRxs5e2bV+zeIWbYVjWZD1M1qP/uwF5kbvtvbLzoac7rn8qsAJxExnDXljtFVDe24iQ
IwzXGEGrvbX46mmU59u2X2ZoGJRnyh32//0XeL9cdra5+9yc5/PR063tQzfCD84+fUm4Sr43+SOZ
tlqx46+/vl9mkyEkvAXd8s/s+OabcokBqgeoHf71PewtDBJPgQgAwWzZ0/X9u+phOQPBs+WtRsuA
swrGm7KMyUSxyJ2nK92hH+/SztbBIwV7AqayuHiaAioGgWhdVnVVXpaqvu++5GUcNHYcbdZr/fu7
qAgvYzfKs1/fw8OT1aeWX5AhuIcMSpGXVyuC9QjXKsswv5hfQ69l+LDyH0mmNWUgs9wUVCPTssrG
RBJjrc3LCc6y8dbSDDwMCpj/+jAMbMO5AQUOLi7ntx6mF6oPvVhUeBgjU9GQ+xYHJz9+BKjtvzxC
h78NZWhUR7BKu4/IUCK1WQnfJ0Pxlaww14hRvSiqelI59cT3hGzIiTf7lx5Ke4tI7VYqwBDJTRUh
jSuWe91gnQfMO6GsXhA3zzlI1/MfPxSuvO5/V6giVyFJtSyoW57DgKjS9nI6Slk6biBK0ytLdNlG
jE6rmDpGRLXMVPU4OmlRFZjEkvORUgfNtA5tMsoLpZ7gqpVnjpTGVwABJTwrsMN4CX/ot9hzda7G
dvso8jAZiYKWhuw78amaY3fqF0pleomWcSJocu5LyanvRKcotHyztO3qjlYBO2/joJoG2GkIt4Vr
f0a5FI5xYjsnmS3rPpf9VMUG8nR0mZVhPAYoqcplxbZvUq0Wd3FJSWLIsbDUSRJGN4hYYspKyfHN
kET1jNh+I49VxytiU7Xr3BmRwArFyI3tVJ64fmqrPKnlEE1UKy5LkzFangYY52c2SqOZgCrGaRk1
lBqtwIKLNvA/sapQRijTLR5JFkvMNHKtUZLa8W3mVM3Ir9HUc/3oui7t5DYRaTS1Wr89gY+KWV6G
9b3s1uHYCaLoIQwq6bwoctesLXhwE7DSUH0cjFK7raYpwhUzgQ/VjHzCPme6iK7VEpcOz5GDOcsr
5bgMXXICf9+KriKZOPdNIoV3CnYSixPNEolRORYd1XqgTCWMA9tI2jyjXETEs7iofPVMKUJkL/Q0
DD9nJIg8zuJQ8ia5jaKPUmL7n7CVkUu9VMprRzTxNAgR+SxCWA7dslUTV1X4YDtWfCU1jTpubc87
a1iDvhRe2U5k5mmnqGaCt07qGy2Ni2msy6dNXn/0WxqdxJrLDDt13YsiLD46EQkmwnU0o1WLiEuu
pY9amuuTVIsSE4XyIgjamcUKn0u1yM20cM+EKG5c3ao4tQUZqbV3yWJWTjJS3ZAo1MxcQwGvszaf
FSC1EMPTWC3LM6o781pu7vIiSXnZ1IsqCOeuUl+CjPbMGtHzQq18rllFNtKCahHh4ExV4bOwfqPM
a++qRsCrmIuU13WhmVYrX6p+U/EwVO8lUd+QBt/bGbt3a981REDuqV3fBAH1TOKX15FoAKb6TkjY
4bYe5zzMCOUSzXyeyL52ZaXuiV82l6nIGhM+GZuWhu7zygoM2ymvrbpUedCGWQQvg7iMfO1eqvMx
xfWlV8gzUcsLO6MOZ1l7ib3gTFHrigeJRjmtmXoSeGQK79DUjtpZJVcTlJU+L5JQMlw5UrnVAput
n0acAC0wdq+G3kmsNwuUhWcxqy0OG/msSsNmWkWtD7tX5Nx381EQtXe6Vl57bZFzzw9OtLS8ceyq
nKROs6iIfKlF6C4LlIprZfDoNpJnwnv0SLPCjBI40JhFZ7WOp1XZ5hw1zV3ikKml6C0XIAx42VZ3
xCstXhZNNhJSeRMslzeVAJRagQWsLSU2mdRcyjn8AR9Z8aTRCzO0CovLEk4MW01yXroonqmhfIca
1eFR2fgcUa26Qll7pzqwSJVA0UlSqM7IimWfw+0euaFLij7KRXMZV0XK04idC1aX49rxC4Pl9Y1D
vLNaZdJxJJc3UlKO/SQU0wZWN3GynOdhfVO51XWNWcsLQqZhbIdGE7b6KEUq5WVVeLyKUofrTI1B
EdQzB5U3KcvHmVsjo2TFdQEyU2FVztuiha/ZZrDLmxzmpHohafD1qdsuwlroI/Cf2BV1mutENF8k
OXV5VGW3OIzs0zBrDV2NBPcLq+WtXi8QE0+AYu64yDIKqb2Eaq0FFZUwiyZwQUnqNrw4zccmDJqz
qKb2MdOriZ0FjaEomZi6OrlxdMvhTZ1cexmdKpp/AhcBG27qn7SBI3O5yMYCjo+CyrDiWe17rlH7
GJuyb0VmRt2IYyX5UkjM4ZVVtDeFh25EqNyxtLK4ZSuXVonhl/yj1KrXqUqn3hL4kMCOy2I6zZZL
3IaVe5o5jTPKKifgki5QNdJsWbN57GvBp9QNf3OU2punblScOCI4VqgrGwiX2idkS4oRW40ziWSv
XengtSm6tmhW5tQiThpQVU7e+/UfN3EI//x9SbP5zJNB9vzbmbsQcRY/5j/81OQhXjq6Wf9DO38Z
nr7mbmmK7vzyF8u4Mwt7tu819HQJ8hcm32wYMwWDTbq53fuvhnH/Xre1Qb2iW5nGUEULLUWg2Qu8
dWDLwNGAzjSGXmMUrj4CFwguppB1OC+3MY0hCE30ZVIZDgXB2Q74z8Y0BlMb7CCoz4BD5XD4FMEt
4t3X3MES/IH179umMfy9noEFpuqygBFazS+vJdFwz151CSk8oqqN4RUVbF2Bgnas5kHC9TZYtLKS
juzScwwh4s9yGn4OhJYaWRKc66F2HARFfGsVamoIHYxCLKejvI3zESuQO3L9JOF+Xh4TB4yEKIE/
GeVJc6Y37pXEhDtXKisZERR8LVoRnIAlAQKhBKNL9uN0gmXJPy2zijtRKE4bVxmpIh17VToTbvsI
7uQDUR1Dj+yIe5rP9abWjECyZ2WqGZqnBCnXoygZQRFUZMZleIHb8BSU43GKg8CgrRbzGgwTTh0v
4UxS9ZEjkWmmST638upcVdQTqay8E4xbe2LlXjrVszDhsh08MpEibruCK3BnUs5rO6pv1aRKJxl2
F6xC4TlKnOo3x21j7lDnVM89e1y0TjKKfeSctIpIFxGhoxBnAvQUCD5LtK1h1dDlzNavaNHKIO9i
l6ewSLzwS30kOZZjZHZQcdwk6bjU2omlNyAkpLD9VGRlyu0i1Wc+0ZJJ5KrNY5xYxVXNrAkBHWFg
u3A/SaWcG1EWVmYQaNGZDlqWh37mGL6UI1PU5LNSNYlB0uJRjVvEm8wK4V/+o1LCG4HstJnAewx4
YOlTHQYLrXZTHmWBz8HRabnmBo955XHVTiYS1s+k7DFXs5AHvnoFzsIVLhExcCI+Ukcopqezi9LL
HSPIKR2HQo8wt4qgukMJgv/1YU/cYJRnF65CxG+WVhCzkCNRGVaL/RO/cph2jGQ3xhzu1MXEEL6S
F5w1oWoZfoicz5UIsnNWy1Zl6kiqOUIAVZVEybmskUQYRd6Smlt+6d8WhArbsDNFD6Z2oIOB5Loh
Nqgtx5dVkWXXmeeQUWjZ+kOcJS2oBckmbAquh5/xUA3betxKSXuJIs//bIFbK65YhJ1rrxDVBVZU
QCesa/tMw1lb84rU5RWY8dYIu3qQGXZYojNNitrLVKrYIsRuxUYN/D81ZD1oL51o6R4UvpoZGEVg
RRSuRI5dqZFSU6hpOdVzJ7R4mxboPI5ieEINklEz/aDRDLhsA5+2DAfusRBafO7XTXuetapdGSIs
6lNNV9qQRyGTPiV6Rk9z4rOLTNLaa4WAFjL9uFYyLnRi37LCTr7AjVOWMqLUaxWgKnV1jMtQvnZk
Jfe4hxNV5iSIg5OGCWVihWVbmoVkK3daJNzapGHsSStv+/+bcvpfqXeWoQPw+V/WO8uahl63g5Xm
WVNuaR5oOCpDUBNiKWBBbmkeDa6hgiZkGiOQylRA6K+DMk+370AIB+w0Fa6shmDos+aBuxbgxLYs
M0h+gj8u05/RPH3HHqtwUQY8A9ptQXgI4jy7jj3Ti4wm0K7L8BPvU+FUp2Wgz8I0gc1SQTprszgD
Sg4arvxFycGBMPhj8E3hPAscZ9l9WJZJkkcD2LtSiKoLVffc67DVkLgq8tr/LC+3b5Fncj22nnY1
2K2UTXHtyYoBsQD9IUsiMrJjnF03rhRfiicJAd5iPqpiWwqmqKwz2wgZ82/zJ8lCpFQIgzZEuyOF
8rFAsX7SWNHEgYMGF5pXubyUAo27Pp2GTTJO0KIBLyBMU7PGyZnmx2dWEVmjqqUWjwP8BYUPUVpP
YX9f5Km40mX/k9DohbA9M02kiUgUg+RtwAM3ARXeznK3vC50cqfZmTORcvBn0kyKR7QRs9a1Co6L
mEMLVDHGuDBrXRmFuv9ZF/INs8QNZfZ9kqR3xAKLV7AJDkphaMxSzRZl9LioMb0WOfM83gSlfNKm
uDR0J2sMSW6P9TikBvaclkvIAY0jpwn4gY7EdUnkBkQlWq4nGZsotvq1yRNYNVGd6FEMH62d4zQC
pR6W2okbZB5IvMKw62IUNb7EG686UWr8qJHgLMbgZtfCOi4D/5Ro+T12Xd5mDuIKSz2eYjZzqZ/z
SAOeQ9SaWetNpZLCUuiRKQvvPseTktl3oRU/RqD8wCXUjUqUF03gzDIVjapGwxxp9KplzcSWnXmj
3RVtyYWtj6gum1j/arm6w8tYvSFITzgorzZTCxCAKYcvSqIU8zL15zkFCWvNfB88yk9JW0yUSDHd
zBvloXtu5+FYu7CDTy5qPI4k5biO3c9k6VbI9DcGCtKL7zPbnoagSj07HbOYTJB9ETux4TqBzXO7
mPj2iRZicNIqcqGQaiz77rhx4zMBKyHThuuBBUvOriOtSkG/+6M2PKcsGTVyzSP3KoHXCt4IlE5U
O7vUQ/WsRVHBndABU0jjUuVeRp79G228aw2jMapuPH8cSelUc3Muq7yy5Svfn0TBp5pe+D7jLI0n
DIdjJchm6aJuQE1CEG6UK9Up9ZPUCNroqkWeaVccKUZpYdkIdXzmqlHOizQcWdEDrTUThw1vlAm1
FbNOmtpI/TzhmV4uIHR1alnKme/YV4lin2ohu1AgtAI6y2wj29Rz7UqJgvPAO8k0ZtaM3lsWWE01
GvvxOHDoLEjasevLkzCNNC68k8S7ccMvS82ctqXRFncZwYGZg+dXWhl3GvaVqF9ZJs/s3Oeu645d
NzHr1JtBF/wzkOVg6IFmS6nObZzBulxCiZWR1ZGpeIVvBu11VU0bF9eGg6qx0zw4/q1XTAgFI69w
bI6FHoIrmp6ktn2do+TCb0AOJAG8OOwGxV5q5LXwjfw3xzu2S2AquBB5MNbKTOFaFPMSQbSwFiOR
VJdh9pseORNGeAxh4BRnpi7smWuTOym1j2Nxn4vrJix4i1TYMcQ/D5g/Zk2zAGlxrkfic2mnZihN
ZRqCH45MCHSYGqtHUuG6hqdI51lyLSm3fnbruo5hF4WxjJP6kjYFV8BvhTS1E3qu5eNApzzOW67m
ymfHGgkP8bRMDTVLT3DYnhLLhED1GcXetHToaWvpEH6Tr+qomaSNb6TtedSetb43xnlitGlsoDo/
ST1NMlM5/1jYs4KEV5WjzFwlMVAeHquVNIb6aiNKyb3q+4kR1q43ymCzCOfCEdSAVamYcuHWEFFL
6CSs6Emp2ndqXs7gpZTl66LKRwULr/ywmNqS7HKVObeJVx9nrXUc4cZ09VI1ShSe0hRNE+Qft7p/
gphrquElXJP6SfFL2LbtmDhaYTgMvJwrRFrY13kDcqO9hbf8wpFLBFvm0YWlSZL2tgWh10bFxG0A
V29sJWDMFo6haBLl2A8jI2/usOtNiiiqOUlCU5EDHqsfGcgLSIbAK6Ip97l6EWjuhacoM+xmRiiF
YCZOK90Z2825hLUx5N9M3XFA5LMR9eWZVZBxoh5TP+RyJo/lrxbLz5BgvynSvdPUI68WIXdI9pBI
n9xENvM0Oi0b+Rjcid9iCH+lshhpljeCXICZR/TKJuFHN4XYr3QMAUXeoNKQFDaVAogBVzeZfQPh
jAkBF8VGBbwV2UmrxkZd1FxRFjGyGw5NloxScU2HFDwn1aQsHiF+zcHQN3KXkyr9AnAz7PM81UBD
YFhzKTyOpTvFu1FAvlVtAhGd/GNeaSC6m1sHRfdxEJ1INKKc1d4sK/Jpy8JHoeGJq+U1uLfZRAsK
MFu9M6tlAJB0WnuNGQVhyPVcXqRRNkqzaGSH2kIGJ2MU4Pq6dZ3HJLRuSodwV2bjWLYNVtamopcT
kdJZFBT3TulxsL6MRrUumRSAzg+MID6uXd2EoJhJQW/GXn2tgoCVhXYdhNF9Ho5C/xTCqh5qjRDC
SzQ8UUplDmH/C3JuUXi1IXQpXcdZOtbbyAzVa7tkZhNbkhlSU70GpzxKjluUglaUIXiEZqwBzKEM
4SpuL4OyOo1ix2gdx7StaKQuI1Xg2Rqxp4KSs7nUuLMcz8CvmYTiuMD6jS6k3PAV1SzERGSg51w0
a2B3g0MN3eaDsSd9dJmwJ6FrneAmMqR4BrIt87QLb7m7/XLqW8G0YrqhNezY9yXTEQUPRmFcnJSp
Oy6SMzCOjABeY4hbzamEOMXlWIJEBtaac0WlY/B5vqQNRL5kYoomMX0FTRnsAizPmqz81Pj2dRhi
067BS1dA3N2m1Dba+s6Cl5AKs8LJRMuyiQch9MRtR5CcmDo2AF/T49BuTqXoLsrwpMDnfnNPShdc
M3lat4/gLnG3uIgT2/SyyHCUhlf1cU5HLbHHGui3AmynApNjq/GPfefBVxf40zLhlwYgKW6UNDdU
HURRPi1qz1BV/1HT7DO5xogz9TZqcxveNetMlUFzEQnSUN4YlVOwDG6FDXtuHCc8TckxbS69UBvn
SjMmIjizIhAMQfIQKEnLGYhdbFtGGsi3IFMrr+Ch/oXgYqQEwVj27qz6sg7CS88/IWD6RYwYTQnG
FwYfOWsAbZAahmo/VnnIK3xLRMML5JiYtqCGICgvDJYAHOmpVJecWb4RqrcBhNYlsG9EYx+D3Tat
64hnNuZpfV+l2rGVeGaBtVOCmmmpSLzIjxXCFUh2yGHJC/C+1RAUhpR+hIj1/yPvTJZk1dEt/UQy
oxOIKY13ER7u0UfsCbZbQAgJ0UigZ6tZvVgt33kz7z6ZaXkHVbOaHLNz7ITjDmr+tdb3i0zp+JnI
JhMIAhx3ufB8LEZYEfGc2jrB4qFyl+SD7xVmqk+e/ph/6XQuvX57TPogyBZn8xl3fghOOvkSYNXm
ai4a/7iJF0jq67Tab/HKnxAk5wb7ZJyTVUSoKGuWioxvonqnPAmqcuNe/1yJZRqzTW3wBIi/xZ8x
IwnLtoYNacaxTF+pG+m5jzbMXcYn7yPkG7/0otanJXJclzxO+596W4OrcZvdz0P8s9dx9UXj9ee3
admSXBqlugxDVcV5oiJ6J1rH7rS09Vj0RsbH8Le+FzKF1q9vst/dDAAsYGucV3W/JuVwswiSm1lg
uQjO4W8HIUi7qjS34iX57TCIm9kAAwu+w28Z9f+B1v4L5fF34OqmmBGe/yEl/9Xf/d//a+z+wMP+
8Sf/RT3c2uVg7eKYOQ+0Ali7fwhsenuBZ3JzaNObxI2hfv8qsG9voPib9IZW/Tv1QPF5eM1BkuD4
rRin7Uf/DwV29E+B/f+NwI5/p/9/IhY3Nf+nwL4hC39QD90yBTMqL5PPCp7kc88HfzhN0m8brAQK
WVwwrIF/bmjKf41ulGzfN6E1pT8t7OBNt4ql6cGWZMxfquGRML3QY1fXfLoGmjJ5kK2amx11nSRH
PfXxehfoataHOLEJJoLQ6tI1c3BPp3auH2TD262wMDn1XUM3CCcXBaIpTM/qrQgg0aedT7weJi4f
XdnpAJvqOorbH9FgbbOoomG3h26ery28AH9nwk6GJ6SMSIKFROB8iGyEPHMIoBnrBZ80r9LwPB76
4TPtWKwR27iQ5HpKoARHUAxNxpcpvHJVM54PnaVNFo8O0lHjA3IbCFPvUgXLvTAe90w2M68hZ7uu
3hFvgldLMc7Wtn3uvKjTexkrv783Q0tlVIgF569kHG7BfAxSyau83xaawvFsly5n8DbHfeMUBJtv
ibfCS8ZozpgHHzaj01IjEF6cPDplondOeJRFpibfat6Xvk8eB0Pj4rfInfp5y7tpIKVtKz9D5Kgz
EZEpC+3tk266dSC4omHJvrVLGRHp58Kf5mJpVqRwMzQGlGgdN0PhV/NbSkKUdGvcwOIOPpolebnJ
zCFoz9EWDxkNuh/YIl22wQbHMsqLtnOQBIl31Bujx7SnVdbWPdgOl9ZwsrHd8Faf2ng5pZvX5jfN
Bx4IIWg471Wv+5xQyJiEXMxqDwaJbNHa6CAmORZdZx9vms55PepQ6LmpVzq7qbilXSvYyAkrNJ6z
7acaVfNP3wa8tB52s7WaDj1shnOw0qdIBh0K4PprMwUwQuvzwARqlyk2hXZVD/k/7SJNrzdhxddl
KG6iyvjLzjEoM79++C2ihB+c3FZnsL5xsWRasr+rpdBrEPFDJiV2O7hNXnyHqw8qvlexudKg+XlT
QXUzji/jYp7DxSup3B62UDRZv1SvN73jRRWICu5K7MuIICFvXMj5kQmvyW56xgUIlW9KBt8JcNFs
W0is/9YwovOgdJOVQYG48Q+tMmJ6FEI27xGqaVShy8WwTSFgJgAu/kuCSJL+8EmqAA6sD0mr+f6m
M6YVVZpXmSSzW/N8kxUjUofK+Ws2dNN58PuXuFNNdtMQNnD30rXX/xYOzntYK1ln/UYtLtRFu15y
mVeDgqMXqj6DY4hoIRXFX0p/Gs8ft7I/YPgpt5I/JV2pvUZdb2W+q5fnxaJW+rO2j8P1MIdIPiJJ
mqyl07dmTE3ebNWyA/UR5b9LctAV53/U4G5wKwqoMCqbDnzJPGhXbDG/hoOK9ukwXB2Zgqxv9I/F
wuYaOeSD0e6wEMWysEl+3mrhXjF1d6t4B3+GjbDGtsSbplwWaTXiRcEjvH7p7qM6HPM+UO532Wm2
UOKT0m+u23IzE/zW6owIAJVrairYLH+rKFWb+lkdkAQOHd3diki6cpIBzlmzkaWFaJs2m5LgYlyI
/zK3d1PjDfuWxLvfJd2WMMTevdndCjnW9KdmC4911d15vJdZd6vaTPU4dUuElAJT9XexVnEQSS21
uaECOiOkbzXzATIkpslnG7HccxDc/Ro/Vyq5BrRj1yoJknIeZFBylbxE/pgeGhbuErK+Tdqu+Vzr
A2+gS60+bg5XC8d4y4MuanPS+O6pwzaduXo6L8yl4KeGOqsRZO3tLH9tQr6pOPkh7baXvtcUzmvC
PGmWMA+rhhRYNb474ReDZEEWpeuQy26Zy1oHMFDT9d6bNNKtyPCjNOS0QvKUM1J21HG6894Q0DSH
JVl2VT2UUTi18EerR5HUD3E/ftcUA10ZqPoWOVPKdAmaps0SVgHj29qX3kuLYLJJFlv4gSMdJ6y7
9cOkWbltI/R836wlNgn5gEGvSt+zo39ehUtz307k4oU9PKCbzRQKrjNQQHi2ptuJeDolKUHqWFU0
46m5U1qc9IDic0yTX+CHsDT4XYd9sQ5E2TJ/Zrgt+sgkgREjvTv4ripro6qD9bM2hwBeYi3GzygI
z6r3X+awx7BWyX4E4Wlz55J3merw58R78iBxJFXmrDgnQp1lswzwNBzNBd12bNLf0qF5CayKfoLZ
8Aoa60sSL9tjBzm4X8N2h83vm0vU5zxgiU57vR058Q5VIFaQgMOhWWSQcTmwcrTqKGPiZVVSfdvW
+mA1/WUUHm5gBnbggM2upuf2zo+HsOyAq2KLlP1LXWHHXBCE5IsQIW4UHpL01leZcD9bTFOmk10z
EQ9PATyRImr9M3jAX7100y5dEHyvW/jQdphUiHmXnLZS58T1c9ZKim12XC5LOtXIkbdRFnUv3yXC
kHwAqvow8g71Qrq8VWkl87hLRCYbShC4VdspGYe7pU7Ho4fCFU55e8cxNjJZe17WJPxTznI5Dh79
YNsAkEa5L/XQPxKsUxWiSKBB6XgOemj4sO2iey/sHIy1BWlEpOEkwIxzTXdiqn2kajyzRD5T1oal
v9XxbQO0JW2C6MmlWwU554Hmcp54ZrH7pOuCyNhE+0rBtlSh1x5IjYjSN/3yqCfQqFFAzsM0pAWL
vc8aMyJrfW+5j1O+YVmPkzK1PflhQ/F9WVf14K/tE6BSxPEJSp6UEf+NsmQnLW330aBIrlz86WQ/
7LyIJru5CRBo9HjsmmzhJRznPdJWSF/X2dJ41bGbw5L1zRGRwgUNAF9ttJ4xwqP72PTwZCqxW0Td
Z4SmD0u/YZ5sTOXdDIOo73xkUkmSzV1d1BF85i6VmZLmh/JEmYY+hBwdszDtvsZdeHFjeuFz+zKY
6ObVncfG41k9iO9dqjNS1SKrVewVrfMOrqVXoBmPs+v3WxB9rAhwqgQlBgo5LINMs2wV3teZtSpT
C33Dr1UZ0+s3Y4NX8Mxj1ib2rh/9lxQDsQ+88RTdSFYgfwS+Td1e+h7QwpqOJodz9DlwJOGLq5AU
48usRz7WKMqiYRPLno3r0Dy2jPfYXqB+19zEVv5sbZB0x6bRJsi7TfRPtRd06xkLs0UQ3tG+KUZH
6d3Q9h7SFb+SBOZWmCA9ixMPzcSj697hTyio0Q2nmhko8DQ8A8X1UBICmcn5OOFDokTK6eKNYZX+
TbX+rcvg34V//xL9pVFwk1RI/SJQLrcc8g9lYuqUGhLAC19wvbs+kQwA10TOHBLhSoaBnLVKKviV
lvD/4dL/Bq2J0PKOH4qo9fb62r9eupYBnhz4sVz1eFtUxk2gCoXxfi9NU9X51m7rmHNaTZc/ROq/
+ck33Tn8VY3dXnF4a+LGsbDMD9HC+udvHsbZLKDyYRL5irTQXiSCvcVnPeSCsQ5Gjk4TnvMNr0vI
edxjyEnUrR4ecQqq2ku6ZxpGZk+0CD+6Kmh2NvKllyX9XANZmRkygY0oD0Wpo3cNoGCAEF3C4SzJ
MICrSb2XZVQ1iEVi1ut//nX/elchqnHqPt43B3SJ3d75++ePA7vYJAJAYT73o0BSk4o344kDkl0U
AOAiko9Yd8wr//NV/X+NkIH0/36rLQ79xxs+/2kcdcTNYe1ZL4+5AVUYySF8DbUfgQxcVxAYY2Dg
ZSqKd/ECo10hcNaNEXpb2kSO6ZaS/2F0/UuA/tt0iNDVEOJ4OvgGf70PfkPYkgIIzUVi62+mZgOW
C+nAsoQBx60fExez4j/fhX8eWMiyALIBKUC/4e14qX+6pg3WMUmqqC4W4U59cpDVUi7q43+4yD8/
YRqHCU7vwLvoY4b2H/pPw5fa0E09SO7Cf053onDHCzzu/ZR9+2JOcqc+osx/xKbh68IL8pwdsOjv
/vNXQJB7QwL+nEMUJkcMggskBNZgvAPir7e343C2k1pV+dzou7RTL02F8mvoFlOEiaqe18aOhSD0
BIb2MvT0OMxYenvWTocN+WKGMu+2Lzcy0zOWOZWk02lNml8xWY4VDhiCqTpzFFAq7B6D0TWFPwng
U2PzPg8J2G0N+zqKRZGk8O2neDfBNKCbelaCnpI2vg7cFrE/FjFRD/MYHIDsTVlMxqPSwPgGPueV
RII6G4b9OkTYx1Ei3rO4C0pH1lvFbq9LWH2MXlWmiG/Adn53YX/HDGtuwcKDiO37SNcTFbjLdDPv
1WI/g2n99MzwXoXBiYfyjmCJK/jMy2SAvlx9DaifgCon6Uttg6JHmOhV3q5r472K1iNwwktqkM5P
jH3nAdm5eRS5rYF9uAlBjxH82W/6hyGKEWHb/ZSwUx+yIl7BcaXeF1vp52aOv7a6urddfdhs+NSq
NF8MeDwaT5+9j+IwHN9xV16UWRBre2yHDto939pTT+gHKrTzROqHpt+KLcD/TOo5G4fl3SQQK/zm
foOwqyOypw353mF/Dfy2xyZpfqpIvWCxTAE1uj1o6FOVejTH7CyIql4lQz8GG+bSNVPetclTEwYf
tGtyu/RvLlWnpUewEHudlw3rtEuQ2DRDnPGqQyobFGZIP+VKj7XDJsX1A3iAd1u3t9r40Bm7ayvz
tbcprPRQPYWtfRbogdB9WHqT/4WAVmFTivoVDxa43mWaBMB1/9RHGjm2mXIXGdD9IVNqVzsJLcPl
Z9ySNa85LIgYZVqeeM0zCspXO0+6gCOHoN7DKIKB7T8uBPaCnS9zKF/qZbM7rdcpa6tRfJcqTHaj
599XXO1BDtzF/VIqz0pczuuLirT3kUtOawp4ourxjNEO5koN08I1bE/QlZHJbt4Pwt1vtA3zJZwe
yRLOD3IlqHxn/hCyCVinuxA9YchvCEVIE514PNxBnp5Sh3m2bAnfDanimW9csl9GEZakDtpD03fb
pVPDveHdvgKbjVSVG3ALlh+EaXbJggiVhG47RiN5jeCOHSO9EPAD0y8ujLvp5vdZzF9UNCe5I5vL
vb6fjwtmGzpx2s85nV/ivurzdYvXYsK98BKHfh4659umaNZg0ZC9QtoU53PVXXBfC6kUqILYTwGi
ImAJNmUyreDytyPqPi9AFKy3sQS2d06m6iCAY75tq+P4xOUlHbDN6K1Ck5BR72zAjqRhs92PNq1y
hTIRKfEsCoEkNMxARd5Nq/5VBfQklxrAJlFNqX10PSRjdE6b9MlOyzuZ7JNtRkCQjcvB+fA8CeGV
DZjtmaqij2j09Ino5uCYtPAkaB706XngW+mH7MXzwlIEflIkypG8wrePDb14sXmga/05dUhrfL0f
g/Xg93Q/VKikJzpkYOLfndoe2sW/VCndBRgpo2q/qmE+iZGUAVkKA4+C6HU3MD8HBHRZtvZbL/2y
Ud6hFdF1jb18ZO5u2mqETbfsK1Xot/E/F/fVb/z3xQ38lPI5GvdRL0jzPo2e2c82mZDFQR7YURWT
XEip7DgM+ME1vlyrgQGke7+Pf8bEIi6K0sHbCX9Lspa37lhRGU5lvAzkayID5JcjeMp45PJZJC0F
RsBHWMK46SnWxjoY7nxi5KOeW8CnpF3R0+EAOEzdWwRtiMG/dW9p0thsmNY1l0GARDvt9BUm8o8Z
RJAzpIKN4hfUkl9kQSNbxcxKizhsZ3t0XQVMbJyvyaBY7q+h92t1MElOzbzA6awEjLiVeWfVQSmw
LoXLQOuM1oZltHHuPLTeKw2M/+R5HB0ZfZu8gjBdSj5FUy6EDQD/+CLNA/zIOzYq1JRhMn+ru0if
OAfOTSovaTNRd1Uu0TpV1Gy+WPgpey2mY5y2d9J4UU7mas4UA+fsKqirzcbn1hhdWkHumWXX2QZR
XkEeFUkMB6JBJgymmZ9k7UcZagEf7gfqy6Yb3+Yp/NArKI55BFRFkykAVabJKWT6AbHfI5LOeyTS
BFlnMqvvwTb/CPvZ7v0qBm2kCdzgXldwuPy2mj9Tz4BESKQg30QTMSDPM0xQNPDAdFb607PDcDJt
BOAVYeAwPfW+a2F19KK9wKuKfvpIHXaTP+mm5DryTTbFEgwDFn7t7rZo5iHYsw0tfIyF4i1oq8uI
yp0csbQ2Bm5M6vfFJMC0ZUZWa5vXVbR+aZvo+1J7tD+kifUf5rRfditrJJqD+mpXExgW6IdE28iu
9dYJ+E03NGf4J3Em8M/MteHjNthxp6oKumu0g5rQ9be2pTIOJqpggbpsblo+ai30Q7/4dVVoRqaC
o1kXprli36alT8rOiOFpBe9wrFsOZAfFTOitD6wxLTkaiogxR/GbPhnUFy8zqcfTrX1gydO5BUaz
bBjIHPQWfKuCDVV3j8E4Z8O47qKpuW5mTfaMqDcDDmhlIcmYC6oi8GQL/mSjudkQ4Deky1VLwNPT
8clPF5WjUZFnrbHxo9a9yCeTpB9kbkIYXG0V/ZJwWl9cP0ZbuYUuB8R56dEXlPKkjAbtAUSK8Yma
vWk1+BnBcMyTUQ65Hld+SAOZwIKdlXhGKSKAsjl2bCwVT2kvm1dvW7btJVVRbdABVh9p4q1n2+ro
XS6NBpbiVbugj+oyhdO1lzztChqCWmcBAnnuW7rvXGoPUbp084FGW7iHONVIpbnBgu7fIMYQ8/lg
0kGX1QyPdK3NvWSr/UAuFherW56RJbq7cSawILyqgj/SpewF6/5lTKw+MeoNTaZQ4IGJ1zbaocTm
e6bg94UeGgTw+pR+/Fyb9IEvwQ7Z13EEOcPdCh5zSgqdWL7TS1d7IHLGBK1RIftpKJpfq9rteCLR
FuKhu+s4LmO1rzEub7uncdEuDIy4WwMsopJ0deaQiN0hI9JZM1V4XNyoIkJf3JEx+lh1MZBAJ+Jc
J3S4KhCWrGqnR0lHEK+9jy7YtFStGI7IRjwQCkKh/9GdMUO2PPWXsSTaztk0dl+x+/eHxbPl1mi2
axV4yxoPZ04FLXRgr2jaKBrm36KBJKvt8rOO6VMckAnSZTwB2b+3gbU5XO9rx9LvmqeuIMApNngz
haFgNRDHbMiY/APXHMQ9rF/SYQCS2p7RkQCWwKYnjl7TjDTzWTN2rTs0IrqpO0QmBY5j1v0ataZc
a0R6CDWwG7YjehcB6pLFuVfmV69RHQfoZcF1R2lfRCV1GVKFfVcK6SN/QA2BBnuWTdMSfLEowrrs
VlGGlruDQmumd+Stb9HICxYhQztbe10sMleQ/gLVgBUZOkOuo6jCc7KQaE8M9T5gV86nahJ5BP4/
G4JUlGCr0F+IfBI6VgswoLCHdZ4AfUiOuAsySyO95ZNMDnZlgDbQqfJ9HJvG1DfA40fLJ7En8Awu
swwfBXCphw4A7rNn0VWjV3YdJtHvaB/JL7GdzmYFGLKloPJC4h61RKVa0+5Vp/xtpu2W0Yov8Eyj
S1J5Yy59bbMu3E71CP+3tuMXFt+IaW9OW2xwyXRRy2Z+oUNiKLCyfHJukhNnEguyZz5kV0EsuK69
72vMo8rT24FClO80wKK8mlCy2hrB1xS0vIgqxXZ9uLisN/V1q1LEGiR5UJ4SP6ahXx+DoEsKHwRt
+FvyV+roqN53WPNQZSOG7ued5OQNzeqPyoy43cOuThd0lGw+/N+J5dz6w1OLVkY5ixLYOTCcqmrm
/UoW9m1uFTQjAY+s1K0oqbf42AjD24Ji12tzEUf1cxga8bxFFL3oZpZg3+DDL1cT3xCTYZakWGdR
lU6inF82eIVxhM0cPFhdITDFZhnY6sG3vFxMukd9PRxc2D4ix8waNV1ipy/ryEs0vj8tgGYGeCt7
T4XLbkwQqYxT+mvs2ABST87vkSUmt2uSw8a79e5WZLf57QBweSD5stUCUJis8kANMmtcUA617ff1
TNoD2khyLC1fjT/xrPOCswqiO39RJ9g73xFlRGiRQRtZnUQli7FfW5iTGcBlAyZZu6xZxytOD7lb
JowAZfizkOjfR+zZswCMuUID9EhlHgzI05J6fNBzMF7XKL1Lk7F7isQkskCidqgScTTaXkVco58H
0ksjikCfTbcueT947+02Y5Wsw+NqvABMNPDtMQi+ahG8UlLRJyTvKKii2X4m/gbGqx1X3JiuxlPu
3ys0nCPSnD8VaViGgCI6tq17IVuqHtMagLGOQhCLN4R43mS1w/Q50ikF3R3Uwy7ksATiqtEIY1cw
5zh26CHB4p7zpvnwFMrF1EhERZTfh1vVlwtFjW2XMza+AHAv2nFjWcV3QWzCXYBQPEvb4LGe0qeK
4Lbr5NcY+FOe8PQxQVts2WqKWkgtdR4RSHQqAQRvwV6wuSuFZ/NNztfGpXcAl/tji9oma1IIIh7W
7iSGdiu5qfkJc1cCbJjTn2FLrj0q8cXRMae+/BpO8Z3u+XjtFLwBk7zN2IIhKcLjiEj6KKbw5EvE
S35YM0ze8U1vwZDNyG6eIsavHXKmswGPCRPZqjy0y70hC93X3YhYHl5mkC+pS+60HeF3N8Npi7FB
omUO/Wv9NuXTKNHitYBQq0z9jHSDZNEMHx5FCMDbeK6BzpHHdqTHhZj+A106NZhcZfKNhPi9sirG
BknmgO6N2TPPaMQAW1FPD0JM7MVQYJtB5+oCXEZbDkDasDegBxAM9ht6stbDwpb4lHYNNNW0ycNI
Dc3R3nUIVPstcnL9oWyk0EVN09PauW/eGLBTqrZcNPxT6wg2UDJ89uF4dd4gy7mOyTHprSjRDjcV
fTe8gLr5WbVdg17iSJayD79SHOYAQHv28xUZOc54SErGQTSsk87d0J6aSQdZsNZX0Uqesw6PaSYE
nfjxQ7KtJr85D+gwfmbrcsEdagsT94fVLIdpQd7T0PguDJotp5Xu9hrLMdzfCzrcFSrsIb3ALf3i
bQ7nJ0TsdVv8X8gbl4wodfSC6IqjPaJD0LUfAj7gHvqXlHhxlkYaFst8pUG8t1Zct5ojdRGOHdIe
p3cMaI9DDaq/DROs63m+9YVIQOlRdIVdfINgu8ukBzRL4DUrGSX0G004LpFEwKxjEK96GJ46E7Ic
yJAofBw3gEa2fScadDygAjw11pc/hJDBfsafmJh/LAEmZ22Te4WpehYDDn9oYHhrBtW+TMNDALIz
nx0a3JpgeNXae93S5ApeL1tbFeKLBGtR4cCZPIyCF5/isIgBE5p44hGx9xc6oxZKKb8bwnXLbaiB
WSztnb/Oa5jFnRgxYYImp6t/oUP3o44wc1oKmrYLB4welIg9YGyI1hARhknXbBtvMgdkab5ZE6E+
B+PosKNsYzoXEf5bJqrtftqG10aLZ5eAk9CcvExGvKOr5oC7SDMcxnHwNnFdB/mB4veYaihcaA/Y
iePaFRt4DoyRdC10uOAYgACBtj+Tkurh2djxVWywecikH3krUKbi7BCugSR69oBzNcZDJTgaJrzl
iiaOuzRgZ5ZOT5KjP3ic6FsExigfSdPnIDPfcS4InFZx4a55TSLEV0NrdpHajmslvkZsfeXc28cp
oKw27D/iUfA3L4pxBoLxdg1uzD0s+wmWXq+yGLt2Vs/8fl0koA7YjHji6Aj2aPRdrwPPm5mj81le
2yXBdc0HRYE64RgI7Gzcy+oOPQg6VjkJInhocJRWukdsfonrJt9w0MaS1jVgqPWrGdVhA8icTXxQ
OytSg3+FOasG79kMzZtu3E9M7uguUoIXiIJEWVe67CaFwwJ69tgJ85xg5KY+sma0LBh0eswHf+GX
eEVFSSgOPKArgQ5EYoX6C3k+hP2uGdsrhGELReRCVCzsukW9hsUk1A6JadnPcfeR8gD0fihUYbEE
NStSeDaSsAzjXpcbYRhOkn8V9XQPeM/sIXN3QwAeopdoB5WruepYo6l3og+wEJ4sox86BcsnQOZj
dqEXIC1c3O/ECn9PtfhDnsKiC9CGNeKUqIMSHYrHaBy/oF/lu2hSuofCclgVV5IDSIclI8KgCgoc
pjKfLJbiIgjXDqW+d2WQ3llYUYi2qrpsVNxvnrlH7nTGeTj6FI5LD1RqZU8J3V7tascyFMtn33kd
wqpw78XVCUwfWqIcNkLlo6CvlgR0MmseGmfA+S7xV7b4G7YOXLavhqpki31E03yQzWh/vXV2zTl4
hVOX2jdP1S9qgmjF4TP3sRe2Ret1L9EWVRgQ8iB6EOgLr2iO9BW2qD3Xnn4YLHsYqvDOUyQsGtGi
N8CZ7/OEJaBZBE6Q8fYiQhjnDEPBpM3RRu6kuwk1VIMMGM1IUSbUJAunvLc5wq7esAAVe9DOud00
rPJAFMa2SUYYiPt6gKIAZhhCBdfZCofGS6fDSsCagAJ5DJxaS4EE6eyF8nnTlmKzrNmh9iEIwlY6
3KqAlhVb3wiROe/Wr2nrQIhN1f9h70x2K1e27fov7vOCwSJINtzZJHelulaqQ2RKStZlMFh9jn/F
P+ax8zwf3PtsGHidZxhw5+LiIFMpbZERa8015lzLndmjnjltzalm36dB5uAVb8xH5XDd4d/OjfO6
JF/TAAFh9Vv9a6mFceONXRVqM4ix/l/B5dmooM36KJINLTvQV+2AaWiiMQ8XZQZXWVvZh6YzCAIa
8jtVmGhkiYv4mHPYrJ5+Vgl6AiEEBjBhJ/bGYODBFN1dwiO7c3Ipo1V5E3UnBuRIZUb3CqyrnmXS
qvu1MpP7GdA87oYGL3Qi4SiEKDXBOFLPu2X0yuwqNbkxOT4PI6oozfm0z4OcA4harsWTIrUT2oyU
r+0sCPZDazs7hp9bHXnTQGrBkD3mi7mFfe38rAofMn7zkyN1H72++d4sySemTHnqXfdl66FOwbL6
nfCrr7JO8zAbUJ1KOf8gJMAgg0jel4tJno6FP21b3vJATruCKgKo6fLedF0eMzf7qtNOxEL3d52k
IrE3ZkN256QHYSxeNKoFPXC1PqoUSF9u/PhyHI/khj0ORm6fTObosbSt76AUBV4nQZudVVfGtHGI
k34Tm+AiO0/0b31WUvl5bWym/tVqW9u5M9IXh0Z+D4QY9+XWxIwLR6JRKNu1tRSH/g/ngjimEmy+
iWfTShg3zVbN+01OdKITgEwViFOd8ZsqPU5Iu8hjjayDXYeibpCmH2mT1CEsDb90ltw6zpyGqLJe
BDjl3o5i7G5MN5j5YNZhp9yMz0ycO7/Pbg20MIK0sOWm9kpi0Fo2pRV67sAFgSEmbIiLA9no+rt+
bl5k686cvlVFxg/fW1Xuh61XiK4pXjQpc4Y8YhRWfcA5UjfxoICVd2K4TJMkvXlNzePKs3I9Eaai
B/26yNiZULStZUc8Voe/rS5ocmUbb/0AyVcx/Bilfd93jK04dU5T4+1JEGpu7SnZ9kHj9wE2HLfe
2x2FkEBWmQT9rUdXiM1+ja16PjODfJsM+avuCOTht9OHXRu8WL3isQqeDCT0Kn1BhLgLdF3drtC2
kV6D/shBTywV2UUL+BtglkEtmzkkO8mtzIadhS2S4ViCAoVRp9r60xh0SBr1DzcJDujhaE7YchvC
AbEge+7OM8ZTvYGqBckC9T0fhjZ4HmyalXKzfhjz9BrMzc0k6SwkvRKqxaqTcOXzGmGi0rckm96n
eaOXQ39fat/ciy148Wz1NPPcep1eI/R3JNwgXhrezoyaMlUfdTaZzLoaJ05mr4lGQMLC8dewT9pX
iJV4nJrTWiQ3ejI/F9t6HBZx3dmJhc6gQHzXMQ0re7ptgIwCb4tmx451NxBo1Jb4tNQQlyOoJd/x
b/DZW7PI1KFKpodynjEeYqzDbLxU/JM44QL7mOLvSAYINbegRCvL6SdpEZxGk4jspTklvc3UbUF9
6qZ7O/uo7T4LEWjORhPEvlFFfGdvDJ2fE/U9r3S9NE6ZUYfO8JkWI1dXYGG5zrNj6znvc5s9tl7P
5I1cM+7oqxQFVVnqTFeJEWn4ENsWt2qLMRqhI41MXv1H3RekbI3jTSlNEM/sbkEe4Kk50bcc3C7/
IKWp21lQHadq8Y6jK0A1l1MmnFPtZdkhyLynbQF+IojwakzWZt/DYNFCbgASefFdEY7VufVvo9/u
E9e5oyh/K/PqSnTpRcu2X1OzAjD1iP4IU4fSfTPAR7wSp7DvSVBel4rPseaXAt8PRRipWpnY03Fc
BXUVOT1Sp+m1rSQXRvp8MEi/YWlud5aT6xsxrmhs9TT96C1JV6B1/+imXfLEGcWIupzzMlwdcS67
gfH8KHgGbfyVTmGg9S/+EDWGp6u4Mkb5W1VW+hKkQ7ovtx6Vzhqxq2uznk+J2YSb29qxtTYvVr5t
gLMCVo6Z76CBI2aTmD0CyKYIoyYgJ0GCh0liqby08LmfJWGSeJ9JOvdPbYNKiiFYJqFduTOqk/B0
PG1ufIlA5Bvr7FBm22kcpplH0vXyJoRTWUIvRZWp5m462I75gVo68DZmR5+79W7zbI6IzhQHCrtP
VXnBnW93hFIy0jGT/HbMSGHjGlXwaX6xN0cdp5ljPuap5Ub2ijMX1gAUIl4Z/YyOh1WzGzrMnrIA
Mq9588iEMUtgaLszvqwu96NGXlJXFKza4nbtbdYJsuH84AAofTCXbYo9a8vgat3PgY7pdkodUgey
h8Sjkhu2T5RMNxZtb8QbeY38xCnq36UHsr30SwO2R4by8KBl1p0s0ldvdU5V0D2pzj3PnQ5Lt70c
kybBz3UWas7pLbdshqiMWIZUl+d66N5pxdf9siiUAHTZg11o41excY4HjdXvu94mUqjvjRyWTtZq
B0iN2OerB6da+efTsbmay+xYkVEUMam6xv1ABA9QtIFZm5G+LI/ZiMWkpRsMdUG8nWG8bLK7M1dv
DheLMR/xK0wfpRu6ZKzwQXmxtzGBdYpA7bq5HCLXosXYggcqhIjRit7lmf1UVwHI9DJFqdG8pY36
7Muaeq1lNuhd1xshOqlbhKLkfXXGe91qK/YqDytDpWPiL4oQ5V3v0kIOO99l1kkhelV02DzsdPVC
y6+5zp3hvBlznG3NXoykEo0WM99uC7a96vVp9e065nd+Lta+Pw0tCnmRGLfDVJwNx34jo01GygjM
fa7S+83W042xFj+GfHxpZ289jcpPECSKNMy0u+46d3z0ymYfVAQaVCpbQt2UvCWmsx+60otd5BKG
fg7XaQJwoKf+yhT6HdKcx4wv0+4SfrzIF9UQztjKSVoovKtiNPadxvgLt5o8Cd/TF6PNOzSNDim6
74tK7OdSJmA9zvJlauNtVZrvWLswpMxZdmtiezSHeXbg0xiw/PnF++KY39lgj0/O1GBpaBQHcolb
d13BQ9aF4r7h8zW7+sot6Krs2gjCtdzu8yy1Hy3cACT6KZebhvl1OADvh1m2Bpcj7mUesmsXuyMI
JIV367+qGq9sN9CvlkHJGJ08EtKgKHv8adUReuepajML2qs/S2OTJ0JJ8ISY9TNtL/Z1WWNVr6yD
WhnYeY1LOBxwkS7CQTcV3b3KkgHltzOB2Qwi0A7gmNZE0paa0it+91uwzzsPpDkB32x+iIoJ4G7u
xbpeTY6XXpIlWVZ2VWUXocvUpY5sYHeMQWU9WHdWZbrlzSpb/pFmW3DNGCkBIV2vzfx5IbRwi5cS
F8qZQX/gxcJtxjCfyEfjdbEZj5c4obKIImj96VneSnBEKzoZC0nDFLvzVPAcrFLHm5+25d1UGvX3
pKlojL7j0O5Hvuh17npELHouJR1mm5JXUQUUF3RQRfEt86XA+7vwfmO7ACuKRpFr/V1Xique3F33
uApnG94GlNaKWeAruiife6rHy/+mI+BjY6/livTsUi01vTBscmcDow2R/b4cbVsMcArq8VYx+U2m
tq6vl8yfhjMzIQgjka7Bj5QcU7Vf5LTxRcHcf/ViLIiZtKbJ/1zgTl6zOTHz2OEd4NtyTHncUkrT
x2kWrRNZW11i85w8UgyLqj0suCzWG1MHlRP5FOnNQc6p3V/yP7GBAGJBa/h0SWUoBgw8T66YxoNF
HOmwn3TmF0fuzIXPfTPnZF8OcvXuA98JSBXbTF//oNbL21DBV7ZhUtWmv5sDfzbeC0U+wG6RjBV5
UUdpojNk6G+G2lqbmplxcJQD18cOyFgJrNEl1GSDvR3StYLmT9Qsnh0vCfIYb4fYDlPVGCNhmYp4
1E56RnYKyD4FG8IBWH8hxxBxnCHLABgVUlPYZrPubITYspmSM1P1sgiXau6HOxfvVP2kDCkpqRgV
Lw9tzVD6rByA+6jqHcs5p06SWzezh0UOWYRZBz5msOtysA0zNFZzceNFzNMnAlYzU2j5nXmTTR61
vGmWBZK1WVrmoyDo531MByJ07V4DK9iK2e+DNRhVA0dXzHs/lQOz0EwJSIpeWJG+QMlnU6tsAIWp
1oTGTnet3vkkpXlYPOgwrDsBzD49klwknaNKc34zTIp5GXXnt961RxN32qBhB3z0lUXXT1DKFBnA
bz7jraow7vKGiv26tDzJ1xq89ao1m806uYZsSTCWFdcHBzpwciDaaT6Wm4IcNSeFrmpkgAC7nGyY
IoQgzJ6cckOBMUvZvTRDmrlMy6qtvenNzr8qQHu+jLXT3Jhu2h6ZKRA5MLs3hcXskaA6A+BkMqbx
oe5qQufapekYJRIA+rIZrUORUMKyofIZsPwpgbc7gWx9nrp6whyXpMWetFgCk9RlYkn0HNdhhei8
W7KRsSxoREMZ5KZFPvEsivoXsIj4lRdcKTt7+kNiUlEZkWOPrvPaudMl+ciVQXdjEea54LOZqgFK
n0/nvuYouyiQ3W+7UVtDoB6cdTibC5RaASlun3wlrTfDxcSwyzcPe0c2LzA6qfJ1cQIopW0vrLoC
6ivGyT12ZON9ai2N5dGV2XOZL3C5i4W1jACcZLa6cyPr+XfKv1veNoglKG1ZRbcyOO2U0AwzqcKY
6TwrVI4eSKt0x9jqVoMoVD+/BPm6TvbpLT3Zr80l2Fo3wv9Zl1V3v0yBuncdA0EnswoGcshXyEtL
ur54xcKrHKhytO6Wgm8nZMZVndxi9mVUFM5IMIcF8z0sGqv5BOV3dKoaj84mCfymF6jHMwVDyTBG
mRye5pKWZ50N5UyhZsNuUTIbKoRTZ/Tq5BafL+wIR6cAqcLi8Ic6lzkw/FoLEAXVJIw9hgtUviaL
jtCj+lthwlcvTFWI1VIYXmzyp2LV9mV/zFfBryXolhzM1h+NZxe/EJENtm0fE7I1rkf03vvWxP3k
0Bx4oYA/6PejV4tni1jdiW/WzHGoGMQ2JPP6pLNW3CNkoJV3PUJlOJhNHfkkapGbI2xezQkB8BLq
hMJ2kLrhZOvrdLqDyWrf4Ww5QtCTyEAONofK0ja3bIy2OeV8pHtKSKSpV/sb44mdRfaQOySblIJg
82Q1AoQJSG6dM8lD7WmGfWfK9pqoS3/cBcHanmohp3c5+WDkwhXcQ8OCrty2LRdu6/N7Wlo5fwyy
LepQOrXf0oO4LoGRSqibbJXmLxAnav7OaFEunCy9A63hrzmcEhhdFrOFwwyqINv1yWT+rkGOwyBn
tUyYzAKTrl/kBGKlG3JmzPGyDPu8wTm2W7FWFrtKB5OMu4Y65Gz6tQE9wtuwKzNl/Ky2YvqhChKd
SCleyCJJfT+ivq9emRZWazwLBehpGpCijHhT4ji05AwXJGYkUada/7epuvF2CnCLUfp24FCKi9MW
69hgaqj9H1O7dM/QT/om97AtDz0PQohDgGeptiqMqzlx0k+qkbCesH84+JzV/5lsufMOXMefbSwq
iHufLiuLiBYtGbokRvYYDF0Lh6C86jnJ1LUzVmokJ7SmTldkJjfjmr0HqkfjMr3aATIpSUb/qUyr
eVgM0/zlVgAH1aTrX7kUPWKdi2PbKAVN1Lh1aD6Vrh8ZnADamUZnR0BNZrsrO2c6KT3I33nXUUit
JlXJWM/WHu2teoVKzbAguVnKb2aDyqnNybSjWSzuk656ZRwdpiy3aC9TbM1dz09kZ/MjXe7zWLkE
qlG8wzCP7lo8rwNZW3qqfmqWKMTkr9RbvE2PFPzpvcVt9OAzMiyvCm+ACye/Bgd3FmDGHeQQ9gxF
gUsuIUBen933Wauv7bYNSJ70CuJ0RmO83fJKQ5pnIvvM0yABGXFU+8KOJNrKDawnZMpXYgIm0HRn
im14gJDwv/ix0wfHTmCLxrQ1rt1OmS+D9vLPFtjEwFGnA38/MRFmwue5oxPh8dWn3Ecxpxow8n2W
ouhCEpo82kXlcKVZJDcbUTWssgZg2YbbgoZiiDcQ6OVARikHzl9+ic3Xkz6QhxsgXNaCXKeN55Jq
j+deLGsjYUNrYl38imnDqoLUOhtj4/5mNm/cibQq0PNNbMx//b0pD5jb4jTqCUcptivAruBD56P4
NDfcaBGiXPeYZToY8MbbA9IJuNGpNEzODJL2OWGIXeExTgBEifm3IW2UB8uvip7Lp+WGBjdy+WPm
5X2q0oZEscrC4WuZDPZnhft3B+oIctXTxqTJQsGdqVTz1VEIAN5b4UKhFEX5izjBMXJF4V6ZveTU
nZwqWHcZcti56Q2fqhVY63NZJ1vtR03YflhjF/imsUhuWszHkZcv695MvTIqSG8IKRuYAnobQuNu
IRQeV4yx8FF21MwE0TtNcagDa1I7hS+3ibFkVr/mhp49YpqAr2dNlLcX7WqMcYDU/RtG2SKOMBXy
deZF5igj5HfGresRjE6jkC1PijBlpnfEg4OS9thDgpm0rS/Se/mwyGXMtlc0lOqVF9iFQ6QVSXde
NS5IrgmmqGYTmruT+lkOPuE0ecUnMgokLf6vn9yAiRuROft52ATBcj+Y+SUOBiQaAwLf2yVerm7x
ddVF2gQv0k/TAyFTzpPVMjNd9OK+ZtKmuKypusxdQS/37oilwdPo+EBLcsweMrVst8BV1gPJj+TC
mGNzgdUxjuYPEkQ22bFHunfiwEgpkYY1yx48HRBWbI/1ttc90kbFuOg1CzwcBfnwMrQAyoPfl19i
61NuYwBqdF15g/JPxZ6b4Kq4toiM3GuJS7cnjKvaN+QqoJCZE49Ls1a8P1tCb7drW4aBu3Zr9aOo
1+HcDU5+y4DzUxD6oUMzFYFPXDSBG6+tVa4yxq/BL7SqS+6Rchgt52gGmTEQl3PxnM25BrPGjcmr
lcO2R52zLvebzrIuZP8Dv7QJhWW6clKeUnKbWJARe398Z8HlqrlplKHsfc2TMuxIHUBc/vMF0L95
I1qMudAGRauWe9mnlFx2cOncpHa5pGar5b84C2llBD8EPJd454UZLrLNCL4CyTJ/lZdnBcAed6Nr
mut+lFth3UgvcMqbcfWXZL8JYnxcPQYSl8zET1QmPV8ExycX1DyuS3m0h6oPyJ5qXIiMTdMZW+M8
lccuW/jzf50CjGISefZJE0hpkMqeuIDBKbF6/jnAcBh47BihEcj9MBlnYDmdOQniSJVj2cugY2Fh
2pZ/Unpuuc28dAxudOg3unXMI/gmKD2ogjHCn83oaeWZ4D96iQmyzsQRKOvVIRusRNMP/T8FIaH9
tflSj1vZkZzmkG8HmhYUIXtVWCaANdYq9ym5OMExyOQ4HIS8oJAzL+qBbR4cXuvGewHkXJWvRp33
KkTxlcxxAXt4qkE0v4OB+5SwYmERDjKN5KXpkUJqt/ZsoyCsj74qzFkJQCVodlVzTQSkKI5EG7fW
bjDKJosMox3eeIYkcma7uGm8VItGk0oGABRbIiKRjh+kT6MaEoqZcUzPXU489k5IZWKxzkuMHL1l
rRWDIpDo3bahlRwykWND38EEWuOLSwfix5RFmPh0L4GkyBvgySm8qWK9w+V3OCC/q32l0lKzb6U0
3V3Pn25D+tXgk9nkZB/QgBgHm7ZS91buVppTxR/JOMhME35FL3iCqixx/X1BwG80m1jXH+gXEu8g
l9zElzDX9actkTY589e1Dq1tRWh159F8TpvB6Z8WwJzkTGfP4+cMC9MXeKjyVbEhh7Me5YXMOK9M
Ttxds3UHYpFU9IkZ4RzIipViLlhi4Q/00gRHtQj7gyrffy/7JCZyEXwqx1lzAXkNEiqNjmdvTpvX
NLcWrpDqdpodPB42bQ9SBFnsdfqYFgywMZmNgErjb2sIfuAc5ER0XS7r/Wgub38ce/9p4VT/stng
/6ktBY7HIvR/sjf+LylWx59l+d//25D/c/AVq1T/+mv/lGTlUm2wB8D1LOuSV/XX/i7H/odFipU0
LY9VXZeQq7+TrGzvH77Flerxny8rvi5LxKDP/+zvkv8ICF43+TdcvqRt+f+RJCvPvmRV/YsZU2D1
9YRk6sOKLsLL/tWMaVRdw+t1UbY4Aq3muBkfXf98QVvH8qP3b7GoLWYfivkVeHa/Ybnmh4zb8X4A
g568A1xGlCS3vapufP1z8U4jLIHpcLsNZDvUV5VDdgpR+NVpoDbueE+w0S5dNKHyr5i1XC7s0nhz
IC6qBFo3rZ5wgYVoKfjVwOLk6N16Y45W4DKLbVnlMnbxiLK6EgHom+q1X7x75SVnEkt2HDKPhNnC
+JIzEjzknhOBit7qwHjBf9hxzgAM51X1uPbVjVN3b0NSfqw5XcdMGmUD/JN89X3+3mSzcyiHX/zF
Zzl8NpJDbVGXSdfC8oWMoCkaft+hYXKQ+o2ufSRS5iXZil9/YFynfzWCiuLPwrJP7t5gZQWZU+l2
tJa5Zrb8b1Rub6LmOMwL3/wljVtxcokLkud5Va/tRwczT8drXH5u8qb64Vpb7GnS9kMrh3fKy/st
+HKaptph6JnVvZo7Mnp/plv5wFxLebhRSutBJ0j3/5Pn3eblkhw7HV1j5Vr/i+ltOiZrKOkPE2ul
GuJCdIWH9IoS9JR4KrSsH3Pd3c6u+0UkAQXnUl7XeXmYUhq4NAUyRZLMgEJq65JG3M4R27eSEMEl
Yrr59gcGxp8FSH6TJeJrMhXubfkrN+KkYgKykFUCx9sCUJt3dvPLnNvjmA37NdluJQJq5byp7csp
ilgua/s76aqf84j6u+RXdTLdXijijOCcfT3IAx/idUEayzgywbjJyFIW6bGZl3SfXR6vNsekJ+BR
wYx19xqQs7k4RHPMPPTuZR6fieRsXKSxLT+blO9h4JFUkevtOulHqJfitQo+FkRFRNGdjblEsLFK
fAD1oEYHDMcH9A04X1ETbmXl38U2X408la0MKDI2cVTdfY6fcYa9ce36AKXA66YPxD7E85pHrWyO
giae18chh9SDgJ2P8+TrG8MtT7JifAV5sWQv2FkOnvKNUHn6LZ/WRydDNqXIehFuEHrDG3cYksqI
axnnKFl5oSKISIn3nLVjcKFhYcwHN/+xYjWEQYF5tsPNVu8w747H60q0ygRVZxKowDfLn5nUlwxe
XcFMjhLK0uooBqqoy6DVLkjlTYc4HRLaT7xW4Ef1ewFyQ1oS6TsfojT2vmXEDdYDaLOPC3l0oal9
TS8BidkxL/1DVRMEH13kBVxeFwmCrSlBwESlfrLn29Ww9oYznpS9fdguTPKIlPaHu3a64RQwvmbQ
cOEHj32ynFkvFuPZvCf9KcyT75FE3EsqSt2/k4x27Y313Xixthnzyl4rfD/MG1S9XpkJlX9QsWmh
fWeaE5UZ03ok0G6O6pUHAOT5Pd3YDgS6s/rTNWYRHn/j1avu1hYaVlxX4+lCcSeXswnu49uy6ASz
QiIA1DeNL3+7Gp9g7pEiR45rSfRI+1PVv6YJtKFcChUuPTQc6aCMLi5EbvA7YeUYzoG0OVyQbz3j
PuqhrBk2HKbxHAzPrr7XuEdRhx2/3KuaZ/nYEKCUkVPaTw8ZoX7+aFUQ5m9zDSk76Fsj+3mhxOFY
bkF4dw6BxADJVeqjiiWgVXjGvP4NSiO2E2xUGUJlQK4FkwOTQKkErrNXN16B8W3tjyvtHERI7GXM
5sfyc9neYDkBGhEi59YE8BYns6XI8Qxic1Atfnk2qdnYn4OleWPTTNTgVMHtyh2jYT0vNHqLEzMf
fi4VPPpkUJXSMdPTpFiBCAjC23fB011JRs5PbBweVeF8tvke555YN6t+uqTIt2zQArkp3+3WCuJ6
dj5XoK51tV4S8vxMFMvdH6J93IyHQdqv+F97VJ2jMo9pgs2JyKW5/x70kzu7+HVV/Vgvzrm3uXA6
pCS9/CgHuBq/t27cAU0fyerhb/Zd0XeESrNeS5JWmDsdJR40Sqq6IeI2vkjswr9gIOK6nmt5nQ3q
ysqr+pA4zqvlKqy3NZk+1mMwvbOTC8sBCRzTg7tgFw7pH4rDytafkEFyke4C2kLOmEI+l63HfqvF
d1hPmHfQCUaZp7vZNIp7ClK+62rrgndEtCLAViGDlzwwMImvW8ot0ntgwtVcY5su2CaUHrq6qkiv
tUe6W3wsGlaQcf9vujP96RXGT3PSH7ZKLn8rK7efxH5xgS4sWTzh2VLOTtapg0qbVEF77FwA2JBv
37hrTPIiybfdhmjoVX5T0bM98TxnN+AJ/koQVlHah5W8Y/QWqgDAyPmsK2mhkxQOexOKdoCNdRjk
a4ajD6bwUmbbWXJy6+HL5zhCqP3IE0Id8mQl5w1cVcuZIRjWKfSkR/LkgjSXOzdgJp9gUd7PpiCs
vilvXTP5USUbxgilOuZYTPQbHcx3AVDN1DBn8TrS0OzHxu3W+2TVcwzIcAAveNW1s5ARAdZQWNbt
0s7TX76qbj6vzNZ5dWDHLc71IsB6efFXdUMdTl1BhITBtdcjls2dz/q7yhlevaL77fmHolzjxniZ
2ioKqDc8992d1ofer+/EJXlA+JLsiYsRi6K/u/GM7xq29DwTOvXHi7XoDeekwG08ap1ENs41pus4
+lpDmTvtd2cH/xsJTHXYT3g4gzmaCPxi2VMSy3nDlhVj4toZ7AWqiMtcU2M/1ORqBHmrohnUVSYs
trGVGQNOP87tvRFgNGJMlB4z4jk3U9oAE/TRtYnXaIks8o0Xo37xM9lGiw0W03GcoAYWoKnd8Jo1
EDhTRVx19+6hJCwjqW2QvjsZ/JiJEZR7LJ2HMWdv35Lv//J/PabEAUzdIzmiGQ1U3S3XM0WLnjyy
ROf0OMrL1E3cZPpBoaynqYNE3x0bnzURSbG+DJN7oxwmPcIC37YcEU/imCSgIEg6bnqT2FDRDRkO
zug/rY32n2xSFyS9JakSRIpSamInS9veO0+jpb6KIbteevtQ0AwACMj2Psk8+6ErpuZ229IySpFq
bv4YzerlIvNCsZ4cw9iOEuASYZWxOuH4602+tCxtaP1k2ZeF/m2xeoXKasuvyr5d94UsnHtjJt2Q
iKhHRFZ3n7KrdGfqgfzxIFdo/SZzg0y89qr7WtkTxlVq3VUZMYb/vz38syT6ee2+/+t/+Zf14v/a
57km7dn/qT085MO30s3/9m/91R3awT9Yd+i4xB+5nhTeZSfQX90hLWDAciHHF5a0LJMQ5L+7Q1bY
4XwLbM+1TRYvs/nu7+6QFXYXG8nfHaX7H2kOkQP/fXNITJjDqiqis8kgdvx/F7OFZQ9Hrrku0Rok
9dm9WCMEk6tdX8CHyMxXN47YkndpocSRZm7K27z2ilsCddB0FrO4bUbCYB3t/xBbpq+8fjEO0yJ+
gJ1Mh2VwdWSIxceH6/vqmZkZ7+GGoNlEUs+sv7Aa92O1vRJGswI1nXHcNIQkahxqA9/HCYgre+su
Pnaav28Z0IB0hiDYdCkvTjKTqGAKQtyoTDPyCR9SkTiSbEmmqpGh0ScZtwY/nG0db2rwj/FJwxwe
k5Frj+u0vh78OfvWuSmJRcoT4zM1Cq8OG3452b7HgfNaL0F91g29G/p0rIiyCbPusuhu6funRDDR
kWJ+6+1C3HNMOo8Fszg4EIeOrZ7YiOANM9VV3jPa6dxb+GV9jVtvfbGdlkgUnCxXNuZ5dres8xfJ
oUPc1eLbUIn9OfTTVW5at5uxMYfYcIrZrBrZAarNz8gGyOtb5blX4NjVvRP4RFkFEyXJMiVHO8dQ
1YK34/UzT8oZ2XE2AABkOruXwm8grWzrA04DXB1/CV3ktDS7qm6pHl2WJDVOF+fjimA/JNOzz2XB
CPJEgrsdzoB2MVnP9olN49G0dA/gGzhVWIS3Z9j9U3J7kIB70gFJAd5Qvfhc2cXE/hOKgqPLwDlu
gVH3ae7PkZ9vXNJOC0SoW0w4KdZ5BjxkIdX40hxDZDeWZhtih1mFPaYWmPVQzfpYZw6CeVL21P/j
7dBwMS9YJA9ZSQNSsebnlnnnsXRWlrR5zhgXphdMt4AyxD3UUDVRk+uXoS+h8MnB50Kf9UufMxHt
5iK5blK3e0yK3L4XQcNykQpYbzfbXv80a5tdwFlb0EHp/OynIn0UacOin3LrGBwoC6rCc/jJiDr0
ybOdFLBmz8cOV993R1dazsmpEnqHkqhakDRYHvpiMc8wBoRhvHJJWhAwizmSAU0EBwPUBVC0agYh
MJP3YjgsXv6cemb5VQiU6l3rdeMrCvCoorzG0I9l27GjvpD5uU2QH4BLLn9KrpKZ/Vqf8yZzvJf/
3AviIlR+/tP61H8TLi9i3P/FBaYuYSz/g70z2Y0jWbP0E7lgPpo50CigYo7gTHESNw4qJfo8ms8P
U9vedm/6Bar6vfpzSsqUlH2zMqtQQF/0XeQgQRFBUhE2nP+c7/zR2v+//+WlyEhVvr78uPxbXx74
VRwU7yzb8Wwm+Y5pvol5vy3/ymFPkJbt45PjT/26/NvqnbCUY+PbUwiEbzvDb+IgKh7ENQ6sLid4
9ZfEQdv63frvKo/tZ9EgqYhfClF/AAJOEF48MdklttG4/YZb0ZU9U+doai7gwZWJt/EwZpUD2UHE
ybpuWbpU5U0PVShtRiWY5+jJxClGZj6ZN+1Ux9svQJZYhBGYGYqPq0NvFyCmGm29MJa9Qc8utlpg
cQQan3Z6x7wkOw6Vp7BVFFZ5MHVRnECscgAepbhIOQFxopb4kOKpbp8xEGFQHjO5rZVLhrJBgXul
mzNcCp3D9hDPIAL4cPQWYks0lGd1g2aAC6djteyimqCrLk6pVyAglkkCz2OJSNmX2LIxsmnLsG91
oqvX0q2SYoeRtc7OOnxI0Zb5Zs2sb7LQD9RQcCnlEjI6G7Iy3L7BnvsPHj0faqXGuWTgnqWK7CiD
OwyOooQNPmeUVOxr6Ssi10PYPZp25t/ZYT8eRkmV3NpwhL6rKyPgQJ0kZAcnzKq7JrY+S59pR6CE
dY2nG99Ln87Gissh1AffjI+zHKios4LwQTO3hk5sMGPoJ++BS8VFWseCzbxHmRwKXfxS18H9WOKc
cNqKwKjKPVqT2Krx6hjCmmm0dsCZNMLeq1xV53FAjKWPiGmESZSRLOymPZnq8ZKC+PgmcHIAua6j
PoV4ilGtMCRJUrYzxWst0LxsUBgIGE27lVe8b5nWkTZkySc+Tc8ZiaLT2HBA6M0y+uRTN/h+sg00
IVBy25YR1FGPQd+tUYvlrYX1aFe1dm2txyHzWHW5EKqgp81qdtKbkozLto5CLPOMtE5m18Q3NTEW
zHTxx55rOK3jfK127xOOLSX7Ulc/pTSWfKj85FHnfcEDtU03XQ6txPH0rovVrTcmr1ngdp+jaGnH
mt7m2Aqid2Covd9q/CpW9eRp3z7yYzTPebMR3lVZ9MkDbrXqSr4UkD0xKJKlcXSiGhb+TbFXLmkG
I4y4yUbeSJ2L35wVTRO8GIymji25n3ZKql2f9PONaE0YiSBhANXaNGA7BfiJwF6wEzxJUccfZ0hi
t9IHJbzRfYUROeNLkaKi2o1W9u0clqR2PJlurQwvfy0SfPRjSwVZ4vAN4fXUaOATUSrPjLItiwVk
38SusQQoMJqwT4aiu5FWZl2n2k5/CWpYGZWo5KnWsNtcMcGOkIZw95P0g005OXjAOYq9D1RYoSRH
w6vdkChUVbSjh6b41MDQJcBnPjhFdZXFirRHQf7ruXZEtquGytm7KFybOeqB0odmsnNREbyNzIzm
poe09RJXGZG8MjDlXriFPi+5JWNLUBWG1LCbnnlv8tljhLrPm8R5SFUXJBtGtR01EZE1YgAHcu+5
BkYbKOkgVao+AFoJr25vzRZ2mZiv9SRa5LGNbvLxkysxSHEY6Pu1nMA/gewFZ9iQcGqJc0L8WYPI
+qXq0v3YDvec/Xaply9khSG8rDMOCsor7xuaY7dYoD8EpkCVi2YCPLXgMulz/jHwJ9KFcf17Wled
VTsziD6ouT/IcRoOo0Ue3FRA6oYbcuSLok4OyyUgAETO8n+xStrcFnoXbC53a8dm9hgL88ntps8+
juYeoCIdVfFsxqca1giYmWbEBB47dn/B8oSnq2YyNOZP0++xXlWeNkAMpKghT3GEciSbwbbpFmNS
E1Wvwuiu0nomVRkAZbjAit59wX2lTmCBZEuBdfudHMmth1ntrhzDi8uj0WOw+25Pvv4y5/q+pPtn
0qvr2VxulKJz1bIFe8GPGxzWmEl4MWCbplHHrrX31kAZU1jrpyb37v74tdx/D776023qPw5f/Uuj
3D/XJn/3n6il/3/ywGa7js/s89dy29/Nci9espd2+um09vVRv13W2aQsSaG7z2XZ4t3y62XdkoJp
rhCO6Qrb56D0tZRoueFzVFSS/DPD3DfF4NtpjSmvhPTrU01EpxFvwr9yW7fc353WuJ35lvBdx1Wo
nvZPb+auSnwbll25mfLYPA3h7H1u+IhgNDYG2s8sZLvXbpCgcToRegT8MtTblZWBv8fHCT1sAPRM
10QOAsgMKFGj7nR4Te3U4J4WseHmHFk3k5mn+dUwuw4cTbj/J4yzNeRH1ZNdlzokRlmMwserG4dc
yKfMIcrfJUV0kE4T36JAUSvHNTPjLegNQIbGRJQgTu3wIgwG9rEqt3exxxVoO4rhjnJw475WNHVm
wKGu9DBTySBCvFeMQltu/v1EJFWKQ0ubw41TGPH7cFD9h2rShIboWyhXumxVvpK0pe65scrXyB0H
oAI2FaCdG+Ofoj8MruRkJPsR5w8n0v6JZTIFxclPhiHufa197o/O0Zy9JzuKsl0qOs4oDjY+SZ/z
uqQZ5QaH3Ui4dCSrNg1USJpYN3C33fgpEUWPup6Vl8kaYye7qV5cfonFsto5atsZumLdpyZGJPN+
8oDXFpV8HezwySd/HXD4xP+RvZQRgWpfVg9m2lypNLwem9TdxLGkdD7zb1qWs/M88T86aX+KQic/
puZEKtqAOlRn+aZRDM74yxtXSpeXWR094kC5i3zncZTOZRxbwXnem+7OWIxATq2AzoyAdMpaKIZl
LexdvLxY/IGVDP50kYVT/6gmTjyBN0YnqKv5xq405kNz6U3Agr3j6voJwIC3gWl160VDHIElS4j3
epyhBJvwpmj6hU5HE4JPuG9jGziRpJthdsLvt8URuScs1p47ESYkKirsJ2synGsTkiw1OfQprfKq
wms921O3p3CuIAwzO+eAcLpd1sPGowLR6+/TeKY5o+rIMIAhBNfbpelns2QIyM1MXgsXTPBkRpM6
eri4VnFej9eccodT1VfFPgQluTEUyD8zGJ2ddMCNRqBkF/JLEyzFmw6WRze9rrRtXoQRcCE52HR8
QOg3jy0lA3juhhdFTOdVV0p+aolwXSo+pOTaq6z/lA7No4/Zi/a+MoKpUldJtAMehzt5oue2p1S6
ZEpAmpnbfJ0GC/R68kHWVCWSdqTbh5II0U0x6fPYl4sFwkieMaMm2XlZGsmjUtw41lUTWne6LdUz
/Nonp3cghoKsX1tkxhjCJSrDkdghB6RBi5mZoFwGF87ph1ODQbTZBWrqqT71JKND6qiiOzfR6Sd+
LvkWju4U7KOkDKKdwT+2xg+xo+6eiLkJUgy2YCF8TLoiMMPN1LjZWaaFTaek24jyUJrdcEwLEfH3
oZvqzJl5i+l2YNiTaWyqq74NSJC6SUlsZop8qzoA1enKSzhn8qrkzXSMpJmBy8/nC1O04hwz3Aht
UBR3WY8/lsGSuMPxT8DNRpekuajNI+6jQmSbtz3jL+2w/5m983ut45/+rsxSVLUt5qG/vcH+86eX
4qft9etjvm6v3jtHkiwR/K6t+NdvWvjSBshqKqHZ+DbCBierb9ureuc4uCFxUJnuT9ur9861qTLg
ZEc7xZuJ6p/+2w/lFvqnX39/Uvy/iOEeuzSqu7R5MkonluPdd3UXuGAChFaSHtRYgrwEfNXBf7L6
rQqtdBPRjEynyFxvKBOn3I2rA5qyyxB7pqogmAs6YIPYPcWJ217wYauwnRLcaAU9SSlRirWJLnxB
ctA5R2zMTiYuh92Ujv6uJvNzVjJRvon9MohXuKYxueRq+kwPpr8O5mFBu9bR3rFDyQcBpT5AUkGx
LbrLhsjChnl5tGq7XO+niWsTFRUDEuNMuV/H1X1IhwuPcz2s86Y7zT2ktD4a8o2bBA0abhEBGpFk
0ienjE8BAKu1lDWj0oHBWtaPq0Q44/lcpPNdUjEUTDPssgBeAApioN1Rf6xAwodQopbpqJtbH/1x
8WnCNDxEGgBuB2yg2QppWM+WV+j4GT6uhALp5Z68H/Dxrjtz7I9t2pcfC3QVPGMj6I0d3tUJf4FN
G8vRsoNkOMcdHrxnVZ2ioxH6mNPaLHUuNVnGZm0BMAEtM8rePzhRYk7HOmis5ylaolSD2fk3uXLb
q6ktYRUNGRPyuNOIRGFlv0WHi64/c+tCowchOWxzrvAwE7J5vKf4kEsyIqt5YD7ZdgBOUiataTuC
WCgrTRF6ReEcSeHQ68jMJgmTYExSBRELsmiYG+hvS1sjiXephE6+yjFPudjhB4YFAOYEiEBb9/a6
AB51IDE63DNRwKoSJ3VBcAj8IzPCLpiWZI5hnbv+7Gb3IVVeDr6wOLvtA5PbWBVWFY4tGmme0jTi
fTQUkRjXTH3d69qDrHkVTlbZbGiIwBAy10Vy6gy+obWuc1+tw9TMqGyCjptuIKWBYSkrqmpoN6HW
bVNZvudDlbMabvZ5PlP2CrT+YxIKi6mB17ftyrCFfqlgVHwyqi77UARW+YzDWTLnqTVEWF9ntxzr
mgkj3qhvTZp61G5uqvl6DCHCXZttyurvuXF+KRvf+kXAp3rlHx+katAWCy0GWyzBzfPOdo4egyAo
O0nBmNSpRmxghMHVQIYqKMMPuUU0NTRm86xiO8jA7TXw6cbI5v1ep1dxGkK8JRrqUZHXQpb3YHTR
9RKRvjRw0OPApr6sdy1cSo4XyfIZZJFoXlXt2Nfe0PDZYTy8+sfO8ifnrFSAM+L82zsLou5L8/El
/bf/2fwotrtfHvlVbDff2Z5rscE4GGsdT/y2v3BHMx2fnLdj45L7aX9h12HdZ/FHcnWWO99v1zfX
9Hzpc0R0Ld/y5V+5vpmKzfJHJ65UStmS8xPamUTi/3F/0TF4qzjG3eBwWhNPhNV+6bBK3lEKUl+l
eRIwICurmpFfPgw7OO/6XnUC3tNgmTNBw6GyP1SZnT6gYueXqWViasE8c04jXgtKEHaBu/Iwxy/m
2pStZ1IpJigRGhJoMswWWD6i8m6gEsJ/BHCNmm0CaMzPh9639k07jP0uHFOmkHzmYAXSoTFcNoM5
7C0dbTqWhjPwvnuPeeY2iGhKnKm62OadII0XoWSNab/JQUXtZ9PJsLcIYKlMWcVaDZNnbAb6DJfT
bMfAMIgNmZywU3HcbQREEmj5eGTRYAFwNyyXE9r/pdJOZG7R8gGDkr+iwqQoD3ATwyOBDLsDEkeY
g8RReDuknSL5VxYZXHTT0LsaiQmXTGBptQ+5HlL47jTuS0csBLBNm3svHbre0nESZJeQieZPeaLa
RxwpdLABl8iqwzTMltiOSFl0oRV2TDkQ6iZWXMvNrqucPXzdU8Hi7BRaIWRA/G/OJQn+EvY3hWje
2gkGY9F4lfkRRDem1DjJ+wdjxPq/HtEu1YY2tMrY13ZkfBwUe1Gc0Y/CWULhPw1YsfsdixeLKtDB
vU2C4i62On7s8L83AWWWK/SIBjhyZCcubLiOCjT8Yu3ejEIuzr7dEy/VfTtSPYe3GeYHbqHltm0R
YF7nKTFIOzBroDUWDbDG6GKfdVyNiZpS+lhOFLmLqL9wEklYuGa+U8dWf8jcGMupdKtnqxhtGB65
vrOH+Hzq/J1KwI1QVdZxkUL3RlK+JN6WH6p2kYI9by2SXFyGcXiJ1/NqcBNnPfTmuUe25Nw1wqM1
AH0JIndpSK935tv0g5oxJiHBMhQZ3uYjVsioRCxDk3YZn1Rvk5TIiJuAzBsgfUo2lmkL3DEmL4iY
sK7iqgQhTBiI2e8c2oc07lC1aUpgcCO/DHE6my3ZfRvuKCdNafhNp+rGfpv8EMvtrE3NgSU+MJau
VzUJcnM9dyPEXKbyjvjHVvD5z20F6LR/3Cv+Pu5f9I+bwNfHfL1kqHeSUiKKIHy5jE6X0MVXDY+K
cEug4EksN7Rzfb1g4KjB5+Pi0EFdY/tYBrHfNgD1jrsIQ1oetKz/FF39dKH4wwuG/F0UgxdhBwAB
rADWshv8uAHYbdgVpUeTHf4tI8KrFoThqdUy/dQGSR3dhRUHFKiks/NB93CCOlCu3NCjgjErFBVu
7uXbLR6spw1gKpqvqVtQz2q0AlSKNzkgrkl1xH4RvrfMAdNA9KYgSJ19omqBXzuLwmC/iQ1B7vWL
8pA7yBBV0abRDkt99wJl2b7miiSjS6wxXCwKc3wDjyiymKqJ7Y0BHeei6ikiXQ1TIK86s2gfgs6b
jmoiJ0yILsTd0BtKNHvZk0beJj49O1DcO0OhABhFQMWJbz6yG7vy1p0LDQ/RNOAhUeeVr3IvDN/H
BDc5g6ZN+pwVGQ4JO6+wa0LYb+RuEln1cbKnKj4o8M+cWMd0+eRbSyxB0re3j7pggZHFTvYy2RHP
1L2ZJKrFLyHp/4FrNETQz0G8uPoguxRAaeZjkT04b/aL4c2KQRakfeAnycvPImdfyt6MGyaRfn8j
5646NIu9Yxzt5plGskihmE5JvW2iBmzujDN8jx6Uk47IZX1uE3dmYVdte5WzDhP5tWt7ZLpWdKcu
N+JXyien4eiClul3aVhCOGiHWXworLG/6jRsQFcGsLg49AfVOfGU4Bc3senJKoI546JQGV2xnho8
kJvK1N6nUFsQunq/HK0bvp34yHR2Sm+tCSbJphi0P9K41Y753jKq2lg30Elp8LBoG5m0l+AYCiiK
peLKbqN4U1c4BDC0M5EGzYajgEyJ5FHM7JVLj3dcn3TT4LrE4JLipXFqJi5Q2bIaZGNq3A7UhoUX
WJG5ENROlk/Hcg65KU1VRDMiaXh8RoYMTAIubTkcIEhVn6mASeOP2VSicdP8Yz2PMVP6vYtE+d4k
XAR+oNY8h+59mMbIjXrcJLHjW6cRhtCFlqqrmb4lk81MGF/BrqbIZrykX7SYLsqGysxz4gSBfd4Z
CW8cf6xjFLXBcJkVtsP0oMbowe0wT1coqlYsXzx2uQ5AYQ0F7x+n/z+35GOOVJzU//bp/9/+x7/+
98/Zj2v+1wd9XfPddyZGGSF4pwmqFX+L4NkWK7iiQdTE42UKxjC/rvv4L7kiICxxDlXMCJeWwm/r
vveO8QoRYYeNgqfjUX9h3f/iovkhggfr421kYy+DIGEvQ8rvhKUuAK/SpBnip2hSPjxkMFqmEhaE
gMumFvczlkdMvVDgKXKiZfABkzbnfSMd4bHJkY5BFX426xEMvxZP1oitoyxMb48+Hh7GHPtAGQxP
hY3Xzc5Qbz1iG5Lc92vmUnTbTOZ4O9vtq1knt8IzbOxsEMM5Z3ma/vYl/5FWOafxOiCdV4VqCw6k
I6YbfuY8BN3SGLyQqPhtNFh3QxFD8KC8bmMElWThK2/jioMsDTP+9Ao09NyMe/NCprUEs4U6DIX2
oYeusEok5VVN7zvvZVflpwmxFlhe6F61EixxR9gpEIkP3yotnky+86JLk+ukM3AfVEvPueUYl27Q
6kuHAz8pwiTauoZ2t3XndRCqY8pdmgNvEJ8OyfrBrCVAvRKmu+VR5Ustoe6bLUvzjVsUH4tJyDXQ
xSuVAWYFDWScFeRffiEKZl/rOXevGihY1A3PKt+URglAIMweBt92zkmmN8ehDHfweJZ8JAXuKbwo
2N95uG8Kh7iLYUSYPpU5wVHOYWkxPATCqy39OWinaeul/h1XVOqEa7JCBvG1O86XBmbNikpbjA1r
xmaMPzRq3UURuM25AFEPPVQFu7HPI4705nDt1rQZrqjxyl/cXtO5Uc4w4wAKL6OYZGVFWNh1pi00
y7hVF2FRXwlZYQeJ5gO/jYUGTNzO13D7LUDJn42g20vlkr/0jMjiQuYAuWKtRpX3B9TPNEWQEmWf
b4ea4RotyGDfnUBRr8hEZYsHd9rKhGL5xOOYYrL2q2SCij20BoaSwocl2eef0waAjV024VOJ9HTs
dQ9/wwWiGHVmy19PjzPC7WZeQ4fbps3DbRiL+iEKiTd49nQ/RXFxOXhIZMwdS5ktyQ4JOp49YxO1
RrpzXTLnVlgJ6icmad1GbyJPsug9rj9GZ34CN70oi2mfp3QwrQrZL5jupruPUiO+w1RpXs2gDQ4O
V5z3zYQyveqRmwh8n7dxZgzr4k2RMhdxCnZ6sAiPi25Fax0alljkLOtN2RpC0Pyhz3xjS5ycbHf8
poWViywW1ghk9SKVhdxrXpw3/YzmKLQ0LMjlR63B8uynMtX5hxbAlIk5JBI3jTXkNyHULZdkDDFy
Bp90AyFVZtBwuwnIH41ES+UofRMRjpMydj71kB4/hh2nS6zDBX97msbKLUSVNj/mgTnI5yLtiFwl
U8IAU8MlISvrWU2+K1U8tHuAqeox8esyhIBuIkSGkDLkrlYQqakNJFQDG6XpmUE7oxWSo+OwtQmG
iLs1NDaerJ16C8JibDOr65wBD7MbTGTwgL/jKadAacaOhVPNPWvyyDJ32i64gQ7pB9zPFspyRwP0
rgE75NyEXqKtrRX0DQeXxDCctT9bIxyPOjD9M6BOhfUeTELy5AYIqaPbUklqe4u7e4AlIPk4Al/c
9m2Z43BHIoQC3RX1uMGDUuIIjJJgT0lcvPtus/pTFhTHsYAgYKfhX5hQflz9Wcq7kKINvljVxqeZ
ud5RwD3hUiqAQmai/Q9MqP6/9ICYBPC53Nl/KCUCaHgp4unz98eJ7x7466SKnmykP4CVnBzeRMFf
L5F0oZu4OZb7G4YiTi7fJlW4PQDfYb+0PWV6iI3fHyjoGKPJ3ASh9nYB/SsHCtNcDgw/HCiw2zEm
U7ibwARwnfzxLdXFrHW95cH7CUtvKZNLGAjgBYOwGyeeHN7HuAuffCMX4bosYpKYLmZeP6fEHLZq
JEDRI7J4WF6cA9laFdLJa5lPM7uBD0XEe4Hkucym7jgVPzoN4LRiqeZzlTrNozEdM2XeQx46xJIJ
N9bDm9SL4/OQdOI6M0GT1MT1cJw4+UaY0UNcA9YFhP3cTuwhYZgezLnLdi4WTlSmdm0U5NmTRa9z
KtmsTHvpm3Xyaz8Z9kmtd0WQKmK/U70uO/uUeVWx9iPCv415jGXwTN3ibVN1z8LLzqvZBVHEXMie
KBfFmEx1s963bf9hLtNnFpyIOX+stxMK36LiMLz3djT6PmWDNjflkGFCYS0bBn0OvMhaw74hkO23
r5zcEMLgv9N0Ydb1TZMYm8SFO0dC4Y5K5S15l1BO4HTjZ9vPq+ugxwhKsqtA7XRDJndLQpTbfGuA
MHBFM5V3QZ61JrT1rvMPHACAvuHL4AzgMgi9TNK5k2wB8xAdC8vz3+d9GQ9IZbSdHXXVjMBK3qZk
hE2ojdDL8CynEvHYLwM1lzGrvC+VFsOlMVG/63NK7NJ/3Fn+pEzlod7/odlsVWbd90uMz/L/9pCv
C4z1zkNbVyhUHtYx5KpfVSrkKDQniwk0g3LbWabQ35QqYmGML2w2LA4fJob9XxcYRCwYMXJ5Kj6z
XHT+2o3FRw77YYFhHeMlhEcTkWQJfGt4/+7GAn/AZRA8yHUSlvYZRQr4YhFe8hKMwJx+ZmYmD3UG
MRAiN1Ntq7bmdtuYkFdplMAku6aBQkeHlMhWjU2DztQwoqzNC8kqUySEcrKeh8ksyZ5OLeJ+Mbnb
gRg1AcfU0y1hTBqbwKHiuAMBMfXu0ezoCOxLXNR4ZRpo1+YC4cZxygchcjSV2z6hXMHHaVy6DSmi
hrY1iNzbe7mmtyS13Q9B7mN8EsXEqU3FYd5THBTOUMVnfDxrVXpMWeAVcXAXI3ceAqYB0AGAQ4OH
sbnjpRkVe+axKnJv3Wu6w1AlLFYy2io3dlGLk47LaVxlXhR4W8lxZjc62n6222rcCtWnAU9sj85a
GBpuOMTpX4ysbGEU2R3WAtC1iA1c2PI+2Mo+DtY9OtK5nw/6hCdaHdIAZ3E/ja9AJR6K1HUP/MRu
4rm11vjlcQCY/nUqCvmooffx0tiBiGR8lkXfn7UdiV3XiOqD6STRx3Sc9ck3LDhalfBPVKQPj56N
8rJKY9B0sYWlzWYErtZzbdC54NqZd+hauG1QP0J317j1cGtksQk+g8icVyzWG2psXAY4zJeoHZu6
o1HY02ct45Tv2NPqIrVL1vwkY1fbkmBoUoj9RIPLNJ4eByRQfFMJzJfQ+JB0AfGTCWzbdTqZjLX7
0kmunAhCVGFxsN40TuNd252eHmHLOtcO/LnjZC0THdHMIl6azYqHSi4WwQl/4tFoeuAnhUvFgjkX
xbEiMAZ7pXSXduFqaw78Khr1IQPZTvs6M22RSQpAQnfl99U1CLpmZ6vmbEqtR+nwvVKIKriA1s2q
1zQD2TU0Vy43GBhoK/f0ZaWfx/pzPhXbgb4+vRejtM+Npmth3OXBdhy4WaZGsSHlfG44OOezuu63
FCmCMZn8PYvDDlZ0uPEBH8OUpoWJeCCiYAoEwDq2rthrHX1sVNntq6ID1Oq0H0QDyGoqC7EhJf8L
Khr0/8GjCimOr5RPmapFkQwx/j00Q2PvWM1ji11kHVrDo5hbqhNc91U33gnwKnyGzDofJyDYOeau
Pr13h5gcZzzhBcBNSVxAkNRG5jUUUJVM3usqOSRpQzCaPzcbZO2pLkkcEgg0GGYNjWhRRhnEHOz4
5H1KZoOWwuHZKyj3GygpJdF9RoH3ddC1e2euzJNtsxp0A4wTx4qwhJaK/tLxkga4GO4rXxQNj89V
VnKv4QPvpkvpi3OWjrTuZfkr5yYqNMfuA9D1ey5174c8u8GcwJhpJO06Fq8CugghTZKaUIVffFAT
wH4BPXL/WKWjSwsoWzExCq4x5Z224ALF46GuJFgO8eRNYKZB+QZNc7KsmCt0cpM6IQV0pLHXJbzw
SDpPPv1t5JHql8hBIUCuNgGZ2cldhkK51ygMQDSFuO+corlmqKVPuu3S7UiTVnJqnOVdn4fuwRo7
k6wUuhCZIrt9Snp72IKWSM7/SxTIvy/PGkIKe9vf1hYpjQ3/9X/9JC56Xx71ZasmjI31jJAeOjYi
41sa7+tdwH+HtMipHvsZHrTF3v1tq8YUDnVHmZA43rbjRXf8Ji5iaFOC9x8TFAtpkVHUXxAX/eWo
/8NVALUTZ4LLcy4R7p8DDkFIiUs5uJAF3DF3dq3jMpcelxG1JAtFRY1saYyg7gYY5vg20Qagz5Rj
eJt0B33VPQrXmz91FC9dtm8z8WwZj5MLZFIO0MN9GWwNEzPww07tY0w+UH5KenrB3uVyHyK/9sdQ
pHQiWVRBVlteaTgO+Hyskw/quQD4z/7MourW3kqQDi+I+A0CApWTuM7WYzcX267psIHW1aho/Qz0
ZO9qKA7jEKTtRlpEn6gPCoguVxxNLEzTFaVNZR1QJomhSylwPcBeoeWPCE3JpCpqJcOkCI8omIFY
A4AID3iqKXbwUpMapjoCDQv6RmUANeWgoy2WMfoGvJA4/K4jtXLm9ZBONibgzEOZF3fcmHx7T9OU
W8FWTJuH2QzDO8LPno2qmbPdxqpB+SqL7rWVpdYnW+JLJ2rSGuuQtJsCebL0A5AAC69aA8ZHjjH3
PjSYoqysUjA1ylhqInaWmcoGKw4vEM7LelvU1HytSBYCTh+FzZQ7jI0AnZU9eqFmZvNKcZSSG0q5
GHlRHmIZSMPVrT3J4tzuC1+dHFt1l6JvhvDsv2TR+HN6xN/X0uIwZ/6jpeWf8xf9c9zE+/KgX1UG
B+cReQ7f+bIU/HoJcBlAcA1QXA9Yi5aY77eVZWFDoE3gh7Vt6XzJDX9dWbgEcMvg9I/GhM8IrMNf
WVlMa4kr/bC0IGQ4PhBZzLVcOZyfVAZyGkCB2qTcmKILR0BhUs80chRKXdICwZnDKkJCjGEykYIN
cwOEE6g9fTZZpsa8SLvJVRRH7q2cGumciqyhVBkHa3+JKaM4UR6UPUbJwGm/pjAV+x3EwHGFz53C
RcpFMRS2BY7BcDFwiCigT8wxB2ymYQKQBdbzMjuc0/lGT8o9w/vof4owzk8U0gqaOjyybvWKUu/x
rCnKIN0blaU+jNpvgK2FWF6FNxYPtQWOC/YY9U2B3bnQiqeQ9jdcQ+l90APpEbM0g2McevlVzBd8
FtOcMjCAnatHpNYMKM5sasiwyycPKVpGn3C2hANRxSpDb+iX82ajg3MDTUrsh1pWn8K+qbZpNlmX
KZLjES6FNWzBNzP7Z2A73HuGMZwZgIs3GZixs3zURDSIKJymYQj2sTLTm6k3m8/MOux1V071MSfA
caZQhAYizWNOoWuIEDClbZxsRcxwgDKShc0Ibu6ipRfoYBkp3X9+5qUDmEAANVYRm/fEiSn3aEIq
mFRpDNVt4lqMrtPe6TeZSyrhCosEth7o76ba8ObkO7dgYN0wLBXTOrKECytPNRMVOn5Xn5FeztMt
c1p3R/UeDqUoFueavPJOsvA/Ndzxtlou5bX+VIdXXhmHV0VSDK+eHw98HW3Jam1Xl53jRMEmi6qJ
JDEGCNxYUAhr/DnvExm38xe99h8O/3+Xd8OS4mGX+dunpavm00+qxteHfF3QABf4GDAltIPFxb/I
Bl+PSt47FrolgelhvlQoCt8vaCBoltMQfKsvw9ZvRyUWNNtD/ZQg0yR/yHH+yoL2u3QmXhJYOjB9
oN0QG+A7/X4K2+fpVFJW1G6WRmUzMG+ET4eg6xwo6EB1VHL4IsT/kDD4PlFg2Qs+4ccVVFnAHfAb
8R8LwNOPLymLkN8UObZIGUeggAWut5n+MRo0Fz9IG3VFxTJXe/v6zTDCUJoUsp373pNaOCJmW3BJ
BuqWPVhvoJEZftTtMHLjaPpxqWOGSDIubBLaIOp6NQ1Nt8dnbl9zca1u64VnQj9KsYqH7l6nS8+1
kGBP5nq4D4J63uAnAYpStJbRX4rZJ3zsWSiGyKsnVbsxTUx1uhsK52ZstHu2/A8ZYX/tdclrgjV3
XZvaP0cRFkdo/tTwkGUGEHfnuuN9h1NjhcZx0dMHgaHPoHwmtuJV6QPs10uV01QXa8MndV6W4U0/
qTu8mNGmnltYqn3hQXDRA7dGBs6Nkld2SGcfo7ZqpQ3zA9JDd55U0M/ttFoVHMIKP14HjTlt7Hbc
i5ZWuXx0bygVeRIxZYdFqdKNSOUR1WvHyulRS5MmW5OKWdE0RwIf4coo8iuZk2m0WwiBcCZo59Bw
FDpGwdRPaoDhdI8p/xUu5gPlyzvS4O8VV+iNz10O7WeddTYzVXmJV+kzYvplUMV7iuJu7CL0YQya
z33nXwe0YOsCv5GjIWdMTXHdlDZWp3YAO/nW1G4TOcx4d0Z6RouiXOtkiw50va4wr+b/h70zS44c
O7P0VnoDkGHGxaPgsztH5xAMvsAYwQjMw8V4gc3UGmoP6n31B8/IrIiQKVvRbVbW1SUzPUipJJ10
wu/9h3O+46uHorFcMKXk0jD6AATABrHcqLByP+SauzUt+WAtrjSu7BIrvAwPNkJO9JTugzlVd607
8SRE/qOM9eYwdJ4W1Kp8TXMnPMdMpnUmSb26q2NkZqnrHvVCuxni4n1Q8QdfH3fFmN6TToAGoOne
G9wvWm7z1MDS/NT68XxdT5L8SudY8AcnSC4DwVPjhCS8qEC42evc8gI16iql/X0rcFpeeWNBBizS
QMKkJXMB9+joXfGezHUGxiNtFzRcKkRyH/faGESWvRNJwcTPvmcLuOtDghgR1PIS+D0xQqQLevVz
BEPqIeXqLAJrnsan2Eem6iemeZ82cn50+3D55qItCOHWvR3NGq7OgV/gqxYp/d4rTP1r3o2xB8dw
FPUpqvI8RsLqYKO07YQQYi/8iJNk1HblFA/mji10fS9rAv3o3L3kpZ1dD8Kj0FCBEfiS72g64ELA
YvncaRXTHkVq00r10cYqTDYmJA8DC2CIumlNa7ElNkRDa47ctalXHyorR+qVXSRihcYnMIOhdZwv
ErL/3KL+/0l/OHeO/qejgE0z02UWP07tv33Vt1EAU3sY2siFmI1foAK/329L6c3QBtv4t5L9u6m9
DucNhQeD9IvKaBGk/j4KwJawTNhZGUL8trxfmgRwF/x821ycazrZAawHWd797F8jCK0eOttcA4qX
wx2r5TG5M6e6qM/V5LQTI71ce20nb5oPTk6oVaAazb2VmQdZ1ZJeiDAeld4WDWUs7ioxuM5mUp0J
hdnwmmOlJfqZINY0e8j8QXV057CXV42kgl2Nceq/gOrti5uKLN35hFgA8HEURTkh4D7wV8rxqFji
frs6QHHa9KeebDJ7Q9dafSIUQZTrJc6IR392DggGdWfrmlF4R3A7MSipBZsjMCGydNdzrY8qcBYf
ziIt7LqN16hhDxUM9rI+SxQXlR33dOdYS5MtTP76qXKl2FWiIYHbnZnF3vZWPxWbsHMixXBt6gmc
5sf5YpG784QMwVipuAU4NsuBgV4WGeU9yFTgqzka42RjYhZI1tqAFyAwUZSPa7eTxNMW9qwyuLip
sx8UXRwJB23MBD/37hwfQ8FGWfr8SqyTvx1VlRBoYTHRF5x1AaG9+VvsGMbBC6fhBmiT/uQSQfAs
Mey5hEhJf8JJlRkJB0MctahKYkIA50y5YOG60L1Bjj49jkyw4w0bFYPIRpJ6cLxzgmwkpfwddqYK
SWmf+zOdGhRK3lYvhupsJzrODVcMtzQgrrV1EaKqJ0YZPjimyJ+1m4jJSr5R8egcleNMd4sSfz8B
1VGbvJPp0R7RVyC7b+6Ndo62rcTpDlitUyrIoH8AXHUAKRk0tO9aOagP3diqD7o3emB8wsHX9+gq
wcpzAj423NI5gmQPPM0wgyGd4bLYiQ06uyWcFDfHI1btkVgaXVLzsNPpr4p2HMk5Y9uKeWMswhWg
OPlIeJu/J/8nvC0JzSy5vq3i7IK+f4M75HlBmBjJjUlU3EvONXEy2prv5xWlfLQq0/1kqQmUukTp
4zLymZt7aWkRLFa31r+mlBNXeupV85ZwmGid1K5zVhBRwSvVo3wjclRAe75MpdRlQjVmU6qCum2i
GSo6EXcvnuaZ2gq7yxDe1Ey74qUQhseER+gsBhSpe6nA3jyk0Zy+qcLBoO+ozvjyn3vY/1c2NOvu
n94If33/279Pb+hFfrwT6GSWr/vW8/gMXbC0wGqDJcIdwPH+redBYEqfQdInR/zFivBHzwPhzTSg
flLE/6Ev+f1OWL6KIY5vu+jxL8S4XxgPW97S1fzQgiyKI8ZMjm0yxfGWoInvux44CK5B2mJJ10Ow
SmHNAJc9gmSqSHyoMnxRJHLC307KN6hGZNjEev8xTRKmLxmiTcdqjfMUTenJtZz3EmjyVWwq1Jgk
tBxggr25YcI3JE4Vlvt74zSQKxaMFOQp8NCUi17sy6Oa63ZX23G3N5eUNkY57GYG/UGPKvJbR788
1j0+WZ2d52rIpzlA2DDd5CpHMZaE5nUtu+bA92xXrpi1M0kRkviCRajqi+gWYFG0k4YOaLmV60s+
lZN6/i0121PSpVqAODgHyxuHAAsUShJieDdZjFaF9uxNaQPyWY84eGkyE6ka2z9z3h5EkzMwFy5V
3wTu33O4PZCd+Gob9ibG2zzWn1sbcngLlxd8Xeg8ob/JHmO99r94AoDyAIfqkJgEqwG1Bo+eK/qD
BCbUzByWYDNDvNhhCz9e1UAOYiKUP862+RmjhH3LjHi4N/tUHOzGc69Q/MKZGOrnskdlCnBC24Ah
zIg96Nln6xCNdD1xdo2pnkBtOGjqSbBnfFVtuFiNgJ1Tf8MfDxFpBUw6jnQiaSIBI5UI0JXuTcPB
rcxuk4ASOSWeJo99h3WkbZ3rZG4MFP3NU08bucXxQQAGS0GntQzYYGG9wdbVr1KvQLziWOMdvyoy
WrS0V8yE7J2pxdFjDHPkxF/eCwyYqAh2o/Jo5HN745aRve3z1tjU+mzipqPZSuouuxrShdKJFuba
xvrL+N7ztkPohVC4Mh2djT0H8Fib9eWZiHvTCgo9Tu5S+FiPxkzfigoSkRCq4IXDSuJDh5Vm29Ku
LcQzt/tIjS32hVOJjdFDA1O0O9vGJTfUHtt0b82wzHujgCvBj71jZV/fAQJ09E0TRsZ1GVWzh4o1
K9nSq/C2U3F/gAivW2SzWmxyyd/aL3FmW2FY/bVM625tWULDyQPS09aBq1VgoNddYtofE0/KI28y
u4dc08+aq017c4j5W9bVvi+UdZgjRYw2rmaYcVPJOhqubZgahBPCtjnnXUrablclJ5MIxWCm0aCv
qiTpJa2xDck8CzD1DFeqZpNqKvE+D0i6Q9Ovj0nBWhfBUoGMYmjWJurKoK4TDOFey/+UXvwJr1+8
85YL0IiluENahIAqK6ZNk/YkjPAGBiJ2xmstxoBOV/ymJtRV3WQVazyfz2yfUUPEwolgq0IZnCYI
fUmCHtOf44NlNPEzLqH40CclARVDyE0vOAiQejzELiKNmUQQKSB9lBQ5Ky1W1zoCEph93Zey8b5o
VuyjfMDq3qXjk1EU4163i1XWtgeOvbPvwfjO5ZJfMFXvE8bLtWb71aaptJBPAs9Z5sDFU+3MRLQi
KIFDmU+Gr3gLsQbiA00J7xCFda0KdsVjYsFCaIiUr93bVGO7xbaMMEA9XLNOz1dtRR4Gm6Zpgz8Z
mqzwwuzaSTXQenMXMZa27H242Cg5nXRgkHTkaOL722GxW1aL8TJppHmoLVAoMINHuSlIVwusxayp
LRfJhoFFbm0jv78vZBddm243VVe2nQ/WyVx4S8UFvSQWChPG+HiPKQg0U3jBNFVqQTaJC74Jrywo
J/z1i2iN1vw48i82G7eVSXHralx069al7Md9oz3NCyOKXJLoarqAo2ze1W3SjQQjemMOy40xII13
MeIjWChQOgQeu/naXpBULVeVzg4sdb9INAtH/UJkYWOfs3HrAbXIdmDeYo7gW7KpRCiCjeyDCVgS
QXMzRGz5G4FERJRjDbCu0r1w17eV5sKYGQBoCmzExOUAznN1oW4nv+OA11haPmtJnPUrzYnJuG0M
+RlxR/Vkt241rcdxQDtd5CW5ApOqNLUmRSx0Ti0F5PTQjHzIphaDxIiJ916xS3wvF5ahWqiG/6q9
/jnTzxJ+hXztH4+aP+L+eut+LLy+fdEf2zNqKJyZrqCRYn/GSPlb4WWDT0cmpzPKwwoKge2Pwuuy
IsO7yG7ERAOpL+Pu3wsvQZ/+4/f7hcIL5fHPhRfKA89jXEDRjmLv7zS6UMEAZiUZq5PEGQPYK16x
tgn7JSsC7wLHZVo70znyzPbc9nzIAr3r+6+Ft+y/wq6h7BGzJGBZGumtZSufrqo1wZcXbkYUOmtv
ww68rCnQbfnkOM1DZ74hD8VGJxMfSx0tDCuy+mK1k5aD7c7rqc5OTkUCUWKO2nke6ubOcOoZR1/S
G19Eo4E6Ly7+PU6RLt1Mi61Psp9ED8SeWlsR3WW7gZxqJq4s/fmpsdiVTHTh4RhBhGxuV6CTMvgN
0MOt886vMGF2Q7OCMB+iCzS7REdKSFzPaorF5O1I3PU+2n5afnFThxmwyNL3sJXzwTb9ysEFM8EN
lgI+J2o9R6vW+mR3qLYiUdbbrOJkyUl6bw9hY1Xvuou7alWTsfoBLUH6GSdUWa74yWkiiRV2P87k
phCmAvYrO9Lvz0QnVoKTi406Qoc+nlnWj3WtbwqBhUSIgSAj1MDABsJmxPXECQNULOtr/kVLNcbz
PLQ6uetW11+N9kQmhIxnKz8mDQbIDVQw7wyLL0PoYxB6Rmz0HJg8l88whOokWL7lnYZE5AT/kiSX
xoj1c8ZAgaYfnH7j11jrCZmpqlZfcxiHgeGU8tnrxLuBrm5vJMxK6EyKY26F2Rag/EhGrVu+YmVg
ED03M8gYfJJrZJhq3vdh2D6NXe99FXY3XunkOw8r0k8z9pV2qX0hZFqc9Kl2HO7IKL3pRdThMuv6
EtVeKEUY4JjEcALljultxcN8slHAkcM9EaF8UsB+rDXXsJsTqulhBU2zcqLEyjRYqgzrxRd6DG/T
F7r9zNQA0pLnz/vGjapPTVbM5HshtMTu4nwhAzo+/+us/WfOWoBbHGsLa+sfH7ant7hZ+tz/cf3W
/Oiu/4+v/nbqetjrERwJjtYLgpyz9Y8Vn8nJurS7eGoW0fAfpy7trsMWjKnk70qH/zh1vb9wGnNQ
/mam+NUZqM2v9VO7y+6R3IxlnIoV1OeH+L7dDbWqJ8i9TtdmQTw51cSIIGiyfMpHREcM/HyPDiJp
QUq0TUroWqLhhMS6TWQce+ZoHWnhvCH42mwh8M+ccn2ZoUVw4ZiAkaqmzj/Ws4WjvQ59/AsFuJWr
DDHEXd86LPP8Ags0oqthIIRnUp8if6Q+t+05tzj1lpIkcqhO5kuh4i01S71UL/5Sx0ir5lsCdo68
dTKGIty1Zrq0j5cSqNDILwUGBsV/1XviAxZ0eE10N9gUEf0+2gsRz1zYeMlCycOakZ/s3LAOboRF
P7O1obqRdcWcicw4DGsIbkHuFRf8Xpsx/Quchcrnt/D58guqrzag9ukXgF/RLjA/V475abwg/sIL
7s+8oP9E24MZbfI5qrcRfVZzsUd3OfeWirs8XeF9xDudKITUxyZNpwQCmkbiBJ7caBdFjRbfjkmF
BRbGspddJcgcP6V5UzTXPf/kqZ+XpBzkqk2z6bKkXWMTbIfTOMSAuyRxSmCnL0AvBm1wXbKhu60Y
R99PZRnyx59949Wi3Z4OTG7pNbsuH6tHcl61s36xZNgXe0Z6sWoQooFtA6tMTf6l9ZAtd1s/A0ho
5rz5OrVS22J15B7s1Bnm5l7L3Q+ZiF7mRr8laQ96e2KcmSOiUy6lvR6GWDEmAJgfFl8x9N+IurjS
NW/VsCvYVqrLAjQim9lBhgrqjqZBiMchH4l1xG4Tw+XMfXlXoGIJkkHezpmL3watMnobLzVfELz4
5MJefDxAaJw9+LNI3xgXp49YTD8l7h9x8QG5RVm+/PqR+s8pux7/f6MNO9gt2Ob/4yN102bJ//y3
L2ynf6xhv33ht9PURMy1EKuQI+C1uJSj305Tcn4Mf1GdUuZwoi6e8d9tIHg9UMgjKOBEJQtiGfn9
XsP6pANhJsG7ziLKIoX1VwQTmBR/Ok3RZViLWJWxIno011xq3O9sIOFkiQzjrw3aPGtQgMmmVFC/
u7ZDfFnN4aavvMOkTcRCMLxr77ATi3mN+cF8FAZiowk93GdQ49u0msmkgQBbk42O+erKzAr3EPWD
umr6Nn40k6Z644GVD23tqteqKUkUjQu3Ma9aPmJokJzYC7qiwzhqJR2fe2NGjLS30hRtuNGwriP7
p6yGfToP6W3duk4wG1bdrwC/U0UKOaPujIhKeAshUhxNWPivZKvTnE5jPV+3jUmHWmaxzQGFbj2f
SiJnxnjAzduNCWVoMVf3NhNPEKdmI8hx1FwC2+xx08dhdWdiA1uVmad99kriBZzaDLe98B5Vakdn
gaD70JjY1WQt4pNh1tAZw646eqhfNhG6txvAzPFJ2arTOPMN97ZqKVS5KkZY+XOSRjdxrKU3lTMN
2g6K2YKHnHHBp2mWb5lTVYfewr1L1hj5NUbWE6CeLQTIRH2qI1Vel56sT1pRwG5RFNX7y2tWTWc/
A98Vn/O8R6duG9NN7NcnOyraVTW6/rbX/K/+PKoduWQTUq1qawEhDHIEtytYIzPdgI2znYJeKdHx
J5nvWUx2S671HbRuZm8VgzHp3Dj48TYlrudzyLbmmCcJ0GahvsZD8Tprk7nJa/26RyXLJC461Snu
Q5BcXRDK7D42sJs3enGOnYL8Ht7aDVCspyFMHyMx+sy+bLHyRDivzByxRTxHG65HbTVG8jUfsnpt
L1g/8iEZAKYqv9Vl8WWqw2fFA79G4uGQaxXds+3LVvk8z2vhinc0TD0Um85ZWW18M1jdTaX8+yrS
C+Q0/sHT02vFu7uIT9xVnyyaFDg7G5MZ84eRETd4tdofdRQPtdqR+CDoNYY5DMp4Hh6J7fDKbVFU
5NgxgdHufLzMi4/Cmp/Dhp3b2rPamuWYsvdx7+ZbrrXkAFduE2fucEx6kTm7kJ5vCEaCh0gnL4nA
os20pL/LCVGyV55HJESsDPL4xNzEH9gwEVNZ+GM17pw8RFA4pJl6oeinh+yi2ZSLbCfbdZSDw3aq
tFpuW44sez2m/N8B4TDKxAfJshSeHC6F/Ww1Thd4XRkyAvML7aBnxry1XQkvQSRw1Xpn48/Ty9Ti
I1pCCGvfv6mn/HNrmR9JgXfBPSYtyZl2tO26mvDb5APoopBQrOqZnJFkxb4U9EKx7023CeIyf5sH
GKHSra5borSQrFvPodNV8IkFunBEQ1RYDKyIb1G2hFRD61VEHAIs8hpDGB+YsNkPjlX1KCxGeSjJ
jvqcMs7LAyYVzUtvq/jsk1HDrNWA5akPFYXbwMDIAc2NiBcB6ZhfEd9EGLBBauC+LMdB7axYzP/S
VP+ztkpigv7UVvnXMqND+fFGZbayfNG3G9X6CwINFDSLHMP9LTrvjxtVWDgZMb4aXGiLOvq7GxW2
MdcwIsNvO7c/blTxF74/bg2s1kBwuQN/5Ua1llC/H/oTm5h42iRaIZgAKDV+0lSTqhMqVzNDTM8E
XyxqZ0C+s6vrn6UNCX6yez6A4FkwClQD2+FG9tb11EjvvWEzv48GX6vQgXE7EAs79SwBSGDZJoh/
UbWJ2CDpxNXns5QUCdsidIsPWmSz4Yj7ZYBq55p4EU4rb/vYbu8jK0l3iWqbj5jqSfqdZMVgfOz0
j9YYyjflsi8LNKiN7W5eEsXiPpUQXlX1oXVH/UNUav2dodfy44ggeRubpfMZHUm0QqpVnqzINT9B
ICGRJZbpfKdFY/EoDSYlLBnT+sQW0DsmQ+6ssrrvZBBmDTF7StzXYaU/lV5antssctaInsS4cif8
gNpYNreAb0Z2FUORbsmy4aBPypCgpS4sMVWlmgU3HsRrvhdA8uWmhddbAaGXC8PF8PYAsfzncWKm
cRXRSNpYquphuApDDxgOLRXVxNR0jbaqANcsUMcMMRdwynKTsx24FaYT3zA7kQbOWLVK/VxJBkYW
+0cT+2YytQi+dXYg0zqPiDtdxy0kuCArvYxfOyEFFO1JGwZjMS7qGGwmfZprn9quGL8g67S36P/A
pWtIaDhCp74gfnnU5vVUw5Z+yha1+Qqlvey3mZ1Qi/lDYlbs98qsBENpE38lrbxuz6PQELaLqG/b
TVaQULMKNTUa667xrLNyUI87kw2guMfUC2kGoWUI6BbYD1N3IzX3SdozvVtwmjIwYuElhwxZx3NR
tOQF2HrHYLGS5G2tSfNDmG/BFD1VWWyQZ6gnZn7Fem2Odn0DEeGU9IOWbSJP0UVVY8dqatQjB7nf
lLZ5tU0M1uGrLKvo1dxkGNPVWPp1/XE2e0SRmum411xziE8gdfX+sZSWB38gKrbzckG6y1Xp/3Zr
xrn+TNYEd6m5XKsYliAmUV1x2xIcNjymusjbLUYBbubK6fEIGcuF3ctG7ruBqGaVJ6S8hm30CppZ
3U0Jwg5NjmqbWBmPtdu5I5Ciet0ZTF0NOUjk9TD8gIjOH2OL/Zjp1M3XRpPlI1HJxsb0OtLilXJ1
suzxWgRWL/pXqZE5HvXotDJWg7shdYorVrDhzQgcLYiF3o93Sebau0UYwh6ySu2B1AOnvI6WYq1c
yjaNR/wGKh4az6abxi+oiWsQ4pR6HInePh1Z1BdLIejzg1xZxtSuQXk7x3ypGhVhHxF/iqrXdtFS
VyZiFvWhvNScKZXf7XipRIelKL28Uj956Sd9qVulnOPTaNQGJjBhxcg7lcGDbyz1r0nW9B28CtwM
S3XcXwpla6mZGY1U9+Tkxk4QYU29axsbqRZYN806CjzaX+KUMcAaz+YQE8/hYA3G7KGJeScV62He
eYHXCRAr2xvT4BiikhLVCRFbRDs+DsM9tlZ0YCYANy3IKYRGJiOjAwwp5ullywP5W7di/aRF5L5N
bmlfJ4ZPxZYbw9EFNo6MK4sGgYq0cEgtc6OkCSJtaJ4dTrR9z6eCHKo0eu+Vq55ih9/RZKb8FbIe
ZVDkLO0K3KeiCWx3dD9oEK1xudmkVmxFnzggfIlomFZq4vwI8pT5zDiPbbOtp9FegKVRZa/tsIrJ
vO+zYrhGPVc8N8JnSp7mknirjjg6mHqajAGrM2TaudXQHUCj8zlik6LBJx/G/i7XPKoljcxzFnPS
TZ6djspoTR/Rd3A0+mnYjBCuneDXBwH/Ny3+f2kNkUkh8Y/nAH/9iuH6p4LF05ev+VawGH/x+Ews
6GnYo/6lB/+tYDH9v/AvogQyEajowF6Ydf6OmkF0RBIQ1gLKFtr8xWjx+wiAAS01xoJtgAWBIvSX
PBPolX4uWMhIFfwQxBfxH3yuP44AbEuT9aCLGYizXt1D+806VI5ZKdaO20ev6Yj1VI4a157Aqr6t
syIq4VGadUi1Mep0RkUsB/bpOs7OIspilycaL+Vu9FFOr0oTOrvRivbZzpxTODhC7UIXkgqJePjq
VzPhRWRKFtXRdWLpH5p20IermsEE5IJihhdlFyFlODGHoJ/LRGb11Zh17g0FDNh4tz2LppweiGZB
dopCmE11OXufhU+uYiTi1w4Ny3qoSGSTrJ9e43AuTqjD86Dzq3Rtl3rx7OJ24L813iN58mJleaP5
Ejl9vDMi39zbTYRsyhvC3N1VtRhuWnJY8wDHK/AZWcTlQ0GSZrRqe8RZEA0Uy5GoitWjDsr/vlRF
SnthAxYQ3vDACavtixbDvK2i6D7PopgTRRltv9E1a7jPnHl4LxKQ0SHiom3hyOHNdef6KlumHmS2
MAAxL8MQ+zIYMS9DEvsyMOkvwxPdShmktDl6huQyXgEkGEO31BoFSKcj1Bgn7Vu7zGRGN1dXxjKn
0Z3Kv6rddMgwktTE1puzW64y5joAxb3PQIBGop2Woc9l/qPbWXsnXQ8u4cB8qL5MipLL1GgcLNKJ
XJQ4BBMsnVN1aaLqS0NFZ1psImbMV9ml4QJVRvOlKyi0q6TNmMXzzJA8oKsYGW8G7NTfJAoMSZAb
sfnJnsfq1QfQ+awS50tDfXZrOoUfb8mOTEk0cip72BK15L4RbMA3Hnsi8bY6KCIG+0mSn3mLkxP6
WtRiVp/pZ+UOKI9dgVOjtTtm7TisH2L+uvaWQIgo3qXW2E6E9rB+3OSO0991pvnSoZlrAt548+Og
99Q8gxllnzvCfsLtiKvO2uKKiN2Nni9ijp5Yh3Jnez6FGikEA0w17J/YB6y2v+46M5T36dTezKHG
hKvRzClhk1y04ZrlMaJqvycqNnCVHUM8bTpzLXKFuklN3hsxw/PKs9DUNC7qsbjpMntdRM340RkJ
Evr46zfAf9NRMNu1xfn/J1fA3/6t+du//3QH/PZFv90Btg0SwKPONRjrWv4FRfrbHWCbf2F4T0Aw
6zN7MQn/MAbG8c9SwPp2OzCO/v0OQMoAPoidGmAoxEa/FlxgWX+3VIOibaJQ4/zH3oBX4cc7gHYt
9ejcnDXWWrqpcRDDvEJOmpO2q035Y6e3OVpRPd1kIc9lEDUu6C9JFAmSoHFqdMZhZjysieeiyrPp
R8uA0Hl0hktXcgaamcTbAp9vEoBCvsE6S8BGW9X2VS1kIrbMnUxtE9fWOCLG8wGVzUTFHmzKXHWb
TB1hWtPkAD8zZZeThSYQq5KkqYsre3bICWuBeejP7WSu54GgE7+i+mLCFS6zP1+dkOpts0RfCGn5
Uhd/GiZ5rdes/lBs+WMThMYRBj0oHNT4/VSJNXzvrUGCHEO7gRkicC+VYKW1YfkkuX8i0viTUUiP
ABfzbJjDuQqbQ1L5R0Z/224SnEWxtRzx5NiHYBXbPUQ3xnjFo8alM3UgSeMK+rcHddmv7GvdKh/o
VZ2bsu4e2no+IdwYVrpzJZuU3h/VnF2/plSvqTkmgKr1ADmls+nIgAVxsBHqubRvGFa/4evbOtqX
xjiF0jpn2poB5p2bsWlkRsccVFsrwtMwjG1Z1O5c934ghwHNwTsBBFs29CujRwgiFHa4hl2nMN4H
DbFcM9i35C3bq65z9tQLK3uBLznGMZeVFbhQLfW2vELRbm7pxh7kWL+RqQppNH3wy+tQvISkqZMC
YYwfZBitavmawZTVKu3WrbujLu6RKCPxDB2beJg+mKv+K07Cd7Ls8KNTRIzlGqFeqI/I1rTX7BM5
rIwM5I3ebMtsqx4rwLPe3iDEx2ogt91N9SrtyEdYm88uCdKQf/xPbF4He1N2p7F5zuxtplalf+Ag
1+2bYdp6YmtvLLHTc+DRK2wI/DzS+RhHZC1t8peqpdreUlI43FQFvKyz5vOUAHHNbRwaMiAiOdm0
mr2pSORIY/04af1miIwbUE905aV+7QKK1bOMT8281qPeDQZZ1SvwFavGnNdR6da7bGpPxEQc3Wi6
hS62HnNnm8fGYzOF975R3xfuntEFEk6caCWUKoRrnV2tpj7amaN9rNRi/AZaVA7vo0ofan9YkwFS
M4RVj577dSwj5gO1t+ri4mPVyz05Cg+qzDca45DCM+rb0FziL9qK7jE16W9nl5FvYxBhrzvPAps4
y3IrmMPuaz7BxeE97uPy6FgJa08PUNS0QMe3sebsvfQ8J76xscLhS1O6m8SMdlXagFc3QOS18cH1
pqjZCIxvhBk7if9u9j34EFeqVKxGcpK9QDDIRr/I2KPnk+qDotIjdrtwech4ZBEQYWANwga2wKpo
XfuxaDtwRcwA6btY+0P/ZNxnExXsNm2/ynTa1VULHFDfRE3IjMYkmtff5KJqrhug6AT2ASioj1Iv
ZPigabga4RbW4ZbSAFpqBty9PbiDZLBDEJ3+nFDpwTqVHZvc2KhVfsMfRbxgWVnsUhfrlEYR729S
paUH/NH4qgi31M9QSqEqjmBWqxOqUMQ4pD5TeJqdivStimN9gBrVDyuznZOHNh/0A2ViIwMFhsze
WYiInHtLqYzs6pbCaMOMSDx7PYzzLZmNzKB+/er/b9r82Sxv//TmL7u3/O8ZIJev+mMDzN7XZg5G
PpH/G87jj/bPZOK2YP54DH7U0+AR4dH0eSgu2KHvLYUuFnw6QnwnWN25t3/JU7g4Br83j/ASpqkT
jbR8RzBHP02rnclAwVZ3/Wow826dsQA0jZLUa5crp8M7q5KX796eu9++9feWeWqWn1/QgpLLxhmz
PF3xT92m8Eg1IjoV4S65BC9mtoSBxPXuz19k0QD99FuhDwKioluCNcDCZvp+q90WSUQOJsE5aNBu
3IVF7CTJqzNDqw5H/fpXX4w8YbYR4KBcPJk/Z36UiIwnKaZ+VbbN2ZTxtejFrSfjF80vn3/9pRaj
j+3S9/OMLW/ud9t6W1YGsGGSPVlpo1opkmugbjORH/Bea/n0f/BiwHZRgRk4i37+vVz8c4ykCCbB
ZWIFzJy3DftXWNnuLtfbT3/+YgbjkZ/+ZOxuKHeXgYexaMl+/NXKjr3b0FbDSqUj2PNy8N4RnKK0
nyf3tjHUEUdQmwn/lSSM4hCFfYSicHr885/i758bARfAWUhgaMsge/34Q4yZ0YGdCeFFNp2+TvL0
Sajq2GL2WZd2fvzzF8NQ9vNvTHHP587hM7yoMH58MSWJVoUQPa6w/IW4I02Qg4MUC59u/N88N2ye
fnoxR6frMBCMGIgmPBqGH18sb6aiJjWHSCM1u2u3iaON7S/EHXXhZi8jSJv1vkbdbuhVu29ln75M
F962+I29rabw1fKUYCet13Z2H4X1MgUx9ME9gjnADzyV+bzTJ6E9tVhrMpYAjkopHxqouUW1XLVs
85nhVOy9mpXsyVUKEhJajGNBXOfwEey3PgaxblOR+rASWJ5lA+ForeOlX21V4kNDiYL6SeIidtds
NEIfJwnhWwydTH3Xx3q/LEm67nOfi0WHEjGZuaFTIWPRrH2Zw2Noq9eeKOGzWxhyXiFUZbhA199/
bfSYjACnNW9GVaKyTTMmxdexH18nUNn2iZaSrziO7BLY0phLBdZpdb1PIkNaazdOm3lDpKAvX3UJ
3SaI7NmP9jr62/QDSdFzGbS+9M1N5Vl1Gbh4P6sjjh0YpH7KGBnXcQpBvmA/0SNFiDJcsyYjZeIu
QTzvZCkz7TYT2Mp0TBXmHswimWngZZt+y9yZSN6+nmz4yg4xKZ1EBmKXdbOTtdNflWN0AHVgHRjN
DZu2SuTdDKd1h9NMbgWK4celCNnXVmGjUQOreh69Kr2JAaaAUI7kfUtQxQqjbs1HwfBp9dQczGUE
MzomEC5GKAJ3NJQ7qxvf4mF4JMOyDDSC4oJBQerEwHzyJ0FqcFF4IFfTm7y3TwMJGeCQWhXMhG6x
deogYeYvuNQhvi2SOSvFsixbHFPMef4Xe+eRHDmWZuuttPUcaRAXatATB+CCTi2DnMDIEBda6830
GnoP7+3rffCIroxgZka8nJR1m9WkLCuZpCs47i/O+Y5YosjXzZjstoWApzuravvtAkrjKmnxS/N+
spuLNWsT9ioChRnuR2LcNwnoeVMmg0cbZGM+NknOy53+OBmZuApFq/tD1ao0Li4ox+gD1noClLLm
zEzJKG9HAjsH270g8Q4YHiJCD56T5xC7SqiaJIdGoV2RNHYhSszKbKMzGbZ7dGUo3+2ej7q3t3Fd
PUQKkCUUfgS6Skzbk4v/hELziK0NeEfkur6Dpc3XtNUwzRTIVZTHdHZ6poV1eKuYjfYU5zEZpJjb
/ZoBKktjNKjlaqmcy6i5ck0xebFW9OvlYm3oKz+WkQCAosvaQ4URneVcEwTAgQi0wyGo9TY914oC
N6ggJ2kl/QdWXe9bR+m2XescKn0270zS4qHiWim0/4UZVAhVWx0+s2jQA0qGil5gIct2Nmuf2xxM
bTWhD8exbkId8ULtMJEpeiGiCqh1aVTnS2nDRm067VnTW+t8nAHTJPSc3Gjr/TBwpahLdovXqb0o
zaJBhNMg3lInZgYssri0+6c0b4SPEVVDrYnbu51piV1Ut0AF4GXWO1ML85us7srPLl/tgCR7FJrO
cISn82ZXUnmSA5vmcJn9VVnyJGOObT3O3dt6Ic5vjsYdc7jxsih7jP0a4XWAAfNDY1XDgVtavk9L
B7xAbCcYBJDUGFV4jCxS1iPES+wJPRgfTFBrnjLRVmQlNAuNaJ5tXSaCGLFsneREe42N15hVz9K+
CIuKLPcOaX+M18w3Cz0/NjZt/dqPq0N1q0tE9JWlV1s2iJM/lhZp8TgmiSRuAheVG/EfbVdddSBH
cQLI9qBo7iYMwwdR1/OXhUv3CPDkZQBbvLUQ+m9Ifmj80ZmR6xb2J87Uo9KFwmc1Tqtk0T4qWd5u
p7y7GzHY7ExzEAf2X6HX9TVZIJNIj7WLbT63EiAN/YzZMJrJNFGbMOAabGjv3fomlaTpbvoMX0Bv
tGXA9cutLtJqn7l562mpYhAx0qfsVpmK1AX+T2FmfrkU1Z5l17Hsc/vKrIE40yk25Py5DFNznMVO
em9MoU5yr1oX+4U80BJbX9Q+oimL6NrB0CRVnTE+tvrhuTAJ49q4uGXvjah9rglZuzInopElfpMg
F+onJU37zbDG1DAb+2Jnretjp6s3kIYLf4nxqPLK8M2Re+xE5zUXIFPqNDR2DNqv3D5k816aTuy7
7B2PdawT4TMgLmh69ZzSXng6uVI+TAMXKUjGmgTsxZnGeXWjzErjW6NCbkgmIMzlmXOTpkbKBEV8
4YTrydewlekTtKHqVbU7Q9/0pMqHm0nhSjOsaNoPxTB/hpscTUdpmwls/qrEDSwihAY7u4Qrexhb
t3oYq8LRNnkdWbUHRco+jwkfviwp+1jPsGPvKdhXI/FbkxvZDsTUeTqxvS6HebzPk2Q9TAz90BNn
h0It6W90LVc8W2d2TizRXWdXja+W0xczdVT/VCT9C9X2S1Qbg4nV2/CToXODZOH94vHrL30bOuu/
WcxyYUqs8mLTXWMzvg2dtd+oseHb0Eew/PveyQF9kr7CJF2R5SNqqhUn8G3ojLWOjSOOexV4/dff
+hv+OZ7C+5qUHpZuRuNZ0ARDUvixJtUFDmDFTC1fqTKbUhDLVbaTgrUguxbC7Hapk4S49vmBtSkw
D5Pz6kYB+gQuvAkFYSBNYCpKpSAd7HL+ZQ7waWdiSWCsJvIHeJWcQ+linWeVNi1BNYz2dbvyWsYT
uqXtC3Pf2+mcMnaa42JHViygFwdg4q0xp+q5doLAmLmhxUE1grfeJCsnhvIEZAxwePAxMXKHM2eh
F9v1rRrzbEjhTVQ4tKmRTWdFlVuoQktUqJ5I0ZySkoN6AiUQqXsjCU5Jn00X9tCkO2PRnF0rGiBX
OiyDZzy0+U2Z993ZqGjpbTsN7T5x9YTEJXhTnWdg4UAKgTuNwClkpByjY3yYxkk82ZA5fSJis2M3
8oIyy/oUNkr/KRRjF9QyJMCx62bmaMi+GPRrdrdPlHUn5nra7DwO6INchksA6y+Hxb1p8eQZffWk
LwWCWMa5kd8wtUsYtzdGdClJAluPpGEa/Nk2/dkJ93rRw70kRSjN93K1vidvxtjsSCgCRJR/7O3x
oKXFYRbLThkFJy/xt3r/GKXNK7VHtAttLPRVeClNHaEwYnRO05h1Yxgtl/iht1T6D5jO7Q2IYZ8M
YIzkFUz6bvQnw/RAb8DoUZJdmk9eb1rPpKW/INny6kUJFmUM8CtuBpKztC6cApMpG7dfsPyOwZG6
eJGF1MZ0b1uhB+gQOa5neqM6cBUOD1U9p1m6kNM+0qC8J5E/cIi1KFTdaQoSEooCrR3PBgybdRxe
Oll/mdSEgHS2T2gRXQs+pHr262g6GFZ+mNzKL2vtYzXY56Lvj7hxIJbBSGsh/9AiHgldJzUkO1OT
0S/deTOV7d3kNtT7OQQ/ccNtH7umq92D77lwrWdzeiPsGWUts1E+c7+lPxtLBCrEiuSexMTjmWp9
b+IH5QgVwC54BRqbiqoMD9NQ0WiXrC2QmzPnndpNVFbbqHvVO5gCiX6BT9NLp/C66qBLVYgGdyH5
AJeL07IqYmNQc1ZJF7VxPX5O8G8XYWIf0+hs4OPJOusDovDNOJQ+zsU9U+lGbV9CkTxWoWTjad+L
uQqk7P14WccNAHws2IqJ2ZOQMiDSqTdJpm0rE1yfDbwf2rI3Om/LrHtm5PWdw6cudVI5Q4Q3dnum
8H+m5dnOqBzNz+zaob8n1d4GUT879U23kqGYwXctEuXE3fWx9WyDly9iDJlr2WXbQRf1V3FzpZhw
U4nklC0S+XUbQbHWliW7FvvZioZtNroHiwJgGMNbZsbnrrOca2XmLUzyHRMr2mh5eZg9Y3zy9DLa
k6NMh0REoDYQyacst6YORdq22QQ4cRyMaekZkHBzbfrYt7idYoI5uWJiqqZ5qi+rgtgDtcqPhcZK
bU6Erydv3LYIm0M2aqdB0opLd77tItSTbULJjCFYNkTaFWTsAbPdJG25iyX/tQiz2WdHfT7aq2Ai
3dhk5XBRFpodJJZy2ZirI2k22F5RDk+ZZ8/uRgMMqzafEuAPMQuABiUstYf7Zi/zjniOA1R7b2zg
Yrkk/yXNWwYaj3lf0BKBkwPJly1p4a24dZLzxljO+eRuE2bsbDbWcO5cnKtMQ6pe7PiXHgpTP3fG
A03e1kgvnEXdm4W4j0yXbypXcevGhwLnctKENyAgpp3dyJEqXUtwSIuraawf0ThgzW4L4jkGSkeF
tb2fh3b3xDRq9FwLJ0LdNA/OnHc3josAxtQGykq+CVtUFWQhLKb0JMms3tSmxejntDoA/d16W5ct
USNqduYYdceV4hqo/e0vBDU4O+CMN+M0q7edO4Z3BMGP+ywSToCcAH0+N333KjPXIs3Maqs/kKG4
rzVE6jn6/WLV4FV+H1GbP4bAv4rbHhExd9oV6EWeIWyv9sT5UuZa3WicaFjBVwbYeMKBVR03IJfx
iucWBhoFSBrAtk7osG6liGUrT+yfW6v9j4QKIt7VGZr/dRl20f/f//xx8//tV/5RhNnr0I15LfGl
0G+p6X4vwogPQPhlM///KvH6Xf2FyYs0IQsZIHSnVRj2++afNYKJKAA+OJ+387cQ4Kdx+/eTcrSi
rJWRmOnCxpVurxPR7ybKsTOOaHql6ls5fKIAwKfy2kFqneHijWUwRnp5jNUk/mw5JfMpbYkb8yKC
2t/S+0xIb4iUkRd5W7BxLdHjPkL8Ka5oIKnBNFWO56XaY4NnptfqG+oYzCShW2iPqV6L3s9HqZYg
PMzhi4mz/iJ2wdGQLZLo3W6Q5IVBPC3y/No5rbZIMHPI/iIeIBCn5RebSRZh82kphikGtFtr5+rB
WLdm1bo/m0+rNHCxrNWK04qtheNtX4dhg7xY1iq12Zwb7sbtVesqq0Yt2aT9Yi87Yc5ZEK00RTEQ
8LgJoyKtbjvOxmUHewAHWGcD+Ly2VlzbfCK3pSvErTnx3PCYwnbDyUTiwdwSW3QWn8hv+HYnA33y
moFAf8lPzbIhGyETa06CccpMUDUFl2iYIO5cJ2PkKkSpCy+GM3zUz5ixjgegi10VKMuayGA28hZ5
hAiZwTS8pZXRy4OoZblnA+y+1DpWVrsVkQaYMF0uC6Uh45rTyIUNier9KW5aeXAH2X0dOf+rcftl
44Zghy/lT+4YSN7ebwy//c63jaH4DfsZhaQFUIoouBVh8vWWYWi/6S6TfNc0yStBzMhPfr9lGDpt
1O9O+99vGRaCUbIJuQMx+Wdq+7c2hrqzrui+v2cI4gLYPrLTXNtDLAM/3jNCprBkBGPG6i2SR85G
vanUW9SsVnkEOZaLg2U6Q+7rDHclM7pQIwpsyTiSVZjGI2br2E2282KQFV4XLOYTJsUqUyzRnjml
PT7wjUnyzZgNAPLLvAqJNITJXx4wiBhgO+ZViurGTmyck80xwNnU7XjyMgJs1bcqTtvwoEw6sbYa
yWNXFsNUyrcuV3IvEb1c7E0VOZy5fQQq3E8TRtthhWL0RZ+nPj+gftSHIGzMEqWiqSOSXONVY6Yk
n3Kp4tNE0q6ihJ8JCqHidMlldZjyE0kL0ghx/ym71Yid/AYxu3rTDF1eHDpnjiCSGQy4LHOxz0aS
WDt/Wfr5HhVoPXoiAVaXzE087JwlgwkFuru5nzma4vOB1tTYDSGL06DSmsk906divLeyxHWCcunc
1G8xC+yremAy3Cso9XtP7bADPcUuuSHniBHnL7VZON121kwhP+hAw/RtnOH42OhdasREOeS41eMy
gSadse8y7kNt4nlnKDjs2ujuy4Js4qqsijsKhw7jidrbOBOIsI88HDThF3decBoKZrx3BDm2CxtQ
V73GBFJu0S1RUIcV1iJGGlkPc8aW1I/6YgdMrcRlmwvrDgi2RLpjLUcZagh3+rD+LKpueK3yWcbE
UwKoIhKYJCikmwjozZOYXpyE9fVJZE9ScNds81V7P59k+DJPkOQ72SgA0oadPm8lIb7wmZvQeipP
Yn6preJY0SaI/MNO431SMzY5ZaRq0KjATy/Yluoe24BJCAXbhXY4i4iQuMCAUKPKwGugjmI5olrC
f8B2y2ZlsNoSIm7yeEnitUeP+xg/NVEM2Bg6Gz5Ygo/iGFoj+HFJWO3sz7LC/hB3TYPthut52SGG
xiLhfPVL4A9GVlcPynyRnyzNoWZqL+7qcx5lk7w6nQ4wpz0ZoYlEtwuk22iGs1U9XJ2ExFVtsR1K
x3a4EebS9JDHVuUxewDtM/wxc2aOHw0fSfpIzuws676ItOR4amETCj9kyim9ONXyO+Okem5OCmjV
wjoLe7tY0MNMH6LFlvQ9Vr+FuxudOxpviz3FNHGSHfkWah9z6WGqn+GPjR4BPEDy9ZxdIK+YesKz
zCRllaL09osdNlPsadDaL/F4tbeuVuPQbvgz1q3JnlG/zaaBQt9cRnb7lFbohMsEqL1XmyC9PJJ9
1r1Shi4cqE+6WoRmbVO0enJJ0Fq41R05HwbRmWmQoWYLgwT5/pk0luh5CpP6ANQouh1B3qFRT0W9
cYHZ3WKhSYNmcnSBozvBviJZTG6iCjaupjPLCAlQfbW0rMo2oWrX426oqnyXsDqBXGRlvqmICISf
IwPuBvbNMGn6pZKl81Yd7cGrQ8UOgLa1D2VF/Gmlq7Rd1VCm95WezRdMhdpr5tIzHbDSgG2u6Jee
sJZwwYUELF2H86IK4pEqqz3a6wq0O21DlWTdjHbrkrQ57Uur0+7UQjakBoJ0ksVr5yb9kp02rc5p
60optWoCT9tYPHFsZqPTlrY6bWxRoLO9tU+b3Oy01TVOG97htO1tTpvfZV0CL6d9sLGuhv+5fcb/
Xi+K0Mz1NP7rZuT42navOdjmHzuSb7/3j/KCDCEL7aaD0oJlKSqSb+WF/tvqU8FYjqJFO6Vx/Hd5
gUwZWgWqCJvWYyVZ/DAWdnQGxqQmg2NDL+L+HQMtGqB35QW0DMjnJDZza0EavUqfvm9JlHiGoZqT
PRAODsI/qoj5gGQDmaniuLvZXp4KLbYuCzWbdpntyoD9kMi37qQ+tLgkIQnalsfqMb9kpV8E/TSM
j2zk5EUxRORVmAxMHFZjrxiI40NOpNoFBJ/+LWN+tkNUG1F61MI55FlS7JqpiQ+ZPZTbmfrkKhvi
R6i+8gah6uyxWyreFBO/wkzYz8Yy1eKuKQA8guZ6URF0gBhTsupymdrswsSv+6EtJoY67G+49S16
SPhqTQBAMkHPJDn5us/TyiPanjiDaW4eabPyyypTY78LCQjVtLzZm2VpXrO+jXeESBbkL9iPg4pg
xSw7wppTgoz05LnSq+WxSxrYilU4RiQzy/hK6PkUhDAbdqSUWnu3yt9IFqj3vNYRJKWCJVTLy4Oa
c653bvKSsnrz7ckV5y2gcy9LYs1nlVlcNbqRsZxvNwMx9ZFnVRIthlB0r41DFlpIWJ5mE98wJ53x
wewJeuu69JOljcSQ6H0byCgaPM7Xei/aejg2sr8vB21grJvTcjkKmAxYVnHK7DElpHanR5H2Wjji
y9SGj7ZFRkgkqYq0IvGWXtiBEExEE0JM0b3qxbPElXzM2rE/UsGu9tLwZhzl4DMyOVZhE/qcNQkM
3DHZF9RaJNMTXuE253OqncHQF2y1ZTtssn55NvtixzflKuuWB7Jdg1CHSNCED60e3onO2PeYn1+6
uq2eFaMmCyXJ8stcUepNLRTT19Pp4CqmpzICT6ZwlxXR+bRMV+7Qyi8UR1lgzyhaY/fBmgi91usb
rRN3I+VuvNRoG/rmyAWGyNiAl9y52kT4im5uVVfxJcLbSQN8UaTXzhJ/ZBBObJRwt2ghAPESEwUP
3Uh2TZ+e5TkGJCNt9rOZ7lTEHmknP6VsFoGlTyKoo9xv+TqdPC+FghDFhvE66utCOFS2YVFjr5l4
CXNVMTZcRh3SMkhakLL02xWMWKqxO0zse61fgkUUbNb7/GnGG7TJI6zhep7X+JjgK+WYj53RnNis
14w264y6dcLLrTSe7HULbL2xEX0XB/OIz8ACU6F0HiTrTYq65FGxGMwjZyhmHmbmScvmanCzln7C
BZakNpddqHa+Wqf9sZ67z5UoPzOXDLpivlY1xO01GQg2EeHNeLCn+t7t4muWlhesA66HHO9ChN3b
bLMHI9JuC1QUC8tvHv2Q9jNreuUqduxrGFnPZQxmui+UQ6YVaK1n3Ql6q3eOoBdhu9dJ92ym+kOW
dzjHTGD8aKsrbXT8fqmYYPMlQM3gDVV+xXou3ZpYLBbgYX5DfezDxAdf3F5Gg7GDSpNcoAIEYarV
K617SQ+ppQmviFlaEBkwXaN9ac+xZjAU7DZdVGwZnNzQgnzKl0HyAU73VjeRhNS/muYaBDwDTKus
Mj1jFXXTj2yN4+E6gf/MRBLdd2ffGngfuiHZESNwKUvn0gzdY1nXF5Pm7jQlC/IlQjm/VL47zYa9
ob4OCeaZIwXrxzTvk7I5Gs2XsudLU0YHXS/8Wpn64xy5+9pc6eMg1Lwpra8jU7oPU6jc43gASjNs
7Crdk8xTeHFosn2frQ/YSoydUzvRTbgI97were5igGlWMlMZpmtpDtPjQH7ZvTkszoUimcvqtdYH
kwj7865VMBL0gE7Qt2QKSzU76krJ1i4qjlSq7oWbReW27DAoq4o+IdEvNS/NXMBDqersmtzOiDMm
qnHDAslkuQYv1p6s8jrSW30HtzQ8D5MyCxItP+SJdIhld2/H0CCZmk0SCThuKNlDrnA4aCNAlZYE
KieJkF+adChuS0a8B3thRdj26gO05PApFlZ5bnQGH5TTT1zJGVRGNc1Ixpwi+2BZWWqyuVflvVsO
WdBicwHQAz3pOKK1INwtBz00EAU/uYPrM89bzsSAG3ADSEDeKCWMFk1O5QWs+MQzQszRqjXMgYsa
MwAWX1xJoaa4J5v8FoAy4LUqtAO1MbUnNhXt9RhzoREIXvvjZBufiwRPH+Ib5osoapTxLl6QfUi1
tTx6mjbQsmm5LF03P2blWB3rHD2fbqSmB6+029mt3txWBhqTetKvGhfxD90xAj+q+11EKz+BEzXa
J5Fl5T7p8CkS5qRdJIaqH4mzA5icR9hRhqjpYzSASX+muqWxh4hufybXuA8iY7gcnRED0jLle7qh
O2ll+pUyZdADFieT+wIXadA7isboYFEfVDK/gwES4BYbZBKMYVme95zUCD/mMdq3wlB3ArXtA3v1
AdgwMwpPdjrg1yqcjJ3LKntfkb1H8AbvGQZ74OL/3Lr3f+R8neiEFfH41yXtoa0YC7y+K2i//ta3
glZD57BOxagbSauDT/mPghaQGgp6d1W2Y5mm2P19Xgax8vQj00QpzvSVIf9/j9jt3wwbuoxtrpbs
vw2sfFfO8sA8I2T8NnWzrdnvytk2pwAvW+jnuYl2TF+mEH0TV1VZ58eSS81D0nMNzzLyM9V4qNLs
vk7awq9EnnIaMrLaIF7LvO/ewuuvw7rvVfh/IrfmWVHOG+hD8Jm/VzrLLJ6teVyRlQW4xWEkF7uX
xkUykv5INgTZaNbCTAtTinBnyy+rFJBK8y2ZhAZLfi7/5Gm8tx2e3hveHzB2GrLr9zp9bazoUdzK
8MiePFJHMU2QMXB7iRWt2TLHumPSTj0+T+IX4utVW/LjDJPXj+UdIh+PzvbjXZMREkdmLnwqrsgv
dKN6ApHMuCZBS5qm48MAuWLXhMnNL952se5TfnxcFNEg/5jgrqTU969YKIs+z3GmeboSGrdisZAj
o3PMUDbbqJTDWpKnni8q1N6ThLkuIT8frTBltkjem/OmrM2+dCj8sTQDgPbjaaGaQmecbbCRj/68
VI8RlxzIFv0Gl7G16x1Uq1MnsGR2icq61HhdqvBJNdoJL1kjxVkvUCeQgz0GgzUqyLzHlIozUW6g
9L0QOUjoBmS+Cwci8UoC/jiMSDKMyN4miaBJ6g0LTjXyBBCqAVO90Rus9CBU8zhXoEDhCg9XMZZJ
AH6oHKySI2mJFX1bCRsfNTqVgDiQo0yFuhnK6WoBsgf8ptpZSEZWHv98yHOcKjhN1dRT16kOXsSO
1bMqgQ2UMdYtT4UR5AbWaSCUn4ZD1mlQpLIS0jZ4JoblgGqXMZIkLlWqlLwIoVeWwIkrIEqtJ1Qw
7jRtq+GXBLGRwuIDczOX7sHU8rPCKomsIKmZ1J88KcDN6uNoQ84bYfOveINExTU5Lm3My084nHd9
Rmvk5WPMtqeVEKn5LrnAoGwwqnCeq56RNHxsuZ3VgpF2kWNvzNjtvGQn+gLqkbjbObgvbnQIMUhw
4L08Gf1QBm0+qpcl7sCd0Tvjtai15TkDWhsFnbvEn82mRzav4TvvWBvFtJwtKqjrifRFJNmmCQJc
EhdNLKNjWAcUqFl2qcV0VB7RRfwvcY+svCa8rGQ4dmn/ROmygsazEl5DIyMUmqHsKfviV0edd0vk
ZKRHFA6FrHMVW+wNJwIf/aLL6l0B/PWIzZ3M7K9a+5Pu/vS1+teu6Ze7Jmtd53x3D/Jfu9d/+4pi
u3zNP//Hv29es//zX+nn9j2k9Nsvfj1A4ZCwm3aY/GAqXfOocY98nQjp1qoG5OiCVCqY2Ap+8juk
lGNTXSmlHKE2d7XfD1D+ngWybf2hyZ/7e5BSXs+Pt0zDQdANY99Yd18Y5n68VcemCN1WjuRZiojO
ojpq0aUSdk911O5tIfzv3p7/nyPJcJlgseEAG8iafUXAfj99SkanYyrQqV6XxLtirB8G4dzOJNtU
fOVSYuVMmA686OJrcfeXR+HpD/9wMvDAvMkmRQIfAOu6Hx+4Khp3mKtUJUJlwMnLPVIyyt80ZDMd
m7L2U20EBJq3G47zhG/hHHsTQu5SK6PAyQ0GMV149fP34mT7/8Nzwm/mcECjhHHfbfpUJa1rxxpU
ahdtCIbKTDZzZGh+k2kSKV4CuqRYMFd3k3k36PWzWcoL3po70Q8meR0o5FGcvFakxezwJs9QtsIk
cNLsulbhq6FlfROy35Zz9MEstE9ZEvbgtRc0oA33PK2IvMhMoCQ3XeoVff8cMkvwsFleQm5kijZ8
IdcXQbMZPkaDe7TpYHR4Y8TNgWDCgGEHk6lfGJIPj4Qd7E0SZ3FahC9Ng0c7zHqCb7umRo8VHtNx
AmyP2wOKFqy3GstzCblgk6bNsbXnbD8sOpIhWonGbQlAEfqn2s5qP0SXChogq3ynj750hLpt2m45
KqkdOAJw2Ai7iyMLsSWyJXcT9VP2iwv2ZN169yEJ4sSwNTtMYPX1fvD9FavlWj64kEs9pR0VwAUN
8dmMcrdDM9S72dAQSE3T4hl5w7sSVvq524rFk0IJsoh6IRNIMJK4QwmmJH2AS4r41YJ0m750Wf0s
xIo7Wo8YXCsOUmODWetyUzcmRrFxuXCcDtF+BNVfNDVrwZ7p6s8vwj/7YgjGzgIxsrFukd99/7tO
ieqeFbOXESHgZ4V2WSntq5oS38NuNQF+ogExzT7gwOq2ImGeYrcEGCv4BQcrCXDKLL+onv9QxOGl
U4FPMj5XdcjO755RnqIElHGuwjU0z6oJQ7uY57tIxXAOCebTz1//eot9d/9Di22BaLLIyQbu9u6O
VJKeaelNyx3Jzby6mPSVoHo21tmH1jafmL5hAjLim15B3QZYr9uWjnyCvEfUVUMkiEjTm7HTkMd1
84GEZWDtFRS6JnGg92KgWypxhRFgGyfORZIlz828L2R0WEqFb3c0zpvU5Sox5vt2GslHW+ATgmCr
fcLbvFky7xGx9trJ9L7EhceWTzUZ7VmxV0TMG4RbdUfDKi6icZCHapRfJWd/edf8k/eGLm6tpZFK
WNw+f7z2rdTq0tIdNS8su5uKzRhlG12MWs2/ugr/QMkyXB6Jk8hU+RAYM/z4SEvScDsgQsVT2RPw
tRYpHtVm8sOZ+V6dEuFhGulNFhqf0ozBRK+hU/35hfAnr5UrDvum0NbNzfubsTYMtexNbsZzgg6b
vuiTWqu36yP+/HH+5OrGX34igoFRYazx4ystoR2YUIxpTCdGMVN8qaUM26zGA2L1iy5Me28BgDjp
urawdGwAtGHvX1Pfu9lM+dF7rUtoeDws9xXwYzYixa6rx6PZJPtSDttBqm9Djl3MFvgr3XabSeXr
UvEvr6Q/dsSr9VjlM16N+HTr785fLJepDfF98Jhpr5HtBZNlt9qYhXuWZ6RJTamyzUUUuKCwCigv
bfELH/lpsfXDjfzHZ+C8e+PtxaxdqFMD4hYkc1M97SvsUgZsE9fozlYFq2LO29pxPdQAzyT7Evz1
/PPP/tT3/vE5OOR/CEKNkAv9+OFnwK+o+NPBI8nuwe7D+0GLn9CSPNO+wH6DbkVOevyhpPYCzvIx
0+PtiIpMLtNF14x3stUeDaM9k4XzoqvyEc/WjWHwkopmOZ8H9SzOmvNoqH5RqKyfzR+eNXUTpyBo
JWZBPz7rQjqca1aHeZzQPGUIr9uKgBvi2zEgXuHOujDbT21XP/38zdL+cE9YP7DvHvbd3Sfp6llC
IB08OGsM8k2P8KKNPivY4BAxLnFQq8W2GoddRj/588d2/nA3WB97hf+tJyL4wHcflEtWobVofFBj
HH5A2rKgyUYi3DosVUpUmFQ4cezeaKm4rerupXfKzz1W577UEYjPyl5yk4QEnHOPj8mwKw5JrT+A
21uDUN7EFD+tUxhWYV6uZG+Mo/uNMsN9D0djC8B2J2FmjnP6KuB+bvKpzBH/sxlwmic9BK9ppih+
zBmcqOPI2yq2r3Q0nF8skkeAmzys3+9E9uelgzpG1u056YjTZeFqW1cFP5u16PtVJbt3iqQM6sm8
yBKZHDN75CCy1zzNuHzrcvtBWAYQoQo3ZtxfmzWdMBjfsc2eW4ujSC187HvbaTICS213jdZRInUv
ad4dsJfuYN2QakUyVkF3sdH06RbPArzCpDZ9noX0+ip6sqZ6weObNZs24nT5+Yf4B1c+W/i1gCAp
jehwQ7xvNmybj4MIEDIMrIytRjwcNDF+yhbjlQjT+8pl9JUXz0J5ZKzwEaPwtZIjwq2WEWe87s9p
kWMtEuAWpyu7zQ+2XLV3bE/A3HP9LRelM7bENXW7SowPP3/uf3a/pLkT2MTwkTHKeufe6olOcJiO
cLeq7E9TN3sk52xkGB1hXXulOwSJgQ12xsugwjKljvj544NGe/+ld0gYwIm2CqU5Ok5P8Dvpstox
DCY+mwfOLPS4o9XPT/yjcVVKNvl9tzB2MYrWkNsag1Dq1blKkUvCoEEoYY7ywGOxv4qFFssl3mHU
E3+URQokwC40eVDV0rKwlXTVC30BHYWeuBPTpi6EjGtZrOBCM1djL6+niW99mM4fRVWrH3rIuEza
aLS3Tl11OA6g6h91lJLHWmjZITWRG9INKLZOoKpLLKc6NctLLKBJhvCNHlnbWS+ylf2zGo/Ks45W
8LHAQPCaKG28dbSJSZgIWVdAWWx7yFuzWw0+RDZMxKS7L8+YQ2R1Ng5VHftW40ThLnZjoJR96i4d
ZmP+vHAQJG/mBreZb/WLtg8xKJ+FmV4CB6OFYEGptvWb4SYS/AdYsEKgWdgBLY7Y6LUy/tzbOVlC
dmMMD/3svHS5phzLZl9qotwATEiROzXpPpSm+zR0NB21KhJWYxn0dwl4QUvoogjl/bwQTUBGU1xT
cc6s3a08w4/R1dskT8NtTAtl0N0wLVPDTUYM03YkandrzHjzxxFKAOS+jRYzc4vI2KxhIXtW6ei7
phs/LSlfcDOMDgoxcLeu4KlHvbEcsFZ/WdrobdCnXSNZ2lnklVbm8kwO5XnZ4InJM+ab0KLsnQVe
aW/0sJdlq24rtTS2MSPPuLXP/h97Z5LkuJVu6b3UHGHAvRfdoAbF3kk66X0TE5i36Psem6k1vD1k
7as+RIQyQ6GXqae5BjKThcSgOwlc/M0536HcdTeplHjDuuI1bH220GCrIa4l19WotJVq+3jDPINM
PE88wdiC3V3G1kLPYML1yNiRM9rv0I/RYIHszFI8P7oPDQ1ZJiPvV9PHMt2NKLVHgXgi8vNVkATg
9TQeL5m9GjrsXRDpJqxs9tqLNVZRNl2RaqdpAxvg0e7IOtDEpG+TBGVJb4inzMreEa9s3QDJnxLJ
vVfSxXZKyK2funuLaSuhqDzOsAZFS/ptZB7zYrxR9T2IbG3BlBoee/AiFXvpEaJV4Lgfkx7sLMgT
W2ISn5OmuCMUelpFUjyaKFVH08CQNE79LtLLaFMObXdBkqy9N10fSIfTMmzG84fyxY7J+5tMjDda
uVTpoD/qZdOwkcUXxZSh9/bSAoecceZzx40YoglPWrrwATdpF7yEeSvWgc81iwE8xzI2XHcmsZ/x
OLBRMMboUg6IFqKgwbdoGLuynoaTJm2cfYgi1n03lQc87tg81TcWemDQzpPaLIgkDKUvV6ElnG1Z
WU64KAzsVGmtClh/gyEPAeJFFrelwaVohAh/Nl1pCw4G3x7R+SQ6BOuRSNcckn+9mqIkB8MQmhzn
1YTEcJnyORTQqpN5ro28kluXZCkYZW0QhstQZM6HigvjyuLpAKFvCt68toGC4nua9gbdaLqNsezx
m2BoCtdeODh3doU4cipYPu3jjBES8csKbbqPjbTKQQ9UIbzHb4MdcjYBKMClS40Kv5ALOk9pj44+
uTs7T/SnKDL2gNzeTNJTSkeIhZdG6Ct7+zGNjVuj6Nc6xcVamMOFI+pu7dzTglMn2HBOO/eENbMl
VzHAB5+gM0B3nWHnh+xtZYaOkQJg7BACcB3T7syW7KGYYnNtw0JZuew81qJIFeW3dYl4+KuNvGER
0WCCAk6JPwPiqNx6we5vy3d+l4PfZfPeiZOFvPomcyGrJ2F0BN6iL8owWRGbw2h86jd8rDsrTF7J
BToFNdoS3CBwf8Jd3JrPQ/RoG8Zc/XNvZuYDY6VqkYGjo55JzmmvDnYtwebFD6Nv7F3Zb0bP32Gz
P0UiuXJ9QiADX1BunDGxHdzSv+cqgJCh1IWWyq2yvEsnV/fRqN4ccMcLdxqWjsTmTKW/9bJhA64h
WVhFuDXt+VJ3viZItay25dIEgMNKY+e7NSAG3zXZ3g1LzugXqzbv5oC3PooPYIgvieze+O2wD5x0
qUZzV85w5I42ZsxwwLrdG89CTqTqRscqmgBpX/Q1ylKnkFdOqQcbzvRtHY8Ym5XmL50ivywZ8QC7
ffdAeS7TAX9drifbgkcHSTTnvG1uVQTuMSNSrS7SR3hbM6P/dhQdQZAlh1GZi1vLRRUUp+XBreIb
rVLWph79hyEfHsLhfXBvGkUdxrOhhYcISgPd0BjPFpaPzAovvABtlomnbpVG8mvWjtuwmK7LFONv
V3Ok2ZW4MeIpAtpjfOiTCVJjZjT6ugkCx36OvCYgC95ryssc3NDJTwcz37KFIyRm8JJSXM7SABL6
KkiZBupzrlY9QjnkOHWmni0wPi1Jm3e67MQ5ja38zQmsIV6Fo5cubCP3gwUj8+JxlIhobt1yYA6K
SqjfU2rYB4KY5XNveNpzmvst11JX8hQ2PJe1zNQzc1gGhk2lMQAg1O94+BbaMukIy9hk0p3S7xXU
31uTP9+akGJJL/fvNQf/Z3z/x3/9ilb4/qIfGxPnC0UvK+Q54OVbCfrPjYk971LwxswjKcpjk170
N4uOgxoBKcBPwoKfJQeCES67FLS6aBn+kquP3uHX2ph+grdnfIND0GJc9PuGuO5KF4GiTXEIWXM9
aOG1XmFETtSbmRY18+2OJmFuBS3fUvM1di8NXy61yL2nOqiQKXEgga+9r6xZv59n+qqJCgc3j6mv
nIy7Mmjs+MLUiD3nyb7Vzd7YWLV01rXD7hoSV0qITZroZzFwqvlefLAGLfkqk7IgpUr7BPlD6kqb
y4secM6iy+SeJaa+UE1srzpoZTeyl/Lbn/d+ai5mostxsMg2bb2nuMkodbqYnJGQCabFAJyagJhg
7sBFR3JDNhXjKqgceDGYRbAWjR9ZwZ6E4BftRrXZzgFJs9F9htW5bpFKafcspr0SsMpa0z2aGmmG
mLOdPi8fmYYgi7IS304JDE1j8KlDLwsQSNicFmYfNAy/ZfvatqN6Z0ppvWqB9JqtSBvjhG4/vjeC
WP/QqwEwuWV4l66GyWAb5V5D1aqjqiDfQeGyH4sJzg3Qci88RU4H9jsaoL3mET4qvi1rAhqcKKpc
oyf9KqcceFBgdwmqCGyGuV5Zea8hE7IZCNgSVzEKw37zi6bgWZjXxqJzm4QUE999VGmzKoY2vnc8
/J1GYbrIK4X+QIon9OeRhwkPaG1CpTxgOvkq6GleZ9AU4TGFRcoZxMapZRYdQlAWAi+RKJxaLqvc
I8kmEO5r7pZQCg2a5/wUTVRFF0CoAM1OKSFk+4Eo4nzjmF5FMHzqGbet1xqoZtPAWcQQNpDJdZrx
2gZmx7pL5ugCdEeDf4ozxlNbI2c3RFKrqd2kucMOLKUNvHHintrMUMnjlIIE6nxVP45TPO0LDHH3
SRG94UelbnNsBLJAoKoU1a7FA2haRrl7m4xs3LrZQaX8BrxUe2PUlJoDBizT9eRS+uGOxFJ9UdQG
XnV1hoZzRhScbeJABjsz4NWa1+7k1FmHrImvQzfP76y4qbYY9+VZt0g6G4syXePryRad5X8VVbBm
5cejtWzdhfR9QggpbDa2m9BJY/aIFqbNz4A7fpzVQ0B+J+7RHGxeH0GlSKtz6tLCgICSbRKulUlK
ghkZ6NfrVyORN26ZnkxYAj2EhMxcYIa9bQznkGbBoYoMEtvmFhmS9o5q7rWZrHsEgP2S4MYrY6TS
oCAx1wglGiTREfBFuud6zFHBRelnY7bEtQDDD4SGbX+Iro0puB30TKwkKWoL6o6jU9rRZVWoQ9oy
4oin8jEr6t0wdfllZnXhBbEKW+j4TzxCb3QnJZ4q7+7ayK9OKnU3GRFIpeq6VYiWYiF70HEqKPOt
F9dHOL27yEnDBb7HW7BM8TLAwrXIYq0GCpEH57Dw421BTOWtIfPLGFv+qkwL/UrVjXgr2mpgUZFT
DBI9cRjj8t4KrNsSE1qumxyOEFyakS2XrKzggGO4P4d2d4c1+ZBOxXDFmHoFxusTCPB9omclea2o
OlDhh6vOtWlPdJ+JXP2O9eLYwOlbMgacJ8miTS4J8r2prSnhS3ZuE9+5HWR7WXv9ne6GzQJmcc81
kEL6Fc51J7UP5alhzd7ypWymmApXf+sS8Qwn89HRYIvBX38wR83Z/fS0+2+W4H9Yuc+PD4mZw3RA
x/1BpTTIMWU079dLU1pXQc7vxABth8siJqcTfXsTWsdv7/h3MfKnxYgAosbj+d8XI/f/7/++xL+X
P/54zQ/5I0GyLotRV3LU/o4wIJwvoAXmDYujM2FUMwDqX7UIgkgKFYdIGhYwP6s3KFPm75/h03f2
wF/Kl/nDaH6mO/GPohRxZhDy7yuRPDOrScZiXGpdtBMaPEaZi2tKoK2RscvJk2NVp0fZyj+5hP+w
xZrf10VKQRQgXMdvy5afpoM8I+Ikz6dxaefGmzu1TCtsGOyFQQel2j9ZQ7p/mMb/8m6/LCBgwcsA
2yuasGKsNoaCf1n24Xsw2he4jHKQLPXTrDeBiarQm3fW1iiC96zLwRBFPum38FJCdNms6l26/Tb+
LM0BOFTWUHMgNDj0sna2RtyUwyVBBNyPHnMjzl2nP0+hXaidQU+IHNvlWbugk0g/HKaTc08SW1eD
RbjKota6+qrUGDTwU7pdeSMQnFgbWZcMb/FRBsG2Gc1UbVrbTW8dqpnlWHTNcrQ60FpqzkvRE43o
lJh52qE3m+Rm1kwTrQJcNEHElljxwQlCX5tbMbDEkFbK8kUhWuEQL6r21NgTJEDWXHKGAsqBUZY9
O2adLKaj9iinnvqa0E5pJyk+CNgQl6LGs7H12eXYWEO76oMpL0VBXwDTu0gLgQ2JVACY8H47mUsS
QB3z0srCEahimgIBbNLOug71zH5uawj3F00r0svKl/6DCmDsMO9yVxo5M3v0JfO4NJyMhY988twa
BYd6Vqs03adaKG4brbPfBIWjsc48xbJH6qSzG0AXYhJTpfq+0vr7QPwfHIiwBf7Tgfjw8ktrNh97
vOL7cUjUiolcCcU1oLpviPTfWjM8jDNSnYOSvcs3rPq/jkMXybeNDNowZxQD0tx/idmI28IuieTj
hwJO/hV7I+fvL62ZaUBnNpAcA33hXJ7F7z/LddqBVPuggRlMfd2ygnOd4mYgdbnY9GMkHoqgLyIw
AkyyQSGP04uovYQA0a79Oo0TezZfRyKwiG2qairDGGO2tFEEnNCaDh0AlJjBOsb1Keecs9z7SWSR
uyBF2H0yg1GnMNa16CqsGpSwZEGz0yrVoOGZwcQDHyjURriy5FBsTSLBBJ3Rh4/bBnmyvJAjJ0fW
fSbKuq4C77ouGJU3enebZ0TSdXW5d/z6VIbTCabm1jauhvoRi+Aqq+uN4XZ3rkvQHwUq/sKeWtIo
xFUpcdUlmkRbqrPVyMhxFPIat9iLESWM4gw9OYjkuUHHNepgDULdRZFexDHN23hIhEiuURKrTd6z
dmgK9nlRn12I3H+bmN3eFbw7O3PyQyRM20Fz16hx/b2PDpgIG/0zhuEHlc0+Fujf06j4qOxibZk5
bLq4ejDTr9R0xyJ1H4zKeejb6KW03GtzHK8tVUkA+S0525ckijFlJTu1LsVCDP5VMotsnBhqlKYu
y8SE9Kesk1c/DBN9l1DdbQDeaRrQUrledhi6dhfWzrPVyk1gWoj9JP0OvDGTcOwtNiYMX/UmGkDn
1YDuMHmyAhTTWQvdep1LK17C5tlJw74UmbVopPjwQR4sNIgZTqbtVfkgde0YaoROtcmEGT4Onyof
oxXZlGzIcosy2sDMooXGexYL6BA5a40McpoprG3fJ1cjI/VVC8G3E8YbifW7yfffXca7CyZ9e5g+
L32tXmiMSMWWEd83CZ8ONqFCXozwxmqlrnQTpV5WxOe6xN2aTxLhd3MNqeo1wLgZDYoExJy00cAU
001QBQnuxPicu4AX/AbLVXxRudbBaPVDlnbbOAnaRUBDvbeqJH7DCrlO3PS6L+1PFIDERyNN6mmD
pxTLLvB6v7ePOeXRZdez1m1alEgRMVv8EInboznMgH7n1S1UsI2tMnOpWc5eJjj4CeoZXfuqDYkO
jyjLPXUdKcxiccUjzLWzZxm153pkBz659aXZewscg/dmY9UL14wOhRx4tMpyxIBZbPTsmYRMfw/C
42xE5oHbNlgzQdknZXKy4gSl4RTo3OAGIT3TYyZrwGAFdsisWFixcTDjdqcR9xJ6oLBhRSzMBqtZ
E0qCQsLmM/CQhUpxh/gbS1Jtbpq2zNaN7Z0r20s2qb8RgLYtbhLX3bJVWUXRtivvaKHXCCg4UfwL
kcVrq5jB66T8LcpIu6vwwwGEXmYxyAX9cQ61GZv4QzeDnZYcbf5LS0q8mWrWAmvOZaO/5XVxjqh/
RAJvjDX6QpQgGgthvzVdcQvq0FgGxXhFwXE0NGZDuupXymhw75bFbddX98qub4RRgZnMVjozeLsF
Lkeo27nGUlpwvSKyb85Gpj0HrbrBV7ZDwXhIBXGcZbijUr503PqmZSVsVsFLBX4wLN45Od9DvT1r
+bDFBvgmBv3KSdwXmJ5nb0xvDT7JaaSOKMJuo3AcFBNA8ajbC+PJVDUW2HHrhwMOBuB1GlCRgV6o
t8xxH2WDteIBYi0SZsvxNAPykZVufJ2dXVPgVrQE7HG/iY7UDsdQdSeYIym+45ngZqGW02IkoqZ6
qw31AVtzF7DOyvix24mw9KA5RC5aenfcm4nF58CCuk6xcfiUL4Kw9GXrHNgYQuoumBIocPVet7FE
96RYBdK6PRlB9cFMZqNzBwEw945lFlxrTv7U9aQajVoB4zEcP8oMB241PQzBV3aTyHyCHhi/5r8G
bKc4aS/MAtyhyA5hpBmLoc+fypZlZ4/DuOnX7MB3XgrAOOlube5qjbyNtk2hsYhPYvC44axHp2sw
CUfnLNffshaypVl5zPK1ja9x/E55zG2Clm8bVOFVGvUhQ//4IiBCycncHUMFiFfmqoC9UnXB2sJv
XSp37We+scAq6y8Iy2bwN0RPbiTYYrPlZRQBoJ3HRoB9FfuSJtcCsabVMFCSHZ2/oXCdpEdUpC8p
cC1zsAk4ah17kSfhph6maAHj/yrNyH3Khu6qtMoUPA7Z9H530zvmE9Ow7ZiOexFbFyYDg9bzNgZ7
LU0G7Y7R0Q3xtUQvlnBSe31fSA5f/g9QH4e60E78sCztQK8Ts2bvfL5CYCGQSPWOnxjs35qveGeO
3tZrre1QOE8UpqwLa8DrWm/tRLMxawvYNbM/EIBXCpEzGENcmwuWcP1dnQX6S2RdElLkrFRT4oTW
blPbmVYiAQMelWozqKbmlIxvsJYs/agFYVpepcVpNJMjqPdj1wMQT7eA0sq9rMgLQMzg3NjmeO9o
nxUbrF0T+ufGGhA0oPE2MD9Sy1+lQ4FXlgDuxqrWiLoh7zOkOYVBubcHVA/CvKbp+4SrUy37IfwY
vfFSeC7HQH80LfOZmDgEOViW8SrdFnX5bAB79xjktjV3eRU7F7HbP9TtuFcs6lRi3LtwJx2ysdmf
v/C0fBpGn6VxebTz9tYLZu+UxwMPxPm5irKMwVez0mK6tebBr9x25VWscYGqbgMXqWNXcrk6p8KT
By+SUNgZ+bYNZgMw9e2Qu+wi9b1hETRnxjqB4eEm96d2YzNwPgrGr9POyhyam9IoSL3LQRMMZ32a
8+xGRgFPYSH7fhtrEAsO+sjCBx3HnIRXzqF4Eebv2KisjiuPoehaOBkAiW9JespzcB3kDWLIUzeA
ZV24inkca30gVKuxHNM1jLtmrXRN99cMp8nIGrPKeLB8AFArQwsCclX4tVdtY2W3Q1IUUE9j1XOo
TforD0JDLBIjdY+654/ruOL+91Ls0TS23m1gC/1V6+GEdl7ZGpdFRqK7WWrOJxiccJUlNaTRoXfX
VSdRS5FXASKvylnTmiar50C1xYoU0ehraUYvhihdZrU669OIwSp51RL1RjWyRBgi7lC96LNmWYUs
orNGZ9YfWsGJ8E8oP7nP2QShTCK6ppR6SqvOOCWGI/fQiCAW0cwp0EGIfAQnop8S8tzzKCc2IyGk
rGw58mqdCk8NyaelxUh8OvLZATtjWXswUVavykbziXwbQ+9rRNrOBbSR8aYOA8UKPNaWqvEJttZt
fuw8r/MD2ajFWUVzVmDTunPx0OvNtJ0DEtdmZ2bzTJFP19OzPfz1gPDbyvDwTEySDzVx539NW+PU
wASES+Bmt5peVLuaanBCamnWq6ob8pVvZZwTFVpjsCHp2vL09BPDfX4Qs2qOfLN8RQZqCmyVb21q
G2J7ktHutnXfuGtbROEJOwbv5eWxumACw//U6OplyKvwVIxesgxHF4mvrvJs380Zb3gQ3XUcWZxq
VSGzYKVoqocjsuMpXxpM2INlUwY9eNcqcTmBhr7lgYSxAuXG6AjrWupUFIu4IPZ9YThxN2xkp5Jh
OTn4Su0yfohyQdBM1jW9gyy0AKEPpR+xDO7uJvsTde+v8xmMPGglnRmf8y0JZ1Zy/jQNwrOYeaPh
WSvHZMERTqZ9bU6S9DpWTaufetH/Znb6x7cSsykL5xHqM77aX96qxt/TGGUN/8OKXwxzOnhJ+Kn8
4PM/v808N/tZ8spvQpK0RVlP0hXDul/kd4nTEJkuW4XpsoF+3I8Pbc5W6Nub/D2E+NMhBMPK2RH+
76eyh5ex/qjC389lf7zqx1zW+sKGGKoqlL5ZTi0QMP7gLCnSW2ejOvpqC0fHvJ79bS5L7jeTi3kw
a2KNJ3frd4MIi7/OcWbA7Ddo/1/A73/z5/3+CoI7O09K+EEMA3TTrxdqC5CQBivAPNMmN5wTJEAx
T7GT+2oo5FFPjAnmsdvm5IYUGubk0RLoB5k09/e5TxcEgUKg7NLrnpEfNJEE3WzvjqigGpr3zeQY
iQt1Yxxs1rouBlIWG1BvVBbmtBvkuBKemMc9Sq+ubNr7Gvf8znMbG8lZDUjksohtI7v1W9XihfOz
IDyHkq3NJh96EDAifOAm4Lr3ZW09FL4fJ8ciGUcCNrGhqaMvgAcdy47BxiW8P2M4VYFCDpySliHX
dRu3HFQyKtgO8T3sR6fDzVFPlZO85HiGcGiPOfxKqzDT2zHUe7n1plh8TXGG64s2knH4ip+4Mtje
kUWzY3Xr+JtalBHdz5Qkl55Qvb+wuzlaqo0paNiw0pYMXp1+KB9vFrigDk1/ELCxpgzXg5sO7MyH
KbUKBVGdv0tHi9ttPWTU237s1yl5tinUu1I62RY8IIisLIm96bp23HSXu5oNuHL0p8soN4n0TosZ
59/mVXmwElc/jQxb2+u8i/laK2Fq7r50zVe3cVPGKlbSrQwz5QSpJqqvpak3ulzZSL1PkQE289gh
WoQTyZp3HjqA9yX8HUUdiKa0v/KVw7OhsAIisijhzauO2nNYIonjNXwzTbtuPaMSfx9P3727f3o8
mYIh3386ntZEXvzjv/7xC5n6x8t+DEr1L5IzBsysVDZBqLM6/cf55HyRnDSCfQ0+GDKmf9obuV9w
QfGnmGQspqUzm7ZG2BX87/8lnS/zCoPxKTaM78qXv3A+IVT59QlnM3SdBeYW6xtGTb884casHEVh
aPPEbHZbhUAKCKTsAPKEotdeIzcrtG1CY++sotgRAGOgHj24YZ0ZK5uC4JXdqZ9vLURZ1tJj1mrv
ClsrwI1m5dxfdFXvHxgHtyfVZeAf1WhnR+z2N5bBgmLLSob7zqEamz2hWgIqFbZah6Az1LyjP+rS
27DEEI85TIBkkaReUa6LvvYvfWla61R1+ZyNbcTlLCy1GdZiwr9vNSc9E8Tgn0tYqETL6lnmwJXJ
oTRbJn5905JlvVe1bD7HcNaGeM4gruK+EwrTr+7S4xR+sGdgkm76VNeeh6IeTPbjbrcLfds62c7Y
PRipF6+qND3WRX40GCmfNJqFRR3joLCdPtwxucmIPTNwVQ9+sVZ0MJ8qZtFeiYDdsggZ7ukqYTyB
1y+/7lG2H8wURIKBYGgthmTcNX7XrDsDBbld+tlepVa9UqkIllk5WTvIleIq1xlMazbqykYvaCRS
SRRXEKk10lVvBjihJ6491N0OI2k1RXiYFR6HmNFdYj/mFjY+Aiue7KJs1/bELkoFMJTcSXzNDc1d
RCFZKmSjMOeoxXZ+7ZTody2ZMpiOKo0sZxZtTcRM106td5Kt78lTIL+uUvayc8P4UJTyWQ6FWmp+
XKzDSjuPMu3XqU28Uek5jH6J8/KG6t7xtWunoy/XNBewd1vsZTReydDQ95GEIBxgSm4ITCjq+prE
riv6kefOCmOQdD1kXibni3FEmRpAClwMipkuIopdZed3Mmn2kqZyA7ncfNI0hkYxCozdMLbZRahq
vMuYcS9KN37hVyrXVqZ/amHiXwU+pFVwfriMGnHbVTVQjOjByyvYMXoXLXCSnen+2NxN+TEz9asg
zb7Onw9rQZ43FUsFVdEyl1luL+qMMbIrk0M1Zu99Iq77Uay9Lro0RXnjIXdDhQnQonTSravpq04L
y8v583QbxOuFi9lIT2toFvyt6z7U+I70cFOJ0dpHHjIWgZ6UsYt/AruiiKxRb4OruRsE+k/0EIyw
Bjs7zH9clUDdCiCnpC8XtPxVty5UeGri0buYQtNBBpMfO798DHr6yTxRxrIl4XZRzpdD3DbdURns
RcMc7w9p809o4rctOmUgddUxdozTlAPS0CceXI0q7pPMPpIVkm+0kVk1HnAXF8tgIp/GsRGF+bav
GMaiHiU9oyS8CyXWI8cfzmmbFLd6IACnL7uGhqJjFRj2L32SkJOGuLpF1LkeqZgWmHTevbK8wkjf
rJSVchvzS8r2m+z0bf409aRW685O6Na4yJFp1UCYO8YUIzD70YifMjPdlXpkgWip3+0MjQ1/100V
YbCFRnCfBSml2PgAQ7qkxuKSpfRyt8iAR6Ln83dkbXS5Ho5tuynvgQIxz7P7Bzh3PoH3tUm8TF5u
7QSEY0uFtIcGzzbEmM/Vsnou0uoxVljhVRx9Fj4Mo7Ie21VnZeMm1sPhKslKfnnmKgcTqd4SXm9C
S1sOV9ocJo5Rpncu9CoVK1sY9lWARIjvTI8+PEkPn6FUIy89nOQlnKHuPu4YurKPCNqNhPrGUASQ
ty7HdpsVRUbSnE2sD4Ndog7TSldX1ZhIwtmneeCh6mNO2MWFEOgTDZP2XTmPTV08MkT5nHJKEZpM
5smN5w0LOQ8oCKTBwIPWmkFppG1cLRmu025qtmUrbtMWOg3awpk+GjGYyDCtsT58o5Zk3gn24iJP
zejCy8MKsItTHGqJ7FtFDR4bIZvnsCuYQIo0uaU27JcNFdBr6BZMxdspWXpJaiFFaCZxH9U2fE0i
m24LHjcnGJ3DvjOAPBhF53MD5fss9do9sExMbFbQbn29E4sAMflStujOxilhKAxDu77Ws/pkDYjq
E5kzVhmJQOLXq87NNzljIDP7zjfxMa9KSDyf1hjXW8fx0EnKCOuia0W8K0Oa/lkSVH5bp7p7jcZi
53ejWnuyCppty9k/rwwBuU0csowMDRwLxOcBBsinaQl0ObjLGb5ue67rF5eSsNv83ZVmTdiMf1r2
WcBZaNP+fVdKVODHW/iLWujHq350pfoXHKs2DSYFnmJSQVn1g/XifsHTABfYlEiR5+bzn13pnPz2
22Z85qH9s+Rzv2DgnhPh6ElJ22Zt/hdKvj8GC5goznBqUPRhqwUl/PspDXoKsLesEpexFmDu8csg
mBY11atawT6syk2QWEa3MbSclLe2YqOYhC7U+ckahicS5hpz2UqzYLjqDxRcjqOCR9eCEnWB0Ebn
sQgXeWnaQe3CwHXFHb5u75wFXrP2SZ+e4U2C+sqKoGRgi9WBjDC2TtdhQiY08trI+KBWZRlXmkb7
3kZW8WzlpUt2Sly7D2S2GfHOIk3ylujgdoGGJfuoc4eIEZzJhHnIzBMfbqoZh5pxM4td3/0QRIke
dK/JTrTZDksLzb4TJTHKdVzFjPnC8ZUpnt+v434CYk8jZd7GkXtnQdi+V6bdbfIKftzShyl174k+
vq/CEMChTtBlsizGEQdQSo7ERRkWTUly6OTcDfTHFedNA0Q2HOzm0Qns/s6wOw+nx6C7V3XO2+xx
3HJiDjYZewsqP/3YVEnztTAkS7ISYmmJvrhjCKoCEiQWvZaWa62zrOY7IuDvEdT/4GaHuPSfb/Ym
CevfT6C4gucX/ejwJM0azAhbAe8RklnPb/c6KY+kdxgguxHDoAGcHfP/mkDptH7k2DOZmo+Inzo8
+8s8x/oeGfmtYfwLdzsD918bPAc5IJ4Ha34/xs+/DKCUG2ZphJ12hXMtusRymdGMRKhgo8xbE+3G
cpllVv4mPatlaxSrMZzValG8ab9Pnr9NoWmg7NnWO9hb1ebTQMszj6uxAKN9g99sDuTw2qBnDadL
tkPauHvPFPrCNNABjHFxIqExB4U/MWSqw+yCLSycHhPfmKfC9tJAGbPsy5jiocWRlCRJd20jZl+1
RvCK9ENeA/a5ExIAkyhadh7NcJf1xWdiUvyICvRBPmLd0dTs13XUnWwHh2dylSPmdtQqLgmKbkg0
XFoV2YwByZEsothHZM1QX5bVrGvXLkD/4jewtHupQ8UuyvJ1GrEe9xFGViyl126Lh7G1WxSBhSQY
mrHarhvD97Dr1XYI6NhkNNsZZDAeuiCfqIGwNLSV2R5SqrTlWCN3j8KHSaDqxjAsFp3s3+2+nVam
2UXnEYvyjq4jWUUpkoiIYNJFZzTmFq1+S+3UvBUm6gPfGD00Js1DI4Z5/udzgnU1+yWR30ZQDo/Y
819Vjk1LM71hY7PxWhKmF+6U6E22f9MpHGPzBFXc2eol/Sqw9ojTk5/V7ftz7WFDy4H+tnzGWhRR
ew2IAHQH9pUKn/lCinXsx89FgiE7SLoHXF2Exbvyospw7lXVMFwwkkp2tgRvZJqGval0qyTavY6/
5gNArbovQH+wDScsVzOcDdg7sCcd1rs6FunW63LtazlKLBN2hibKZryQdAFCgSYybtAe4tTNtfeA
eF92yoZcJp7X7435IkANwgSwddltib49t51db/RodE59V1sHHMH2rsdj/ZpI9ki20xHxzZh0VdTM
G9k3ei0KTf9RD9CGDUM30qZ79m6sbHODnuweMxmhE6IoN9/oNPQAx9BwHozEcTdz9Ne29TWTa8qZ
sV326Jx7kzQ4njvRRhRav5oEDoO+BMGiaUm9xrLcXVQO4PnEbUeef4hARCaHRepn2jbXeXy0tf9V
y7HhJATWLauafGRW2wAiho4VemLoyy7lzxgi+lv6w1P6/9k7s6y4sXVbd+V0QB5L1ZL0GqEogAAM
Bly8aNgGq5aWiqWqA7cZtw2nDffcfp1PYedO2zm2d/o98ymH7YAAxFp/Mec3m+DGSJewyyz1HqIb
lC5GrWGeLnKbRB3eCk30jMkXCra9k6+VQ14k69IP2IPQcmro68bcEnCcjy+zdsXGqORniaOGVEYn
3meR6k6orBRyGJwQeqI1kpFjbKMA8975CzBzZeyMcnwoxlrurGZgi7z6Wfu5OenzstQ9L05BO8Ko
x8cIdVnXLgK3dIeRAM+GXsriIS3sHOWHwASwzWub2BXEQcZynM9BZeM5tEyA4T4g6DEqE4/T4F3z
9oYvUVezOoNeY+swWDPQxiojDi1nYmVtgIpTsLtQi08IpgFHz7NZ3tbGGD9F2TDBhAc5dR3pNXKN
NSvxa9Y5im027RSjaCaSl9FgGxlkaZQdkyFJmx1BuOnLCnQMdnBbYGTK1qVR8PO4/+xy7s4HBC8B
hhRfiVOrZ68Np85d6UlIKsoSMP7RIPLoFhPSyg1oo7ILS5MItG1tD/SxsNrpW8kDh9KeQXg4WE6a
8bS2VWK/6RJZNddUogmFAvIryTLX3PzTCPy9RgBW7mos/EUjoNtn3f5YG3x70b/6ADSwVPuoUdeN
k2TR9K8+AAwhOOW1FmcMvJbhf9QG3iuGuz4jY6gzzFVWFtsf0981ZAxsEBRJSHTYEX7LwWidfQHf
7zdXrg2ZIlDfWHSasN9+7AX8ArVXjgtuGzkDe2SF1Oqi07133Zh9dw0SMjmYmQAPEwApGLZ+1Npo
VjNvIDVdDq3czpZYaoa6isAnZ3IJwHP6md83mccNbHMfq/1p5ICOj148NW8DYKsrpTVuP/hunX62
jEyiMUQqilK3M5Q6ZqOlrMOCHbDdJdjy/b2jWx0fBB/dpRjO3SNe4esqRiVEPLDqxl3tdtZNvWJQ
5xWI6rSph2akuK8qW90GtflaZRAYksZ7Df336ARxth3yZN4xkXjCuKk3jH1Rw+ItdqP0aoS3cB0s
ot94M3HJZQ8Sx4yqg7LLfZOKL4FLklerhbUbCwcFf1PcSUKyUAyNt0lLwV75dpgpzN4+gb5YmR71
MlRMb5P0yi4zMopN87I0lg+iiXBK59WlyrL4FHnmVc5Mcut5E7qJPtojv6TGse+mgKQyiTkgM1EZ
KN95w0K6Cas6aw/WODMJ02SQJAt5t8Fov0gnAjeYKXWJUx+SrDhTZdEwa/zSK2t2NlbubHdm0Fpn
Hm19ZtPWwyAvRk9BrB3P9Nr5TLL1kUu9jgsB3xYYBLNzeebeJn2evqh0sZJdbXK5YnEFHVR9ynr3
tdEQsgCoYt4W5GZcJGZJ5mUV1xes7NRFYU3Otl/67jYhoyNsMh8TOITIk7UQT4lZwAkQXk4dxx14
Htsz0qu5y8YtSC4DlVdLhGQki4OVYVgnOlzusH4/FGiElFoN6WCTktok7jybqQWleok8R+2Wpv0c
cOOZ/EbjhiDMraxc4Dmk5SZVnZPYrFhX8jSskb3ExpIlu+3zwD12aED29pkMLMdq7t7XQ2rVO6tr
8jd+vGCMbeyYG6cb+gKvOcSJgtuxLbCo4xi7iU3TeETElhnbsmVbUpbM+MNCNURoB4V5y1gPCEUc
OeotdnnvM27j9CaphPeZfMpFXBqFS0dK9nP3pNs+yu7dOE2sTZalBkWwAOCQ44Y7jgSZeqFtz969
5bSEphglKNA1C9m+U23nvTeDxrjPlxKKU6Wa6dL1bbBSTHZxCjFS/QRGI72VTdQHYabzKNj9c4f8
vTvERiv/yzvkzceSHJMf75BvL/p2h3iv1nkRjaKDxOGriexPhYPlYsAiLCr4sb+k9cSKhveB5Z7l
CEyQ/7pDGDOtqhb88atNmiHUbyVJWSvd/0eFA/IJmx3nCt5HMPEzUI9rIM90bbbhuKy7vLEorQ50
0ljcxw47BDkKcEdJjMeAZUp5uyyeGZGFmqkvmsS4x8YeCOgLbO2Sx2RYPqGVE1JCTBLDjRwTdLP+
7OsVp5YpxqMxSlHTdK85XUDJG7ap7gfs1NvcS9+Yyo/SO8eZI7lPFpUzJxZ9+TzXmhVJZLtDQHI3
6G9U00yxq3ISH8G/+9m2M1OyQ6KoLo9DAyzGHZt+F00l0kh+Jrex0Uk0Cp5r7gvT6B5J9vA/Iud4
ih1tkWvuDFuxTCClmuhj69lLWEfCvHby+UBPZj7AaqmvGmHCRVnIW9zgi6hgf9QfO4BEj3VSD8cY
Muy8KbvaskOtc5qAuJKsGIJVoWfkJTTSMl2/FZauL3DRN0evQU4mu9m9IvptfCcCNUKQZao3MIO6
kElH0ozy+tVnLFDatqZ/qpA7H6NGvetLJ//kzEW0y7syvW0oss3Gu2r0bVu75XbwiQePsGETD9QF
O18L+B5GFu0H0zPDQI/4pvvndomyPa44lHXtbJzoBVJGhESErLoMZGdOCtUjqYxt5adfgm4WnwqT
HkK20eji5DfGHrRaFBBRahp7mFvThaTupndoFI3Gkt4t7EaIpk8I9cnzpb74Kq3ThPDyfTGMBP+L
JDKsi93mlLX+cGv1HfuK0n1wvIYARqJzLtMYO0HcmN60si9N48HQwFQ2pUe41bH2ig6BRWlnD4R3
xgcclMVd1C32E+1VcEia2He38xTJSxmX+RT6OcvozIBBtQNi6V1a6bJctLV/R3MDDmEQ/fSYaj8D
Zdea9rhrrTrftz2pUWQu6nynCiC5GO5YSBOS098wbSyfjWqMELQkCarCrmoTaA9Vs/WGhdqjtoOX
Ukfy4Na+CRLIRvSOwvZtM8zTFbFG71CKEvTjeSphwzdMb9kMTW9dGSTXgHz0xeg6dbQLtGFmF6SQ
FjuZKOOYt9UpMiVvhV5vLFepoH8zxJ7zkDadtcusqoFz5yZiu8RFd5fEA9yCzh+j7RSvLCT4ZhU6
7xVuMeFWz2BBuaCmJFp9VpOJA4alEf4VgZvNhU9w0XZiff0iq6S4aww7OlSxCi4LeiBgYjK7ymyn
5PEyxiujtciEqOhrQpSp1rjLSE68yC18I4Zu1Y47Sj0TFTOLg2i76FQ0w5pRixL2g7cGS+yxi3vJ
8z8319+7ubDnBawtftn9dB9/vLi+vebrxQXwnksGIYvHjNwC5/tn87MyWvjwARx8brVzW/St+VmX
INxnvAggOpqY1VL8R/PDHgRFMX0Rw1TJyuG3mp9V4/fDveW4sJ59eDP0YEhs/FX7+Z1a1ZNVF+St
ZW1lHg14EWD+osUQqxNm2HtS+UdcSsz0oK+GOTXkHgVxsvN8l4nZAIWxC0rK6KUHSNeUj5WuUe8z
+l8X71jowEB/9719/bUp+z5MhjXtX94wHBxWU5JhM0bJnxOhJadVYDNRgAkVkPBM7q48IBezCL2B
jUC31bUw7cpZddGWvKr42KT5oEPfS1AC6sKAkiTpsd53eV7htJqkXR56S19PhmOR+NxnXXKsssq6
9hv+7aUlDYiN54WFz1r2AfyHfgvdkYXGfF5uSNPwH9K61E0IkNy8aM6LEBEYLEW684KEMXD+GI9x
8hhDCGSBolMYXpMB0YH1SnHes0B0xXjlpt20G1sF5kJKbVw0sSSJbrJkho/AsPKRLwYT8GrOk3Qj
mjp2BnbqXvqLkpea0HZE7gz4wlJLmgriWG/I8SMciiOxLEMNFCp/neNDhvXnlNGpnAUUUr3omYUV
3ZsQs4uxpLxJCYF54/aM6wxYMlug/Q9oJa2DTshtmVZ7uCycN0lnnYaSCVeTIWIpTVvVODvIGhuc
buSEW7wbsFX6qk1KaKPLekjC6TwUBnGZsTVvhpHMOrem02mjPtTeCrdk9aYZY3u4dwKkiEs3hCRM
hr4VeCecnPfmbJproPC0X/MswdGstsdkB0n/VvoMtAlZU4/OopfDiNqJIPoRZLkkEZkrizcnsZrN
UxcKu4UXq+RVzEW9MZryEn9NuwsGNQIB8aKdmwG6NIrEPOghJWav9PsLKxLRVjmLIEP5s0whF4qi
8VmRkzo4MAi+TZQFJ6MtWpJYoMFYuXOJIeRjZefeFRBDa2Pq8uDFTbaLsLmglkGJRSIuq4iUeLAY
RxA8TmcHgfO1lGB2rbFTJ38kYrFovZsiSi+UTRQkNY/X9E+FW8V7JFJPs5k0Fznpa6QWjDl6g8og
Yhr7eXvworL9JLIWjktZ1+4LhXJyGzFKvASA4yKdwaLnEzazR7aabbOhRo6ZDPMljFjruYsnVCaj
W2yLwocQZJN5WM3N8NifgZxqZXM2PQS6sM3tMj9UdrJsrZXjqUXXfFJnuGcJQHfcBCvz013pn1O7
gkDtMxTUW/mgZdIw8iP1F2yoe0aIDmecaH1Gi3YrZdRoVuAoFNYGd7/BUGRbWyWzFu8MKGWmnu7L
lVpqZow6SV0w3o8tGQ7eSjcNVs4p5RI5QCv7tMu9sQ29MxI1O+NRyWsmSUhNzEtMhGFD+M/V+Tev
Ti6UXzZ9/+//fKw+5vnH4uWn+/PrC7/dn94r1/XW/pGMSnInVknAt+Gh+4pUGKJuLVTvpKhwR/55
fXqSK83jb9C3Izr//vpcB46M/M4kkt9MXHPX0eAPo0PkqUgRmFFiFl+tGD9en1Uy5oXvSaQp7lTf
TElEwpJ0+4M94igzSb/YoOtzgEx1JRoeI1btfsDZ82K3gc1OxTY3Nb+D27ylHBXL+MVI2IqVcXJt
ltadPzGTKXPwswgXaXsyTKl1YyGcrAhGwRDyeZiMeCcQrG/HAKawaQ7EE0Rsolrpo+8kSAsyKgkM
AT3VptK9tTcEwKoZ3nWqajLAgpF2zOiXe2lU1U2Vl/CUkqIKCOFa0mtAkOPRXYKywlQsSne3DPPy
ThIleSg6pmoMe5IT5FgP+EehVnsf2aZeUI90Uxzjv776Scz7yzfblysAGoMqP1zfXHvw72qVpk+H
liRpEn2LJQsF8NCQcJ6AHJccS/ncor1YVyW1QIm3JMmV48fDfd8Z/gfDaV+GxCOUtyMZUgJUNEXS
3OYW0cpM8oK7stFvcYEvYQp/dEN843hy2NSwGk2IMc2yAT6Ud4Or8XbixxfO/YKuUeliPwZ5epnV
+RBKW0aIRulXc73IyxKOtIWztY0v85kruHBGSPcapEfX2BU1U+4le+0sASmzBTE33USfzSwNmR2X
FPNVlnOl1SRXeWRkOwhu6YEYmpn+3EMxIr1H7sAGJPHogEPn4u0UIrlhBoWmTALpDfDUu04pIwwY
jx7spmY7PBjddRSxpSqMtr4eE9e9GTW4WwsPIvErmc/gufOsnSPs/F52XkGUTl9dp81K8uwalU0k
DWvziVW6GEK0I+aBi6K4zB0FRyAVJjMMcuaW+5qYGNyMQevd40nkzpd9zdA1i93Xrct2OhnyW5ab
5qYJmIfm0XsrC24bibbTSIIsTAjlPuaRE52CaopCr3SiLWay6Jg2kUeh4LsXCxuzXWsm/c4vqidi
2apjPuv2Onf4UfQxfqthzoN9xthvE2NC3Qc2MxMkcKHRMuMfR6fbIqLz9g1owq2sbD8ckzk76Q7x
sxbm/DEXwAnY4U48MJ4Oa0alYTxMwMost4EoiCYnJ2A6gw9njrq/ZKFrA8IbhP0odJN9DLSDDbGY
0l0OqGY/j7w7eOUXJuZJvzLLq2yWwaFbjG4/DtnMU5Y8RhRgoagH9+L8f5WcrAu7WRADOgatejNm
pzaoyr1AblnO/XFmyQvMCwJs699aUIMVW1vkxDakmoXp82RilSbftY+IqhkIDD7qzGKeCk56h9DA
uEvE8izq6noc1228Rbp3NVrRLh3t4GKkGzgmUA+OThb5+9npSlJuBZCawUrjXQ2656Kq3ezSQhvA
OCY+FBD7AbF6x9QeSZNI1b21kn5/fQ78pQGwfemSjMIqidwInG8/ngLdIrsWTC/bGoJSeIidmzmG
seHnFuyNVtzrEpvrrz/lX0Aq8BrW+SJBnYTj4FT46XOOCQLSsoAsx9bY3QcmKt/OcN6hgN7HNcbo
ojSf2J8mcO+8jxmFESrtmXoeyydsR4jLCQrxoUWPmWEykMY4h3EJza10dXMYzS+t8pZTMUcDJ4sJ
kANQhKKbhBPrfilxN6KRILk6L1IrnFKtNjV57l4mSINGdr5L2YLceERFNw6MlaiBh/Trr58B5l+P
Xi43tnDs6vjGCy7U749eGiyntmPCpOOWGIUMJC3jKMs5eSUwyR7L/6Y1WwIbvXrh7RQ0kdKZNo6F
ILvgGWNEJqabqPFwh5eteu/nubPL4Vueonoi52QZ3w49RxUV7a6ax2fHijtCE7SxE9DsQ0ys6lB7
UMIVceA36WgRhTtHfRdOBkepIg0RzOYQbbPGhdWeOXD3VLnLhNPvWbTvIVJ3ByzPPfoLh3MUFc4t
4F4FJgQlHy5Ug3EYpYRPCgTWiRAduNC7QunlzVgM8EfO+OsEEDa5wTYOiBw6dmLBydY4gEntPeOz
kzNK2zxjtTXUK7XjMANoIFWDEt+ISjXsII7HaLg7O77OV043jetCuuZXfPcZ5S2EZs2TnhHf0wTt
Gy4UjvFmZYCnwAXRH1WRT8trMiFiVGWjCmCCZawK++RpnnuFzt4vxI0N2jHbREwNq32P0fVLwKCI
dJRpoL0Ez5ldyZrrIaoxUiOZ+piiht7KCb1Fb3ebppg/sbUtiXIyshvCxi5tXLdvmYdmjOTcOuT3
vLyIEPnj3C6M9NIdy3nbrcRo7v8CvGQ2wKCk3U1SeQ8+BqmGGh+8zLo3QCduElUthyVK0m3CkI47
O053ULvvF2cUWyBjXKVuDD5ECHRBahLsOpVziGtUJW2e3HMLJQc+RYfPveEbGHgXnKY3vhFlTFDr
e2tKYuLTyNEupkAdrBbyTDpkSDzsd6AkxXGOu+fSCDiXDUKke8FxFXgMTnvPCA1r7o4kLlh7zwDC
nwSaXO0Mzs1YMGi0ld+fMm1GtwuSmS/aQcHeeIIfwOw+DMR7b6xhDLaLDOK3mHEezDw2LthjZR4J
b3BJZ8VPIfYHI+xxi7PMnTNIqb3auU6eXGZttfL/W4Rjo4/onZxq9JnB0QyqfO9Iehc5Q90xIKHg
I/hoYK7bqOrQ+KYfVssC8xKsejwo4sBbtloBWfEx7f4ykIwhSjLty6qvcVgQdZuncJ/qBBs0UQkJ
UU+I8kff1ScsQvBrK1Ftca5eUuAY1K/t/Xr0r8YHbu3IvvQ61t/M0Y+GLsWByuLSH8oUHSi5eZYW
j67HqrWus30nS+ttnwZwt5MmvzYXWOvaBKlh+Ui6uPBztCHoZQBbegdl5CjvM/zaxAJnjQyXiBS7
JR5JHhmd4zpi2LBHpCQZb7Ws35l+cdUgkYNhyl1grA111zKXHYzbapn1UzaC78Y/mW2JYW8YohCM
0JvSAJw5k4+RW5zULrKxnu63WHMiGiuJwsHXwdNgKpONaWE89ZnV7WAYsBVk4Xvdu4336DIxZzk9
Qp7J/QL0bVNcM2g+qMVD2zUXnzrY2xttntMUgy8xzIRtNMIYqvP6ix0BzhBJ/s7q3HwbpR6VtUrB
Y3nLpRCpQe5djhrNqUwu87q2tuhwv7rU/9G6/ketK7u5tU379xPdtS3N/+e/2//575/b0vMLv+0j
HfaRHmNdgNc4Bm2Hwem3faT1Cpc8E9qAQsFlvMrI9Y++1ORFPn9FdsO3peMfY10mvhbaWdrYdabL
P3B/R97OW/jpwsZ+aVm8DRN3N6k1zk+9UgG3hvsozsNFDUW2lyOO2w3tXX0n4EL5eHrt/JQFvVGF
kQ3HYqvKc4noG/dYqfI77UrU5zki/k9NbgZPQdOhLi/8Sjg7lki1uwefaNnIO4rgHb+k9YuaBYyR
gEV9DYuxvdJWjN86Z8e+Fs91qi7nouo/8Hx3yZWl0kxx0+BExibJcIt6DyRl7ye2vM59OLmhk9Ck
bH3aSfZwmK0tqGlQPBqTcVI0pQ20k/5cq+N922B4q183iSDuQ89xRK205B1+G7un7TCHqnmDmjSm
92ZMhaa/+syIvf7guMHyjtBl89NYRSgSOycnUNjve/NjlLnjqnt5u/TYnjGqwM48oppcxEXVJekn
AhiTuzFTICXLzk9esxtD1U9AczocZOKRLIVDxUZ+S2AFyRHWDvqKh3+N4el0yKVdU0W50niPjIIx
ZZYb2MQG4k/SW0M0xtMgOht6kBOM8aabhr5jwunEJjtVHAXbhXreO1h2BRLaX5UYm8xJK9alnqv0
nh2rMLcMARfiYtCGFCdzBnMZmnrW5REcNn6FCbf1ER6Ns+8Sa3wpU2F8Ag80XY1IBg/LhFWSHV19
OQQ62mWVh+7Obvvkocl9DzfZnHZAz2fkI3Sb1uqi9/KHUU09zn2kMzuSQ+b5H2zv33Vgu96qfvvV
iVW3uvzptPr6om+nlUu2MsunP0gPfzpxbPtVwPaJI2m1U3P+UNn/eVox0gLW4DLY+mbN/nMJhY6P
gpgXIt8PiCX9DXm+Kdct0/djNN4crh7WUIjXcf+cx2zfTXYQCowOcp8sbMzGxdoMsaa4RDIhcVPa
wJ2Giq3mniWp+ZRpxS0/BX1nbYN2ZJbM3evosGMMNx35+DHdUduI3ZgF/EO59PJjX/tEXSB5o9YG
WdTklygRlbv+1njv8ZBiuPbmpgILBF38c6Pd4q1ominaWmapKBNn8Hig+uULJ2cFXG8AdRCK1opV
yC5QHga71gtRJxHQuaoecVnOmb8pYc/tmM+kTDByW910cV8fvCAdw9awxi+zh2u28Yf4NmdAAf9V
GYrRf+m+w+3s7pHVilPmlizfjdbd2xkhVbssCHRzFQdIHsLUEu6HrsBgurXhyd7xszLJkUTW77Pp
aVocRW4eCaiEzkD2jlUqEHAIQu67WOZH9hNlFdpVaj6qyRUXiewpcHmGoBZOJAkcGz8er+fzrjvu
1713el6B67G7YyKREki7rsgbjXl3XNfmYl2gx8u6SzfOe/WCkSYZPMv7qjPoyKFgdKxqqMw2Alcj
gzPPex5zN8HtmY0xO61ZWdOlCBL7/bzAevJzM36ss2BmoNb0OB1ZEHCYV1lxTPjqnG3cjdYdD5Vx
FVlL8EZmnSbEzhXqrcfU5qHhuW5O/jSr55og+8fYsArwk743X/RDF3z0BuE8Sk/55nZZmDiwnBLa
R5SR6itnmaOPft2Sh9WIUT/HheR91t5AXA6wZwnqWSaOupxQhR+X86VXRPOV3aX1S8cs6d1wvhzb
80WZRPni7PzzBTrDl3vK1lu1P1+w5nrX0vMY90XJNcbH5iqu0imqQpOb55Rnk+EdcjevgfzzNACR
7MCmVtZ627gAnM1Dmxo1oUFG+o4Vk/PFjsd933r+g6lcZyP8FMWCDPgzRNhHVTcM1UxM9LuURe6e
MiXbedHo3Z+Pn3+qy/9YXaJT/rVt8qHOP/Y/HtXfXvPtqPbYaiBGZqvgO0CXViDGt8LSfcW2Hjsl
JSVOWO87I9WqZuPPGJnbZ7UA1eB3JzVne4DFkZX5Wlj+1kmNuuDnk5r1iW2uSxcTiYL30yQsr3NC
u1WlwtRRaRpSRa5pDz1U2KmTWeEzG4GzXsHzpPtZCiBi5LcWY1hZfX29mHrNMpzQw4RxH4j8Pmmr
nnhnuvHLkaLSAFbqy2eAilD4JMiaQw3HoULCuRQOYL2+SLa+4USf8fYb6tTXI8bmsjTwlSthbO3e
rg4dLdt74RfWAOF1zF/7QerZBMz49LgroOFiMdzmkKiWD0gJdbDoj3eJLFCXjSVLcBN9g9KEdW61
QXCa4pv72cHkvyHzhNi5SSCsO5Bg4d0vSw/eVrUQEJKlV3eEyw/WYSqyEefK5EXvK8dJ34lmiE5J
XfDWh8iX6gqGZYJMVZXiS5xM4m4MkuULo/6JVIlC0AP7HVtizamxbsOXB2ZEFr/94IE5lsbHvI7B
2pa2Np+tqWwI0kD9V/pOzOx21QRqdHWJFdfOLjhLBlkJsDxqXVvfCDevniI3hqgzdgHYU2X576sp
DohbzNAeuRSOpOSBrc4xgTAEP8TS9Z99plZXE/kmd9lCmMc2rl3gBW4EeVWUMJ928UiEN1j0qrjv
HFx1UWBTt0bmiJ8mbVNkwNAzOhQT6B/f+mKG4MGy+6Yu2ibZGEjancs+Nx2WUFl+K2kQ1ngKu72q
lw6+Xxx4YwBNzpmrA2E4TP0iyX7rhrDddglbOWOetS2eHtZczXKx+Hn27Gau/1B3onzps8F7PyX+
7B0MsPdgUxnFiG3T29DjUByyTM57Uh9RCbdoku2Vg2KMI3IzcmKBsng2XD9jWalKalbSZo2WjTwh
Kv0HgTb/19+tcJ3zOffvK9zwpUoZDP14brpfX/Xt3BSoqfCLMqjH50mYyL/OTaIp6LddlI1SQpww
V0nRtxIXjhB8dLRPNhYQzts1teKPg1O+8l28JR4OcfFVnfU7Ja77c4nLxtlldwBLj49mmQ6f6fsJ
OulRMBXUhH3EhvZ5MNuy+OiRZX2JqpmdjRUgTW9WkXq1ytVbYaBc17VDWIWzCtrjnPlkOCQ+XjyX
cmVHJKFBhKmFDr6ch5h93ViDGC1XpXxsrqr5dBXQ52mR3YB78T6PqmzesnRAac8u0rx152EMtVWt
T/0qyh/O+nxnSeMnfxXt67N+nzoGLX9XkM5JOgN8FxaNCgBKqa38zThlNv1yy5B5gwvl2PUYAvYg
ZMmTytWK4WY1zDy9Y6Ka4gE0gLvYnb5RkDjbu8wcNLqrGfdANLsDO2Yv6DokWKWoDoIBvr0PkKTK
3YSlzCYgumyjPcrl/PMoNNmhwOmt99q1u3Yz1eIdwY/6NRgfoGFaqUnutUW26z1iKlIoOj/vXhO+
SjaF0bvua8BNOGWRjJcv0TnHwvLWTAtxzrdo1qiLWU2cBEGVEMw0iHq6jileD42aAdcMnX1KI5PT
LTcHVvSj5T9a53QGhzZ9W58zG3RjtuZOr1EOERSEN3W35jtYvT3j6mdtBvNG4OqPDXJk9RDwp45l
RyXSltyFDI+WbDUDE4lF+s6ajnVOymqtNTUrWgO0hHKDJ9/vaxwnSf5Yqw4j8uK/HdforTla1nOs
JpBrQmP32Sn8REE0WRO7CACDyG2LNc6LT1k/zYvX2USxcntuE5I4wzr2WyKJKkDVtvKQ/sRz7a9Y
T9ODK+Mu9EBD4Fuf+1EF1y4n98lwXQb7zaLwOApiQTIgWM6m0clyh6ArIAaTuJBdZoqRt1sjCGO1
VS7OvjJxmB7nRNoXmqKexQQ1UXc1Bflq2mmCgJlKwFFLfK3v75FXIxJiLwkEWETBsgvE3Le7f2rX
vyfYWeWUv5wzXDEV/f//9yVJ2x8P4m8v/HYQO68YZFJx2qZDrWh+x3qzX+Gx45AlDeIM/UDg8cdB
HLzyQbyxuedp5LBePXh/HMTkH67WfQCWvHotYX+rgv0L+QM3oy1IrGc2yn8U2j8exCIeUirbIglj
V+cYRru8wY2wWiaEqKaLpA/Gu5mJiH8vy0AfdaBt6yD6wNqBamx6mGZ9dCtdtoGk+47pHXAOay9x
nB5Kr6bUievCWDZiZmfOFLLjrG+WIW5Z+GpA/l3TqRvN3u4tdkCydOBRO+/kmKevAQ+LLkzyHgRv
x5MP7zBqfADbvQZjNPhxLw9dHWcwmzvO/7mS/pUk3e5Fl0s+7s2iXwPSnX7EhaC9L0MU4dHIm2k5
jtAlkXfg9WWvGJEq3cmKOWwLfQzM8D6yfc4lQLUXVuelR7/3n11bqicnN6D7U0SFzsiCvSvi5dRm
iA+7QqfTVsBDYTjZ9/IT6+EGiUcld3WQuk91lpIo3bt8vsRtXOJmxWoRI7PHcy56sxT3NYNf9r8E
OsgUOYhfz6b7ZA2WIbjcvPnJaWIBrKqXb6pcTSEK5XiXKQ0GOnDq9Qoa7RsvydSVMnukHlE8lg9d
7fTvVVSc7JYQEVmUN1ApYG/RKezENLy1W/tq0r6zIT/K30a9eEkd6YZMOl8y9l0RUzAs9eM9IPfL
Ns3fznCCw7EyX/LWjw7xZMqt4EvauJ3xZSjFnQZIurVXTgB4vXjH4biHW7ls00a/diGugQC7la34
TKUo4ShU5CqW8yExnEOkxp6wCxK3QSO+TiOoT5N/hfbyTV5NH2wJ0GCy54jtLtoKfsw7u5FfuiXf
G5Liu2eR3vsPriRMt53r0LHkKVHDB7DHwXU/UsBDaBCsYiE5ow6lp9Dxvvdq1vQEUXgjhkA7HpyN
4XvlBdm7OmxgvVygv1Ng2VJvAwikwuXiA7YaBQy/DGxBszw2/BCZMPfM16z0YShwXzaOek6ElYGY
k4a5t3VKYt+Cx5G89Il8FcKpr8H9kUm91CploecUAPjKtpq3gwFX7K4lVaX7Klb4Z/bwH2cPrnWe
nP77Knr3nLbVy49n97cXfT27LTjCVNC4CzgfBaNYjuFvYkv5SthoHCmuGUEwe/huTmwRQ4vrLeCo
p1z+ntO5+hjw7HkBiCeHIvz3nNq8g3Vt9f2gGOmN5ax6UAs0sXvOTvq+imYTMUGqIyTeJJmHfi+2
nxVg8Ydh1uYViiz92iAm7HooVbHLpDEfAQ6kJyNNhn0pS9KspbifEnE/GjPsQvst+/rlRgOh30Q6
QJ7Toi9Q3UI6Ol6fPRWyQ2KCqsLJ0eQiEC55u6z2nKgnaTFLfEBlCMabaGw5KEnhKSMyaYS1nJaC
sJ9lWfaYoV3ybFD94L87NGZ+J4aiJ/ql98DeR95haIvdOMn2AjgUEafK/4JlKAMuhcTMai0W9qz4
wsHSJySeT7YhX6f5SohwJklcdg4/9d7DxmSSR+BGJj61WH3qAjd+zIscC6LFdjsJO68W9xpl1m0T
dPJUl57xvhsrQtsM155OyzCArWeFNt8gTAPgqcoqvcBY6ZxyzIjbIugh9Dm5v0DygFfHAZSURLPa
zXAs4Txd+aShXTliVBKRYV2TUmY1qbGdcwwRml3XB5UGL3Qt4wGwIohRGZQvZbzySjXE/ksnm7Nb
2ojlXWQkRHfLpXWvc6WW1005r1ANACk+Mr75f9k7k+XGrbTbPhEq0B/gDkmAnUiR6psJQikpD/q+
f5n7Iv/sj/tedyGddjmzyq7y3DVwRaQtpUQSp/n23mvbLxXcYuAgtqSThp7cnLGvwLCWkON7gh3L
VFROqUk7TZvr9tpqG6JV4XUxKV45+mXzOkXthozC7WL4iOmcanmJRE9RN1waJsz5paCmou/s/dTX
TxOoGNsOXszcWTVZcVCT5ks0qw8jF701p/nFvb9tMw0IoumRgPTERJ1qW+a6Ty3VWqjNQYTD19Te
jKI/ZNGrU7sP1XwXJQ9G+0EWfq1SpOJ+rawEahZF6VKDblnuegIZFKd0/VWLm8MZqv0YthOs/Tdh
J4Sz1W3asagSyVFEXK5i+pJW0LrUXKEnZqJCVffaSHzmBEY7CuFXav8yhNpZzZ90ctwxT86QqCtO
FCtqqqx+Ckl4xM/VLLC+ROt51B87oX0ZNd4KbYz3oNE+Eu6oAQma2IUIaX0kkdySnfRVsY/7j2nY
psVVb25ol1hBvVlHtnWsJDFtghPFLhquTA3g4LUwCq5UpoCBOFqnfE5WNS2jbmTeddY7HRUHHRDP
jBt2Fhu1o1hPM1JmdtnJyYuzbXBzOdkNEVE7djlnVfpmSvzBusg29VRxpLbZ8Zq684Oc3onuRAbB
WhIFuJt8whQ1mO0CrCrmEpI6rofjZkkiiLr1svQls9p100WPpo7pqGuP1P+V7Zc4rIlnBKneveKC
8Wozgwg8Ra9q+NLWH+70Uucp3Ux+ovlcDmlbQyM4DepRDXNflNYG6ZyxIZ48e3g22rNSCT+DMweN
4Ab4uecUyVWnCQ+2y0pLfdnwNka3dRcR5H2Pp57+aqPZhOre1mM/W9oaHc6RSL8IRvRDHQDEnRta
Jov4GcGZTCZtUhcEhZDOFX26E/PWij7ADlTWrdM+uaOnht5Yuzds/OTsUdg9mSi7HiSFEhTXabcg
kgBxtiTpG8CXfOKKN2Ng4UAiie5Ceda7S9sCS3Ue3PISwsvxuGKvcKniqsGW5TuEgneGWCprI7+c
rOiQz3Z4Kjl8ku9UMdxhoFm16dbomhMeuGHmJsiCssEH/UD38W1DCdXK7NUHt+PizVf4k+UnOieZ
d8nDKGyKo4LedyToKsh5gd7ix9oYdueNZe01PeAjOJJhZe4CTithGp+Jt3EgSs5BY9yUUbAvqvQw
TvjxCrrSwmyX0SA2gl7K6ws3eriUV0VzFzIcWFo3KuU+nk2vrm6NIWnxHBoFHRWWW68BbvZ0Zsh7
tUupWA472Lh5/An7flqR+SlXfZmNuxA+8tQpb1VqHO3yw43eSvs9NmhNW5uNtqEDhCpqnFEZYdA+
CTybIzQ2kV3MpkVufbmOw6DF3EZpzlPftNkK0fFcWe4FGK9nljFSzwL7OYzaK1f5U5Fp961BYjsr
xHaKqFhXo3m4n3N1P2Sa12pW8qxa401DYOs6J9LO8ZgwdHSwTZAW2MZLJg15iMOUIcF91061l1qw
V1NWhka7mhtnU8FqDxumppzwtjS28wEPFWBJZfMSu9L27F67H2sK4BzaQdgMYP2WX3NzYV7bN4rL
slsmG5CePmyn3VLl1ecfofJpMzAunX7Twcrgo21v0vzJ7d03XXwVfBAVBvNVXO7SpliXVuGrvbG2
3XTtZvKGRqRDJoMLot9dhE18FXON0AKxiWJnixlnbdv5E1GfnVLDUcHpmTa4I0PjWGMQZMIT+XVq
U1RUeLqtr7OMdzDQaDeav2Q5bJdR7qb8Jghjb3Butc7ZBNbOyU/YXdZxN9wMDmpy9CmG4BqbsAmp
61BZbAI1tWwO/6hVTGRvJv2GRjwiMw/XA2Vc2lBc13p/5SoMfGqrWYdY8xTbeg5Ca13K7oNhUc/k
GwcH951Zq567Ytnu1b7wach+JXwGPb+86tIvM6l5FpjwCkv7l3GwWYRJ7MnigdsrD1fmnoyedrAu
u9WrikJtzCKSyywB+7MQQLHbi+6MTxGJio6uq1QRX8eYD+htP74pnVgJd/CKkgcEjMq2MD7MSDtV
9vhZIp1uh3bciTbaaRnAbzy24KkEVdahXIvgiVuWlOM91WIUvp0WYHKpRrs2f0J+vYpyax+W5VMo
cbD3YcI+G2OJcx9wE/p9xGI9dST4JXjivO3oKOO76fFtqJ7nvIHydqPFyeOCipOS7LeG76QvcAR+
ifmds2Ec4FeWtMYPTwN/xk1rrOrFgzu6mGry7Ti5L4p9Nqxz6epXAdWI5MeTp5kiMHbHB6gwL7To
cI3TnjX6GpQHU9KIYLWvmnzuTHBy0rlibol1m5ZEu7LXYgRJh/2SZbwkrIiXx7zPxXOjQszKucsu
MOEXXDRUhzF49OewvE7cN8ckEpkmb25Mh5STTX5hDntFEmGZ7U2eqzeGxeoaOPdxJQ8KB93dkM6P
zTRvUSI+7CLfK2XMfS8/m8Y7BvDUq5F6FnutiqGgq+sdBUMbG5qEPnIWqJ1245CXoW/h0JTWvRul
u8IYNziAD4pwCP6W+6wedogdW8uJDL8V0aMN4Bim6J2tfdF6xJm7Puj8GZt3nKZ8ukcem9pSk42g
Am7ZKFrGhaCRn2hHS9eFOX7Nje5ZMm5havrYRwlIgq9z6HjTfCtKZTUBBJZ57EvZQQ6r7yJ5Saeb
qeeWXABggGQNWqFgU87qeSPEcNZS/no+yHaseYoZ35hd/1TP2EXJ3yOMz73pq1OIxRqiI1A2dzn9
leptmRsvA30hQFQ3hC/XrmIuIHEa0/SZ27ZxrbDKSPQhGOgwiDROi1RfnLLGrjwohtcK4Ye96bRe
wB66EMksW/hDYaynIPBH14mp44KqhsxxR0C3ua4sEqiVuqkpp8fKT/yn31sRmx8DKU9G1skSDbav
zxASPexUX8RsmOONkve7MW/8iY4rFjy8sAkUodFg3ol9eqVn1nGwWt8VKAYMcaNe51xM4WgBPiif
Ccuqo9wGYc0HTqk/QP1Uww13c3IpNMNh3qUXI9fTi1Vrm8yNb6OQJFcULt6ubaexGcUqh7Me6F6o
TlvwJHvBy1QnJ2HZ58J5mpJ9a5Cw/IjhLUpx39JG2ZmH2BL7mSNJ0vcveVpvU2Q9K5mvdDghayO0
h3UYZ/uZ8Gtb5QdWnlc6pXnVgfCby/CD4xtLlKq9wWbaTZjK6qF6DYMLxDupXg0xZHml/aDGBYM2
Jyo2zD4vjrgdeBdmHOBEfMz5ClDDxh19QRfc0FxDKD0O0+3o6mx94C+AS+m3Lppd0Rwwj8OSjhiq
EWCqp0Mj39VantKJfMP8ddBG8qDPQ6huQ6vjsHYdFvk6Ar5R9qbXs+FExs5KrE0q1K1QPiFUWTHs
CXeiYRePsVF7fdpsyMR6dJ4hfhymOb4Ucel1ps7GSo/VcB2K50inPNE9DEuct87YS42blLrtsnqK
TRM0dwcoZdP1d5Rw1WDLR7/r9TvzHHEn1DtrZ7jRRqnuWkc7aP2RkKCTp3euEr1LvE6B+Zm7ypb2
iVWe4Zkec38e9FOW4dPhc5A15zm9U3v3mn2RUx4htJJGLtSpGqe9cSNT18/1c5XcTr1yo2brob0h
I7aKIDsGdvNcZsNdBZ+mNZtdQlgCqscdDQjrQHuyuHxpbOp4NAtWwo9s5Dkdi8dSmY8yVikaHD+T
1jwlneIBO8Z3WgKeB95v8/3y16KpXspYGVe2ri8umpVdJbFP3PekA1deu5TinQKRHxlk3mW95hmS
U62g9svtTwBihghY/iQzRlkjLaSDsPFMjSbWSklY3Na3sNDRZ5jIxdY9JK/CY3gqvRQj0lVEsPpK
V0tjZyvgW4kXBX8Xbf+3Aq/K7OjPLIzbtzl6y9vP8qfp1C9f911ZcP5BDlhdGOPC1ZZGmF+nU4b9
DxRchFwsLsbic/nndMogP2zYFl9g6Oo3h+M/lQUbpDgeaVe3NEGUAfjFX5B4deNfPNe2ZtORhtMG
HhLGyMU78zsXI5OV2miFiotRBvN1MzZ5tM6btLiz5OCcsmKuoy2ePPOqtybseRCCUiqd6BZQ1q0Y
y2Td0tNMqkARVcUdC7cawqefo1/6YculsCsV9am25R3Swbpp2pTvPuw14EMaiZ1v7jedzTcZrgqr
9jQ4sKtkyjexax3ztn21zX43L9wOmaAs9ng8QBBiiU4xz1CIJ5bcI6kMIArEsOqNy7x+bboktVhN
4rUaEF/Nsn3BLge2aqcP1DOEc8/QXE7uYx7TwLVOEkS6qfZZTeVJw9S5zQyrZZbSrSeXcQYFzOVR
LyyaTgbbfKCgfOsew3aj2/flEObs4SXuQAY7+bOr6k+ZMq673D4NWfbcpIlXNv0HlTPTpijK1Ju6
ChRQ7pibOgseKYh6hR/srkf4dKeUdx2boEJ5lxCfOCPLHWJQwimiqXCjR+g+DradOG3svRwNeYyd
MjxksUnJcTDKB0UDwNRZ8nmYaORsZwsXXW1bL00XT14vpoe+7DhjTgQeNSewV3lS31lukx5o9TzH
zvggaTsDc0TZul84jnVF8KR+5AxDdQjc3pVqytnv9dHd13qen9Omb+4U06bsVh+r62B5hUSQa8wB
tHPXBfqqtOtw25SEk8Fn3KBgXXXGmN/VCkf4vgx7P6vMCVcPKK546WadbDEqbMjiq2EQyDVduFlI
S/k+nVRuO0Ej4kVOMDeUi1LHJXirqkykG13RMRnCKrxUpalv6oiBUAQ0emcHtX0xJLBbbLyX0tIe
q1qOeyczwnNGLbU/NwoKOkwUmEsT4VnrqqqrYKQ3LBecvwf6sOHLOMxmNOhOD6gE79Im6UtwzUqM
NfZMTKVFkoxfcoekHHYynpG2sZYYQhI3Fzsy7PaYu0ygIMqT/pWOUruHKermhq54EBrsGYFlrJLU
1BuEloBXuDNNCQSxLehpipQS5UjE+yq0CDIboFK2RVcBjoa/SZ5WM5yGjI7KJa7KNWu4y2qFalUZ
wu8E3eKaUJsYtBqnquldrJUthwkhbYZMqUKY9hBKwcURzgpOf0geFaYIx2EufYmm1oD1Hw2CMhTF
sPcLl/BOcyVnK4pH7BecU9lFa9zuYM1xzyxZ712cq1Z9kIoJ0Hh22/c569IL4I7iqZsi66GzzPYm
zFLXvEmLkjR6VpTyNRVyspkJ8DD5Ogf009/S+H8njaOEaH/ahuHXc5S/v/2EMPz+Zb9sX4ghgl5Q
9G2wtnTtit8cSkud2ULZJVAJOPdHcUX9B9EXTPjfOVA/ODv5Ljp7nqUjt0Ow/Wu718+5aosaGctG
YTcMwVrIt/th97KLCt+i5bbemFe639sE3cNmlxZHF+7YymHyhi0OJEGZeLEUEydG8eqMc7tRhvBs
NSD7iu5MZt71bElchCC+tnU0QkNxmD1KTXtoLcjoVcb1VkqoPEniQnDp6s/BbaIzliWxpmy8OMzt
eFe6zFBBB+2gNFBkLWDpqnPrHLNGn7eRGRpfgJrHJ4GrcVPg9rkpIpl/jm1mePkguCxmuvUaoY7u
gl7rb3GLWhceoOQFCbS4UxAxk6066Tkl76OavYapMOW7NZY827kVk4oEzGqz7ZmpXKdmq+3MIhF+
mhhNyVXGJL03VU3+iK8qfJ6SOchvuiyyDj1lI3uoENSEiGIIcQcZ+e3MFvXaLS9QRbeR8CZSnDuB
s4VIoejXQ2D3x7ZrcWWlg3It0zz/nKMx2zR9Nj67oiRJ1bTzgW7FfDf0snyIoiS/VeGHJLE++SAQ
iodpAHE3R45TevoS0LYH+pwrunpeRsmkqMsnkugL/njHxpZfJabZnkCr9Ec9AHjrJcUsd2mH/L4u
y6GQ+2hySn0t7aB6a/kp4xX1CTaaiZSQk0YS112bzX5SOMnRHiuFygHburWrtngpchPwLwLOjVFV
8kpV2winliJFvUlsMTF/00mUxcSr26LMN6PFWYeKS0F23OoUZkdm8Yz1KSLU3wimT0M3vUWFkd0a
Ji3Hq9YwA19xRXC2lMzd9UZc3Yf4o16MmWboqanqY951lcUnwB0eOmTBYxm6/BVct7VwRaHF4iFI
IQQ+9o5TZF4k41LdWnUahJugLyv5wUin0b0y7h0CE32XTSd34f4St7VwdEhbNOGByJg60lJvax3O
4oC+qX4OT2Luyl0xtZbcamgx1aoOjZ5SNWXK8P6OXVMzK9KzQ5yHpnjowynj8ge4K66HMcF0NfEl
CRSvxIuANUW7mcnvmUwP/hO9IOnO8Lzn+3HWSF7DrI3YqG0p75x0Vm6LPB6ZMhRxwx1oRhRULbK5
mh41VwH/czaWpA+QvDt+MzbjWjxnqc41K6EZHShjmao7e5YIGHmmQ+cchRGeLLu14dHjaTZDSj2r
nokxM/nO2it1vJ9VRfdYG04qKTuT7XPk5WkJzjNCgdEeXqtl2n+ILGKqXjqUXyRm7XyoTm58pe7+
rWkdNNQ50fb2YDBaV6TuHPBe6yeNFMRF0fCPjXUdXCH7Yb6mdaG8VoPR3ATOYG4U3gGv6Ek+z/o8
HPAu+uVcXrSccARNoPRLpeW8SQ2Gg39vgf/dFsgGtERZ/9hdsP3f/8n+93/+3/8N3372GHz/0t+2
QQi+DrTebxgfRIbfbnHOP4io6cIx2da+Y5t+zaKxdwK8WEiKFj/GQj38zR+GdQwKPG3BDnFcfSmR
+Qu3OO5rP1kMLBPAhbuE2kz69TAF/7gPYhxH6nH7yasmlScGlAIPv5rlxXRK2xAr49jXLfiLCT/o
QiBbWAe4w0PfDCtjHY4Yt9ww/VCQnyNGxvs2LrJgjeeCEDpXxP5rNPCUMhBUGbnOUVPDqCikcVOp
eSD9pu3dQyic6N3o0H0NemKO3Hjsm84EphhU7QhYz4VZR3YeordeGm1MWKBAGrKSuj1Xas/+1czc
FnTITzc1ZAWKdt1hfu8VFgd4d9wE5i6ZLnk7WEdeUfuN+ih0ViKom3oUN6giSKJNxLdxiJZWokVi
zicK16ixQZ9CUmb6GtM0TslUItNhV3QNNjLFmRAO2yal2rh1L0bCSpDm9biTRAcoxtCss1l1zbWo
IU2OkcZW6ba9byVVciX0qoasyiJ1DMlpeVilRhSYRN7j+B4eLZnGxKSmyMPFtTDYRSkPBdckb+pZ
S9f6BHFgCpXC4+wyv5gNOjQutPneoNjc7yXwvn42u0+7TartWMr6PXOXQ/OsiltzmL7mapRsuR3B
3RoCQKxx1Hm1OrQkw9rqOik1iOwTb3TVoxo2XZVuIgg1WPZ6/QszCWcDWil9Taxi3uAAr2/iTKsX
SdcsfKWd5N5I6uJ60NjGCsdAac0h6yL+oj7SadreFdwlTiDv3ZcFMOSZMcDKvODm7ONDlN3KZn7A
ylt1GAbdwaQRB84wrOZpphAG29xnEVIM2s1u+FQR/t2LvKPpsq+Jke17nLPTejRE8lnoufVqdUOH
2Cnm3JszpcL3S6Tvfibqw9WSfdkrqQLcDqP24lSjsmXk2QJJtF6ydhx2C0fkuobvThuaHl/bgWpf
W3qKRcPQ5uCZMp3mVELDOqsRVu/WqZRN923fA7fPHlh92w+xWbLR5d/2yW+7FPjq8GQs26j5bUfN
v+2uClt2+HfD1385gDMYgrGS/fHqfXrLo59Btt+/6Jd1G5AtwFliFAZzNq4kzm/TNx02O6wB+jg0
w8Kmu6zo//T1gpTEvPvrled36zbTPEEuB8Hjl7zGX5q+kUD7ad3GGE7tkea4cOMtvMI/rdv4fdUJ
5hrsHFozcxwtqV36xQjtBgxAPy9oLrsI1lkXVS+RhKkWhqZ5FhHWqYIjI/0Dss8PIq5dzwoTTKbS
kI9dx+SZEbYD2NXQxEuX9faN01ooEVGqs0YxxwmsEyUYTPWDkDtTF5VJg9ygxumeLWLgASXA+4kv
h/xGM8L1omrXATNJ5TDLeNdCl1upoDQpMyY7/MUVRJSEXvYEYhtZHboU0ASVrKpEi7ZiFvMhhHUP
vbtf/iTBzbeOik5XN9UcowTbo4JlxcxBDG3AxzkshIqWbs2yN85DE05PZpJmqCCGi8ch64NC3Zhu
XGLWAmOq3kdcXAHBDlSs8Qu5Kf7jmfQI87ocY5QcB+UlKaXxwl8vrvRcHQ5BNS5MXbVs4ztHFeWT
o1GDvaLZEDd/aHOyDaK6eFcBdJ313izvowgH6pRT32tGCRXzhLP3ZWLS9WdTmfxGxtl2iaS4lDep
S6mgQe7knu8JJ8EScbGNK5SFpDH4+e1At8tTJqbiUizXrsSmJMMnU4uxB80A1JI0OgIxYzgRKx/M
EONqOQRiNbR6cygDBVtSLRdrrlmWAT48F8gb3NGWWSyWxksgWouJamuTx4anyjmAviVaNTqTQy7I
oveWVBqCGZg3bFllFdJvn1iofMBqsk9+UHGrWBG4DcG1oF3VcRu7K6qdbOTeoQoxADVjSYRtcb0M
Q0DMr1OVxFfbHriEqqYvVqOnTwWbdrQLRUJ8PSMeA74OWPNeMQuXf6YOFoM6dUZf4cLwbhQuvh6S
kkOzb/rK/FIqWnNUFI4yaqA7z4qjKwtmL+XEbKREY9rSRqEfC0TDtdZVype/D8z/5YHZdJfw7h8v
ufumfcu/dOmPkgefq+XLflt0XUsj+CTE4srl/349LLPouvwxf8j4+Pu/+fWwrOG6ZZkGJuP+SqD5
HqZYgsJ4dy0mR3wpEoDxVw7L+tLq+KMf19LJvy6uX9M2yNixJ/xe8kiU1qDkaKKgq1Ie7E4HbZCz
uJC08oZGVbeGAvjL4DTmFGO1isb6K8cc301C40CLEta5+hJO5a4ewgi6lWy8lmIMig3wjeOR8Dur
xy8eIqxWerlzYuRHN+e5x4T7JU+HhzacTkqsKH6iaF9NuNp+TNIWLmT0VBmF2FMSBi10St/dwCi2
TQqRE1NjwEqbcdOFC80sGlAqDQqouHgvR1E8x669zGGZ3uZk7SJA+17YOdqxDoryyGD+jSBfseKc
hjU+zRCbefpXhSWDzVhjYMLAc+Eafh/jjFh3E6bQbGw+esV+qyeMjTMqscQUsHLrdJNZEzYmJ3uP
VLAI8KeKTTaC+Cd0utJNWrlzeinaAg29mzHCVY+CqU/PkAyvVk29E7xmfvbEdFap1AI4jAxY5lIz
jvTI26t66oZNp4ZIxLq7y2m8BeOln0cDWJ5G1V+gpPpDNQGsoSrigQaGcZcN2kuTQnFxG63zs87t
6WynLFa1c7C0gcG5t51jjCSqcaTnGbG7EVQydzr/GMbiQjn2OS5mY0XSNkFxzjcc0r920rwxC/y1
llq0+S606HYwabslNNgbFd0huasH67ly5+g2Jkfxok2tp/MGXk+Kdh+b47htnNJY4VgAQm/BAwJl
R4zavBERUzSmR++ZVQ1UxypHpQYiHsni0U7sIxOtAwY4uqGaZ02qT4nSh1hmNZg/svIyY2680mr7
0oNgUV/HmR6+2hOZmLUhENxWTcTjRVKkzZn2m6Pl7N3ZTA5Z2VUDPRWl5dFGUj8NStScY91lkyp1
/tNs7uxHCkLui6hnwBJxHMgc8s+rAA+JXE1hc1Uo8/uo53szQ2MJIojy0jpANU/PMS8DqkthX/c9
t6Yqp+ZS9FCaRkxNtCWp2pWqdbcSJ/zFHTq5LzmTQ1LvUi8MSrEa3WCXRuVdoIG9m63uRETurg7w
KOp6LvxSi+bTiKt6XJG9Js1SZlP4WicAdPEqYFGbNsEg55fSTHgVAjwjeUmguzLqO00AuuvGctq5
tXxvNWXwLRdxX9d5Kps5K9boQZLkRz77qWufGJ4+OjZ3OQAV0T4a3W0tO2C9dYcBJmFIySv2lC6D
ZDU6tjjKbJvCUd3MhvXcGSFTZC5OooqfonR8jTpMjerAXQgX5LOsmc0lEVz4lA8shP54E5E42Zf4
Vm/xEcfe75blyy/5gh9aB74dHn/IHViGSnmUbYDstEkzLNLv76RdJ4YjJWRprWttulFq47kJtK/w
R+sLlYpvVRxkfprWH5oD5FcMzocc31uBojs5Y7CJ6tGnUJQj3VS35VfbtDGkGGN8gp+tdutsDjs4
I04efapKhIrXgR+4hhncJeteC3WxaZLWuZ0UxiZrtbaLB6XV0ByHXCAgUf46P0nZuCencKmPmdUJ
azdVIHzLKYo+kwrrPipdtVY573hZyMfI0kjDLx/GPcX3VCZ0xWuj1Bdrwg+Zd8zlkmzCrGfsm4qT
HAk5eTtwXnkvZa89Y55IscqOGBoJwW2qRg22Ve6S/sTFF4q22eiDcnHNGN6YVrRbmivn63lKwu23
VUTJQQAkI/5OfR0ZGBzjQe0haDrmOlTwE/fU0a+MNhwDX21qWJY1fbiV2+uUwA8DZatBqPjjXGRH
Y2yUTVnUK9Oymx1xBpCIffnszAm5MoQC8LfyTY5U6xEy9ZyxvtUmfF6V/Qo1iIV1snbUr56TPryy
VOrsdJY3LZhgI0QVmvIUbq3FqjlA8uMqe10xIjXL9EA9Xr3SNf77SXxkgqemabSnZlwsxuMGnXCT
OdU+t0hkmQz+c5P59zhDIXP6u7IHoVqk3YFM7wPKA414sX1um5C/K6VXNdccPJaA0ADLYE+rw7uw
jowVh/83DWfMOh6bxzjoyCu22kUyK1oJgx2GxeA+b3jdqopYxmhKxTfm9DSDnAiR7qEQnns7pu1C
hN0qVzKxNqJkCXrpX1UmrBF9NbiFYa8WEU7KSFCZ2obapde1W+QFqrv5g5CmOGOC3yjnT0UxaMdN
GfSH4sgOcLIKPsENTNfUTOyVVodHgBAeQN0XVdf2cykekOb3sLW9OIsPMUsJP2rywIHCF7SrrzPc
Osz+g7VLsnuN3P/VRWdaa7ZyF6iI82oy0HSRYa22rfxYRF38yWfV9KkoAkrndsoOlMRWVRMPB0Dg
kdDcDTXoThCzjNTnZg/qst3CqeVF1WnvMyaV/AQPKq5Lx/YKDRjIwNucJwawh6m4shGEkC0oFcmC
j6qbxTZeel6j+diHwS0Vc94oAMbB9rjYaXDVxMUTCcrUI9v25sxMS0xrN7OpZcaXJNQvTbvM1Ccd
3KXS04xEcwrlJOYmjY1s7RTxjaq4d5kePfz5urWcvn5ctVhDYRZrJl0y9Nj8FHV1rbZqp84wqX0K
XunnuzKN+lAm+m2ktb9MVt7H/yM/uTylkyzy3y+RP3tflqEpuASb8SuURPPn23fSN0JRZ9NckwS/
dgYYoywAO0XV3//8V9IWE83PvxMxMwOvzTKdVX9aiRug+UkqpbUmjYXjsDHfaWWu10pq3MbpV9sp
MyDsVyjsj8Li0SHLtvnzn+Df/aYC95njmMvva/8EcqjzXlLgjEnAHLqnIIofZ5VLdqWPlz//e5aO
n3/5TXnrmJIjDeNpWs7ev9tziooEgSP4iww7tOFNzy1Ljvmc9nSGkfZfFVzYAFKx5Q8sQaGxomPm
CjEoXf2HH+Tnifjy3tocdWg5oMjoX5RhLEtqwOpgods6BM/UmTgIB3A7VLA+gHQmxXBPSdaT3urb
RnLsxe2J939Q35PQkv/pp/k3Vw5XmMA3Gd2SNbR/clmVQAX0UuGn6YfqZHHm3TcTISNiZxuHfLVQ
wA+6MNesmiI1rrPR5L6OE8Rkmd3oY8Fqmk2XWKdOq4/SX9ShP3wK/u3PtpQ9ETAXGrazH9+yPinr
LGzJw44UIwB53OdVty1z8TmO7k1fDeEvf9/fWdf/mHWF7bHAWv74cn0HDLv98Wb9/Wu+y1A6yCxb
sC4ysATvLnj8fom60hqJTUMnfUp65TsU5tdxJkYNHgYKJVl93IVu8E8ZCp8hdHQNFiIuj2+VXX9B
htL/ZZ2zFmcijlSVAK1mmSRnf3j6TczXWm+KGUPDpB/VdnI9l7bBTaEDhJsjN92XFRj+JY5GGA5R
tvBSMReXWu/Ml7R3KhxO1JNT5hHH62SIYlJYUYrje86vBR2nZ4SrJdw9u8FK0eh/d6xe+uwnuJjM
YhzfDLqEvBaXRuYhyCfXDXxn6WtzboKM1eJyk1PKsyYB8ZTpY39mTAlUJAI+OMFw5UuMgeyC0kxf
dROzs8sT8EJrFDY5S8s8V4sNz80R3We9iA4Fw4I1J1eC8s1oeGMrHS9148HrI9sm6VcgyIu0sVa1
Eku/m7k0jihdXqgx0dVNyoRXdZHP1/gS2jUTMvqsEo6xooPl5RaxxIQmzTNVKOaaWphxo3FvXbHU
uUwJcbwAvKCMN4rU3VDOeUWatKx8ALr1fqCei4CK0rDC0Rdp+zkLdrt2Wh2goEhcRnEL0bBH3NO4
+jhDTKyyL/FTS3U84lJTnoqoaqlJCiWj1Hr55YBg0ePSj9klFExOVPqKmSOq41o4IV8IqSzcIJ4F
T7PEscaAs7gaOET4ZlI6n4WbtdcDFb0vbqsHn1adC89uXPM6YzSNh6AMb8zBtdbdMMWe4oIQLDHC
0R8gNGxqqunRXZF4ljWOQLgRjSD6gDRvKgfnYR9dhWaVz/SQTqAiWjkdcjOSa0fL5nVKOYxfR0u0
IglwuOtyWWKz9Or/s3dmuZFj2ZYdEQPsyQsU6sNIWiOTSabepR9CLsnZt5f9ZN4UagD1V29gtaj0
iAz3qIzIfHgoVAHvJwFHhiQzNveee87eaycuZ08H4qbf8TSVq3+COADRSzPAyhn6S02f2gHYyICS
ZGdRKO7XsedXVBFSt8xK5uPQy/g8LIN60jBznwotSt7BgjV3MZRdb9IUheHW1JyrUk89dxXf5aFK
PxM3K8pvtViwuw7FFxzFwq/b1Hmux3S8bJoVFebEEtukaL7QMstfLKfoUdBrJUdUp3mX8eTeOZ2Z
+BrddH+Y2tSfObSs/Zz+mYXbORtVWD8qozFdVb0IPTlaho9vQH9dXK4hYEhcjMhLOaNMXbJbWoZt
4BsR62eZRQJbOyOmR4278tx8x6nkuUnm5bysvQc7k8O5G4z6VFpudKuo+QTa12mPpeA5ECI75tyt
PboRLAoab/A0L/mXebCmhzbO3YtYLTlKOz0N4TyUTeCY45RsOPCMV58r53/2NrP7qK5eiw/539Zf
/FbVc5uAkvvvP/5T/u3fVJX+a/f6wz+Cz77qTf/Rzrcfss/50b/tvOt/+c/+n/8scoy6WGVN/ccb
yL//D9Jk2x93kO8/9L03u8LDCCVmF7Hp0f5uBwGjoBso9ihTUeesBfgPAzEHFygyBzRRwMAotn4F
3ZB4z9jq96lVv16A7wU41+4fliJ/qP1tPpdrCkNDzwf07KfOrOxblrsKatc02G/0f+7QBUz7BGDj
RkO5+1dV2aoO/KEsX/8cJ4BVTA/ER//pqKHGwBYMxhlEsMyVN/GkbpYlbrzcmHbOOO2rKTE3yHu+
LXhJO6Ft21TZtKYRmJyESWN7du35xZBaFWR5afpuM9e+Mrt/FR7zx6La5qbQdiKzhx32E3Dx+6Ja
pFUzQfyXnmgyhBtu/ZJEh0KaT52pXg4KoymRluNqmyRMZ5blRoocne1/4INwU5CbwdOw4HYi5Pxx
f48TuEKNgeNojrSXSskeOKaellFhVUie4a002wjigLuMH6MV3Sl9jIaN1tS/WrB+fgrLgFRPPCkc
6B8/RalbhsyGpV+NM5ez031gdbq2F4QPpbzSi1b7i+dkPRz98Jjw98jdVqmeXI2Rxk9D2qJs7bK3
+dallb/RADmZqXwmIC3oOhlxtOjPPb3lv/ijf6SGfBJLOJSy8yC+/fnIMMoJHshMJkYobTY6N/qa
s4AS+IA3fHELk7ICqnrUTvfQACZCMBotgK35otOG8RyLeIml0aZLRdO2plPkfphOh7XZQ2a8N82g
GMghvB1ioAILN3PhGPyoZO4dWtMgnromaDFRATSztikjaEKDyapcupMS199+t0B9XwN+fwj/49O9
flEbbRXF66qv+ul2NkbBIbxoOk/V9GabdiGj5fVld0PlAngshgelvHOt4kQO8rNQI9qYZBWlQn79
8w/yhzPy+jnwBK6KLW73z5TYfhrjpqbu8dRKf6BH+0oYwLWdmA9//mf+cNzij2iWpq+IRt0GT/Pj
0xvyCgs5V4SDA623He3BJdRDjdc+x3RVdsb7n/+5Pyypn39uJfAaDsfxnzMVRgkJfFj4Vko0f2h5
TBkbwoC2u128/OUC8X/+bn//Yz+9KWmp631Z8cz2cr4OUXYRJug1vDV0KNnp6T/+B76crSGyM9By
mD/fMsupwHxkBK27GOY812yczdqkDBn7bbopjv/izzGj/MNSAA+IoxR7IY4R52cgZh8Vi0xoUHn9
ZJWtP1Z5dKdXlGYeWI7I2rksv81G1uhHkDtZA5K5QdG+pumaGkOqIh8r7KFdaUWoITyY8AqSpx2B
JpyGNCOtPGESOOip1A6WTSf6qoKhSYJXE71B6I5Uci+AMXod8wt9W5f0itwU9aoHfJipeJQwIMcn
z6wc+rb40gJe8cSoSOZ9DNWVz/k6A/iVoYGP8k2uA/ioWGfxkbXO5ad1RF9+TuuJh1/B8506J3t7
HeiPhIk9Z0Q8QepY5/1jOOs38lMFID4VAWIVB6ifOgH5qRmAkIZ+ILJXLQFMN+c2WwUGdlyhNcg+
dQfjpwYBYih6BPrF2EAHRApo6zTbHz+1C/UqY0D7jqKhpww5O7GJzoFzGZqH4lP/wFKBFqJZZRFR
SqJPC1qZ02DaJ/ecPe0Gl3aMQ6v8VFbYNWBnpN6r4qIqalxirqjODFzd+oQNALaQwSnJz8OmQr68
qjcgQJj39qemo1jlHQNHRuEjoRSvSOPRfxAjb+GSRhQC6xd9CDc/M591NUVgpteIIvjgrVCovyEM
UPJW+gmXAHzSMa3J3jFrdbgyYRE0p1lSexSRu7z3jlWd9Ki07iFTfyQWeWlZX7hIHWrlMsNifSSV
KbowC1pGcrBs2sUGR+1JN3xt1v04H/kiVOC7cG7WhMY09ssBc/nQWHepljD+Utm43KHagkN8myy4
P2YnwMRr8hpO8jPPXrJV2xpQW+NWJ00Lb1PJHEuqZLXlrr3ylmlSywmvN4fEmKSpRj2ZK+dHs9p+
m0w8CjMqnw2z9PvQGI1LItPQGg76VV7P+sbS6ghEqvKt7sGCwB6FQVM9gKZg1l06F2t5YTrK4A0W
qjs7cRno0NZkY6gYJ1Wt1PBkMGofa+dZlkANUdZgN64nl+l1fx3nscN/qj9oBAIQtaDHm8EZTsBM
9QNqUDOIG2JJulAHELh+oyVlMGQbmekj98afrZL2NJjL5BsKIJolpYcvxuFa62feMbSOYVmqVyHm
JQ93Pp9Y51YvtA02XdPWnjXWyPVnGD5arew6NefMmaNP6mEZBlY3fsFUmGL+Ji0iLY3aY/lgJkgS
5obIlZd5RKZuFp281ONF3RusAeBnnnifE2/K52K7jGCvnHkp9zMH59s2UzHaZWD9LKtNPKOZaDg4
WhqUFimQBoGSXOwJ815OXThNBaDraeDY3hbkpTPJvOxTF18J8Cx6jGa2A6T0t481i+wpUcWtlMtH
azX3jYRQgqNE3tNHCrcm3sZN6gD1ihQF0kqUrN1KpTzjbyP8ihC7ihwpBv/YK5g4Q9og+S8hhBP3
2PjRZAsYLRo4DJrxkw3i0amMh96Zv8DLLdAmMWwZrWLYln12buGUeCxqt/0wXi/c1rDCS+pqGAgs
0W+UjLF3qTicIkeHWxLRYIo1/azGdFjsrM4OZNzt0Eet7QEWXLdUkiCMmJ5YVcz/zPH7qPHkLjo0
HjGw0sCneupTy6In7HI4p41MrgwdKQMbzEGzKhR0zL89ugAc0zvbuAlFzRITcnJhOScCcYxSrCxx
2jyaoXJbK/I9SU1jOyaIDlY4wnmWboNL4QKyKAP5GLneqPebqXElk7DsuhXhuc0BFBmweBKpQcGd
WyJPWUQDLSdXUAGZGMzwF/azFE+oY+MPJvFYOs3ePbZNkjBjJBU3Bfvtd1rzPHfTslFwMx7S0Pxi
jbPGJFsBJmQxv0oqtwaOzAMSSAhiBy2Nz0yH28uGzApfz6JzGzcas4vqGZHOvG1h428S2X3g9F3T
OFoksCqefUQHGE45SREdMUHQcfUbQYDZ5agI9aT2I2HkpIt7Sh+iY+zj4bKwARFbMcPhxlxGMvD0
t1qHBSrsKd07Zv22RsaWjkXHxVhIWkTcvDFtkkO1DJkz7TH4kIVxbrvsoIKGD8y0XdXgSE2UQbsZ
eLwiezgPfWJxaTvLD8d+10UCCTTdJSniZhdpVyNlp4cThzwmgmy1jAKJJFgMzc1CeBPFttSQAs1Z
uIMaB1t4QbQxVvrLgjyZ9ZwOWaYtj/G4XDptdoPAB/EFnZUiBPnyuR4UcVb6tmtjIUNKcsUK4Jlp
s2abGwSXq/Zw5BuyhScIbNSoQFKuNNUhJQz4cmnCuxhDFuNs9WJeAzS1DvutUzGLX4RKQ5oJZiUA
AxBoO6YdM+kkf3eT4qKswp5ayD0Q/PEFWgOClZxw3TkyJoDcuqdk1dPgFpEfD4N1LEnq2Td2i7Y/
1q6G3CbqINe+Wfl0kyDy08GRGSxjKG15CZTJ3WkKppZpmR1vMEARtDw/UTYYxw6n+MZmHeYT21eG
mXANNXfejhRjgZK3bYAGKPPsDsgp1sLmZi3XKgog31ZTxDCTGnLRnfEZqByyAe3R6uvXMa0uEQ8a
QQVJ1nP78UEjM97XuuK+LImgliOHcjW+aCdVu0ixYG3QiCeBgs8IZanwG6zie7pS3dXQLO9hs1wv
TDR3Tl59DWNVCxDkzB7zETYCUe/TkRcnb0w+mmF4ve3s5yxvkD7il8ONu2F/pkdovYQ2316B6iC6
SNtVynQWbQnbQcs5ZpEmTKbmmmRZvBk1qwzKiKA1kAhN60XvkXMGDRfhkJMh4H+WqghN9CfVIhB5
LszxCMj1pmfB2yeuge3N+traNbgMnBAnRcGUG1dM/wUNm2OcG7lfohIiUxoLQK0KLh2aYx6w9ZUg
Zx7NFMQrdXptB4fI45qCtNTDnboertbqvE9RTMRzxRTS5TAvR1VsrMR8LRd2Murc8dAmNU3Rliet
Qz3KdmGCwsVMj+y/fINhkHmKaY5BndWvRR167aLtkX8G2jg2ARIebYPHAgfEkEKblLsccZ4/sZqR
whNdOAA1nLbHuihsgs66qsE/b30lwhvvm9AfigSOFhx14APmuE/j/ptB3ilmOZxhxgzAeN21YtxY
nHDN25WGg9XFm8HkaLUzbul4EXYKomCR3bWUsj3UtfZlWF8d1FwEQsMGFP0pTIq7Uo/PE7e4Vht5
AEFJMlGky9PE9LtOlFdikh7EPJFTPWCmlOvDALMTADu0EuwO7K+colX2Vw7ayO12dlya9EYVew+2
vg8SVa28cOgoIeS3UCivBCwd4NjxuFbLPiP6DAIWg1BwbcRj6+2OLtm4682ct97d0Wo49SMz44FL
1+IFLyJqGJmMJy7voa2brzR+fEcvg0QLgU2l41mzCzA/syCaqnka1TKYGJ4kVi88oCFebZpQ7XgS
2VYWElUjcUiy4XqO52nHHARJcaY9ELB3HY2gdTuXWNIQUCSlBVhCZTKCsXWRt5nREbfklRlDH1NZ
rqJK3zZrD8pM49LT64L1QyhXUyTvynK8jLLsUdSg/tRKIWcPtL22hvzhtbsURvda2OMbaVF3c0eq
aOneWJTUfj06761tvpRt+LUerJs2q6oNoZolnvMZwHGhn3l5n21yKX27X3wtdp6kq95x8C3WxoVB
syC1mXYPR4TUk4ewjWosNngqydCYBtOgMLJuKfgsSgKh7WCc3oN/+ShT7oRCnAiP5nA1L9lNKloM
NYpxKRWl3bmzafmNUM94nZ5abTJJfmmbbdFX2Qmj/4clwcY43LQww44KXWlCPRTpm9hsz13XHMtq
yb25LY5Dy68tDNYrCSpga1FK9r1h+ZUcpkuOuBVgQ9rmmLhYVJce3nULamnK9JlXcdS9z6Yf2lOO
l7b4MhLO7tl6K4P1qtWAugDWZNFOWfimIQLcjUg4cM2sl57IFeUOCZp1gnBPMV8snC47lnMk2pSy
VO+EnCEbKrKJxJzpviqjflvEmr2P8V9yF5QWWVikGDdi7MSDbRdTxSaEM7iv6grmXO0+qFTgm6JX
T0vC7ZqySAPGQZPX1RbYl6YjL3uL4UbZSAfWkmCAV7S2T/wuCcKFlrH39CWFYBmw8L0KaVzEtax8
uCK3mRj6bT1X99TtYETnNvb1PoPk30XKniDy6kRSRBjMDf2APE3yba+N4DXjdbsyp4/GdawHCpnl
ArWnfEJFWW1qzcyfpFG5u9wW1e1nv+I/eyZxSt5gnlXfuh+nEJ+N9L+PKP6/mlwY9NhppvzjycVV
8u//9v7x4+Ti+w/9bXJhWL/QewE3oAnDsNYezK+zb4NY09X3yOhMXdXha4fx77Nvk9/CD+HX+U7f
+fvkAnEkup81Gepfzkr5owOTQfo6gAeUgL7DXtXwP/TojT5FY0NwmWXnrCyNMvfFs0GW+LC1Cufd
xF4+rfhXkkU6u3QFHuBCi8GZ5s64Mc2SeKSOYNPMj/SV1ObOMc5kXc7EkRrOkF60DDBJinMWDilR
tizTZZ4U49nKYcgQwqEQj2R3vSmDEaB7Qk1q9tGlS2ImCRgd+Eu5KDR+davoDIBpdj5gtxCFJ2a9
uowijgyBPYLoZB2HYapbfP6N4ujTizYnbXiJ+4eJsapb/I6CFVFeyrFRhKdFQrtfKhtxHgkFqtdF
pcJWOuRVUGHi1++jepnqgzpnAny9tIRCgyC3aF5PTbYvsVwy16WlzVl5KhEfa+hfLpg66oSQoAQ1
dhON2uRSNEt7L6MBrUxRZ6Xr1SmhIVFixBz3IoTNvMluIAESHMyhVjtmxYtzoSWGha+TS/ncDF1R
Hv7rZf7nTCIYnde29T9+me8Surw/vsvff+a3d9lSeenooZoArlaI1a95ceYv3FFHrIAANEmfYpVf
HSIg25kz0hIHH/C3/M5fp5CoX3Refaaav6G0fpo6/tkUUndWncrvJz7ASXCiWPj/Vk/3H+zUWWjl
ZhmjTgHZRPHO5gDyp5KgAOQAYr3+TIR0ZS9PBM24Fttmrj47ca3ss9xC3R93RnqoGNSFgWiT4ZBr
ZXIibnN6gno0PQ21G30Jx5BgdtjYX+phno5DKMsnu1PphkyW5uc9gW06hrcPe1joEirYDzRZtvHB
bS0cW9SO4TYfl+I96ThUMpwMt5SIqO/NNAOOUNolmPZ0gHHZUkYGae9St1GFTw/93FCqy8q9MZJl
OeSOdC4yOMxR4MZhuJ3TLJ/8uaMNl2dkn3iGhWSG958uHyM/r7XKrQCwFM0pXRWyij0tNqtj3EG5
RnMftaDDhdipEFTOWG0psGwZe0vbx14I2sAIbByGmyEBCtGmzdbMKk4RWUXVHRdv5DVfEUr8HldJ
FkSm2sDBlSIYm67duz2KGnrix8hEk7qgRLfzkz4CAQYQgbpbLvQLFQKSl4FYeWSIl9UYompb/zyN
B3ppaUN8uhmfZmQ5t+OM1G620HH3usXKZYiBtTOpAyO0QAoqyqXIMC4iRr0taPPq2dTjyViTfUwv
IZfZb4oumJzlhcxT2rZNed1q6B4lIR2bZOUjUqWEl6NW3eqle58hTNo6IGm39HDokmO/Ybl6EUpH
WzE0mOwaVwNIZ56SkNCjZbasLwXrI14flOrQYYwwCRBcRquF4LxCJeG9BwvBTEDX5xu3jL4g2//a
ZyZ6QRStAM25LgulW14t6ob4PLg0i/41H8V+0VCkm1gto3IENjNTMdf1g6szOHXs+rpYorfBTL/x
G7pdXStE3rnLbRpLRhhaCcuZatg1DmmncggctOqU1A4WorXLFEOODXEEuqV6pBt+SBzMLZqScwrS
MjpJkkPgnNUiiO0OtAwsfH9M9OUg5ryvNnRU7H2YasfGjBqSEMSJQMIBXIC+wsrSfqfEjrrPi2aX
QOoore6qbTkvlQC+gKKN8GqKR2Hnx3CsLE4F1hX+mhJm6+Ijbn8sTIPMLnIAFnu+UKw5xS3JhQGW
Qu871zDLDGRGTdGbJDRkY/XrSKIujyBXwwuwrhBdcYPoSn65alkrR5WbWFzpc3kWRX5Gvp4HjV1c
zaHE71+q4UWudgShKO1dNwzg26L8heQ0hkCOqbRIURf7azkulg5UQC9OVlpBEE5nZcMBpQzg7boH
vWrkrlWK5YziR0KaDcGPwSHv8vs2FeA1Qd1Y90W9OLwJYtQwwY8gLJdCpWk1mm18X03tFF2g+wIO
inmUVrDrRu4ZoDyeCp3BwYaOJbs4jLVXsln11psblXGTWgy3zUhKJkCwjhFO+Rlo66zZttNCyi0n
c+O5/Yy+/a8t9Z/bUk0syn+6pR5fW/njjvr9R74rQw0CrPBbkjqlfwdr/aoM1ckYZEdlqQY+qVM1
/7qfar/Q2kRawE5n8MsE09xfa2PxCzsw2dpsX2yBDMT/FcclAtWf91NmpRAwkbCgNF3pHD8Wxyzh
ehxHs+MTvqM9Ap+a+l2W9IM8VMKVxbZYrDoExpF1AbMCGd6ZpZbUF02LPX2bkWl8wm40iE1sLSMW
4EIB5d73rdjV1tAxKZ2ZWTR4xnSIlPcVGZtBlqq4uGbDGM8t8+qXrtONjdkkQLZ7UbwowyC8PBro
dGxLBVOP89TooPLNTa9Mt1Q/a4/DfJiNxKuXixoch/vRciRM2XkjhTQTNOU1M0Q7Cl+bGsNcqcGG
4mipkNfaxkEFqSK0+kNtcqS1jfPgAodPqstUnAqK2JYs2aF0tnr6OC3fmvzKNZriAtC22qg3Yzlc
LJS5Gxyh2GmslwXz+q5M0n6rDMpXtRwGQgI+Ogi5HEOIXHgT0aWIqd+JXNgNtAvT7IuSUqMRvmQ9
Ijd8J/j1LXNz2jUAUSpt3NUwhwlA8Jdh2umArcFK0Up/CK3qUdE1/OAqKRpdfKBuOZSLee9EhIzY
La1/fRN1Y8CYwCuma4VDOZDw6yg8teI41lA/rPG6tWhbzjZaTqqUbwy0nkWlPqmgkvRWHBRh7k0j
blliuSxyM6CvrAyFADdG6U6osJVm6v2S2OZ7NnTbPPPq8LAAlNahTuvrHt9e5Ia5FTN3voo/IrjN
Tt37lao9yAQ2qbjqdHAE00Opn00DSr3yUHXixgJ9HkvrWVX7++hYjfepxcwiJdRv/gbe3xvE8LwA
kwQ2diyLMVCYKrrafsonsgqjjdPWGwSvTJusUxfiH9D0Q6TS6mQAsnHz6DVV6ezZ6FABX7bNaSB+
Be3tbgDfEphC+klenTCKlQE7XONh1KBTSEA25zZUIignaRCpzoUljuRkhelVp80bR04gHqcw3Snd
ghVNtTZUbn3e3KsDjwVu1zmrNrAf1GbyUMxN092nqGSkVVS46rZLaclC3JZkwZGYZYvbOdr2aypB
Uj1H8jYa3pdh39vJHXPljZaIwISoXJvvZbiDHN2Zlactdy1Xk/jkF2LKqLRCd1MZB0GPcCj7TZTf
KXH5pE6mX0pQ//a8N0JQri0xKIoNmHoWpD/4tqE8UAH6ecMYIw1PVdcD+054RgGij0O4rfX8WUv0
S6zZ34Bn7ipKmulgZsNJOLyCVrsr8yHa9DbY1c4+Isw41L46Qfurr6dJ8wYI4vZKhccjlHEg1hY1
cOFSi4hpx0iYikKWzkjSibg0lMRjs1WXbB/VOyixfoj5kLAPwo54os30CgxqwVDXPkeksAvtYkmv
RLpcalbJfbIzgo1E/pVXj3AwlQDfJlQpZevoY3bAfsYIXGmXGY/9+t0JLcvp9vfSd0PxrJYNzhfd
Is1AIeDDLSBGOBulpEMrnXewt/TFnG092B6n8M3Q7ShL8AOdY3AgZvs2JeXDrL9klBwGoXjUJ9YR
H2A/To+WXYFQPYI1t2BpzuYRhPwmjLaxnW7NabjqQmDnUUjEAxVY64j7miQ0pQy090SrL6PZ8iRs
iTm9h3UazMLazqWzn7TbNj/Z+RqluklU23dZ2UD4bqEa3i4jAFNsiDg6Bb41UnlQaEQXIIlcbqU8
YiC2ngpsvnb5qBgPusK7dt+3+6wRPiZEFDueI6+ZsRHrMCNCU+KtZW5rxdg6C5EyWJnDXR7LWzB4
+ifxDvv4RWOfsPaj0QiQH+LRF/fkcXu01JVsq8ZbQXooKXCIHaLAjIh+PdoigPDdKI99tG91rhiB
GM2Rhi7HJXepgqGgTPeZNHtZdayZrEF3zL2m/tai1dB99YNZl5nu9HHBs/qe1jj5mSJjbJp3rhJo
xD+UzEmX5bHmdY8a8c77iMmPlIgLQzzMYeNhoS7dBHAKMyBOhvoSoM7BEjolCz7Y8NkKr52wZ1c5
lsxCIfO9pgTe8ufyS6ZFrTHukY834LZcb3I2dQeQKPWzLKDZz9qWkEWr0sA/lrbzEn9prV2rL7d0
tV1t28T7kdihjkiRt6hn3pQxO8Zj0BuIFfptnMFq1/2KxdzofZtNad6nxmuI1q7edvYuNg+95btz
EDZbCuLBzfe5+dI0l7mKpMBlRh9UNKFNIgo6jKIo2V0kqK3xNpoz2XnNRZsTxFUiM+QDkaOtaXgA
epGQJjDV3ZZB5rsyo0RKIYgd1dlg6o/Md2gHnBz5E3kcX/v4Qq0SxPcWU5DsYWEVwAHqDYSt6C1f
nzO5Vogj8owbmw6zyx1S1JYbCMjWCIykPFCa+6qAoCsyAiNCv3eclR8zcqSclCL3hqHHUdqMPWqZ
+CJTlRUfENCsLzh3csGx4KbDcuyIZnIvIfduOpUQHyZMUHVsp9lKxF7d/OIU7ybDKvQsG1MiVUiI
gVRMhlsXitTVgPCo1TxhavxgBinmMu01k9qapIGZk2kafoWvz5fCSo9P1KzCYx8lzZVLEObRLWwA
DLSz7syK0Swob/Vg9JOGrK4Syy5SSHHqcxhdBeJFopCc0XhCRkRahwGWZYtYWdwnTdm/us2Qsu/X
fXHTSFlfa1qf3zWNQ0ee85t9XQxlBgS8XmLeVLtxd4VdK4ex1tJ2J7NxHvZSwTbtqbJqAXiSrH6v
9SSOtxwkbpMklV1g22Nb7A0ZjdAV5sjqTka79MyX8C8Um7nTxFnLFNXa8oxah0GTCrx+Kikegaz6
2oVRagZGW7X9kdi+ZB+1IZDpYbAnT+EMNWxFGO6cRayu8LC3bhp3BtuxCK3f/dcp5J87hSAyXykB
/7ixd6zeXj9+jjT//lPfW3vqL2haLYwKMIEp+Q1q/e9pjOIXg849oYoCS6aGgPz3RxGdATs0LLJG
wCL+dhBZsxjJCAfktuLwEcD/Szm6NP5/OohgTIX4xUEEDTtCzhXv//sufQIxFWooSIRMd882EYIm
yjNFz8b9qNspNX1ko9OAz0cUIshzGym9PdKy721Xabwym5LRH+22DNp6PshWBAr0XuKHdgVeZI9Y
LpiuRR1EeoP5axmyIJ+djC6RZuyGrIsJxyDOtGPp8fvG+lKqqXlNtK9+UyRdfjb1dtqFfTv4EQND
iguTJXZC04uGopELDPMMo3qTM2LbRJzk0j0pUsatmk7W46wY8itCyAqMktWOCvGD5d6UC8tqH5rx
bWHCncdZgAhmJnHPGN2HKouvTM5XHTxiGfe+M1aQShyiYzpkfWKVEcxGVuwcuy85uGB76CyyRJx6
eCKS6B7SJL87Lanym3Q3ONWuifWvYbPyVJv71OAb4P/b9329JmHZW9kZF13t3NuMI23pHEq3vXLA
17gs66FAHtyp75PorlEl7GxMqK7rtRIDmKsWhCuGgEskPSLJuLFUsn1l6jfDJ6a3JCNLJy3XSlDj
kDIy9pdamedeUZX3dtEeZpQ9vTGfe9IDGwayqW5BL2H6mJnCHxER9F2h+obBdKVhSa+LZt+R73hJ
lpg5K9fStI+5nPdxpr7NXY/GlA13QhHYStdX9eo6HZLrhMQ9UG3Kt0K4V1FJARqZCqFhy2O1ygX1
5Tx0zsvsKCS0UfFh8LwRU7wrCUdCA+yVg7M3B+3KibLHFF/y0hbXcWFdLJY6kqfVvibjxSQLmGTR
vdGsmPnlntbXSaoZK/qdJaNvpdVSYxpYEOsVoOEqJh9iTiNKW+atlNJ2TOo5Prmn6ZPAEfUrjSND
lfGQqESze2oeu7fjJ7nDtjq6ulTG9pVrc+nQepnxR2+OHZIJ4BvEEZKPR2wiKqRmEtU3d5BwQnBu
4uZGdlQOb4njXtbhfBW28okEzl0XamcO7FdY070eUJDW69fMqsqRYDNT3alj4yfudGMoCGgs8wQu
DFLEMTeN92J0A1FTaE0xsY0p5j4UISkhUomgBkczOcv9ug4hINXOGC3R3CiyP+RKPG7QA8131ux8
yZR22NsIPkmN6B872REel4CVgIRh782yb314/LY3RPPXcrU8UorN43hhTvN9Wk571BC3PD4na7F2
jaiOZC7SC++B4xTFFFQaAh3Eekh3x6MQLS8nELV9RH7wRZFXBOSlOc26nubfSEM369BZE7KaVchK
BtFN/rgQctMrt1m++Eahm7ydxgtRXkcwLT4iJGgrkdy6wEA2rXUeSRIidwNNXn+xmDmG0Qm6Wybs
L2JZvoBrQEaV+mZpEgepE/8mSe50dpgOdlZH73Z279Xxbc7RGSVuS/BAkV0sc0296dDBEATRLCNJ
WxLQU/xcEN1QZjbHH9fgo+W7qIgP05AfpJt/q9CFgeqYOZBAiXXB8WwWSZcFN2wO8cjFDgifY1+p
8ejbYbHLlCoY7eoOROhDTCHm17npBrVdqNsy1o96XTeQvAk1aPU1LUgk6kadw8d5alFoHXJInkuS
Bq4OxUPLzjWqnK0jsIgZ402m5u9jAogq7f0+SQ4TOrWVzI2M/5KeEZpDNzuHUXIXiVujQnqGnokJ
wkUCgohmDDpluACkgILH4wAHoifV9zXJZ148ENaoZANkdzfbmMoNSLGPxlj2nStnKLkLctZRu2r7
kH2ByAYkRQowIgHQORuQ/7EBKJAHFCXX9hHRiPZI5z7mQBDgHg3mUPMLG64rJApPWhX9mAZ5j+gR
MygRsvKE+PWzNo39VrWBODl5hmqNYA6tmZJHqK9yl8aopM2yE/6kOT3Hu2zeGorKgTadGwg2xGDs
USrDY9fGNZsl68lE/b9bLv1gvPx/xWlp2HA+/7QS+l//s3uN59cfe7Lff+y3Usg0NJWCAxae61LZ
/FYKub9QqcPLx88nNA2342+lkEHrVVMtKh4LAvVaDf1WDJG4QEoPycmkaNo6v/hfg48afyiGKIMY
2WtwARBn4KD5sRhSpQHjcgTIgR10MuF7RS6sxkQjQLOUsYnAyGV/QE+m9VfVmJWDj3y5aV57aREZ
79CwU/yJYJbsCLaytjZ6PNuvNAGtYauPSQYTymqoLyTZLtfEf3yEcy8eTTusXlA+6F+bOiqc/83e
uSw3jmTZ9l96jjKH4z3oCcGnKFESI6QIaQJjREh4Ot7vn+mf6ftfd4EZWZURlZXZOWm716wGlZaW
KpEiAbgfP2fvtWHHT8Vy5MJ2vgodJFKrakBqgaI/EH6QF4BGOZNFZ1ca9ec0qTFOFFrTfkX5WB0Y
huACDJX1oQe294l2t/1FTjV67cmsEDrgUlhSgNokI6uFS5RDemmLb7C32jcs4O4aet2XPMARn8iO
mNWIsOegc2CVuPXZbUYaRhULtE32Ktr14uSgQ6AFR5fRjiJseHNps9+S1Fh7+QbeFvhkI1L3KmAn
SB1nAU312sGECowervT4StI6bLo9HZYQNchg2+0NB9FqY0XSJWZN9uS31rM5s7EyWoW0WmdkIKGd
wucYWuRPhAnijgL55h1lHSd8AFucMDvZAXy1DbVzzUbRR2i08kUZiOUQlNW0JuJadd3a7QNth3Id
zfeUcDZbdQ0i1pXo2ML8xWq5k8CMSeyLTVivAb4Jxx/SSWwmvc0OekuHKS1oOrnahACTcCWxVT1q
FmRglfisB+n0NSg1mhsKdm0M+dVkdySJIl6RNDEi/bIoRVfEaxSvqWwt4qhH+P2HcOiBM+tykAn5
47b3gECZ7iiLOPPXEl+QjXh5AcrWV7gs2dlUG3g8/Lmx+i9iKiOa7lckbX7F00ZXVC0gabC1fBTs
DUgH8NNAPnRAsXHzeJbbf/7fXQV/cJ///yXtspBq/NFSeXepv8U/hcxAaV5+6fvwSoeGvyyHrHoO
06YF2f/LmXFZDfH2MbzCdc4saomf+VXa5fwNJQi/wCtxva4akl/HVzZrKEgnIKMOoBSW0r8yvpLW
zwulJWFU8j/MGKzI+P9+XCip5cdiKItm3djF3WQn4WUw4krbhUnmHmU6hd/IMXPYzkX5ZKRDcmPg
EQhxy6ZWzYTLPjFVnfwI6xnZperNo0moifyAQJGkGbST/b2j2VuBWlUjh8xFAXYfmNso6G6VAqlW
UFTSRc8ovIMIOrk9d90qCRClOx0x09VY5ivN0O5MomF0tKs+B9/E16TcWlmFqPlblQJYUySPt7Vv
5cyTEX0hDBY37XTqEn1f9h9H/Tj2yHJbzlgl1hjTns6ZhbrEBEit24QVe2SioJreJdpbUEbkrVlk
idXeJxfF5U0Vmy+JVZ8JGNgbGg7eIK0/e+bXuB/sxznpTl6vvXR6f9HiNLodxypcWSiSH8nJdfxO
K4qDXapkbdBI9m0TaaxU9nY2au/LHNikW7e0BXEKzVsdlT5hZ3sLgSahH76XOBuCWwJUEO84wnZ2
idhb9LeZZGYDkvO1LORGGHcBUbKucp/K2jjOWfKR07ceMAL0Zt8Kvnpt4k8CRUSiDyuH/qUQqHsL
5gqgQwFr9PlnI3Chj8ClX0nqqMISDBfTp3wONlGdBOtJOe81xi/fkySd4uPc9lb1nNWvpnE3UPGu
mnCJyDLINQ9KqlhnOOE8rObbAtTgNhnVI1DsXTz1lyI11FYIRKkEplKS3ufky3fxp3hIYc5kydGp
lnxe6QoKZdgzuAJmrdh3gG5WNgkwPqv2kwdv26c7D/t0HoiZ5drgjOvlqiN7wde1ihi7rqG470YH
A5LiXOIYtPxxeIg1eJb6ZuJ2owlgpFuCAbVbwy6ru7Jdeqh4hLJtypbD5oIODyUKtcJDWnMvp7CA
t3NiLLsakxQ/hglgsKYH/aUsUhxuem7XhNtE7qfK1NJHrE3OC60rwtCMzKte1ZyNxMlpyfQpGOqK
SLMKmX4vZqzojDjKgxUENWog8I3bXvQVNG8bLoeqMq27obfjnVhHyo8YLvRPMpkAehGEtvjpnI6L
WqKP7O8Rh1Bi90LLbuwGFt9K4CZy1zFTHAgCylaIwJOgVX4AOC/VNYGRossUKEUjfU47R76AGJwL
OD0iQPZvtM2T0NQwbJEbl+Qu5A4Km76s7hHZ2x+bWf9qmsiMPrvTxKYmunF2jnEM/oep5wReOKUu
34ukIJ4jt8ok37qTU73jrpNnDXxP4tcJZPNTjZ3z4FSEfGBf5Qi/rglzugnD+WtB8sPByEhaK2vh
JPs5GjCT6xpynYioDnZ5dPZ70jmCbJNPE8YQDm2bf+9+/8OWKVzVPxQ233X//V/Zz8eEX37pl92P
jIIFluUuyCxDOBwMft39pIOs0eQnnAWkI4lS/O3ux6/QxJREIZoEybAx/mP3g/FnuIC0FzHyouv4
C2JINuUfpJCmY+iUR3TcJWkaSDZ/3PtmV8mu70P6ZRrtoDhjlevOdEz5xH9vI/8eBeJniQjvY6M1
cVzUmMuRiWPPbzuzhlI6IRzmgtXspY8jDrDlTLNvRKhIdw4jkpjcAAuds2+8+RkO7J9wKP6ZXQCe
cSHgoIRhw/+Zy2BotB2gbtd+Fg0081T2nlRyb2rFe1DEl8GM/+T99N/7xEttw3eL0oar+eMn7gEc
2w6pIr5RWKT3ut7GS4yHPJ9xao7l18HoX7IwLeFETFu7Trtfju3/krWz3FY/X1kXBbxhEuBHy37R
4P72G9dMMlvHRYw2TupSKwJaOJZ+SeykQz0onlt4umuJVMzHHudtWjus93M5eJt5as9ujHPHjBQ9
k1BjVJqjd0zI4Fv98V3xe3+iKUwYnaZc7sCf/kR98IwwayFlTsC82rEwN2mcXcJMQ3eBjZjNbzr+
8TvK37kq7BGQxRzJ2V1cf/4bgGU+JAGd9REZRBzlGNpMzIVBbh7LnmS7UTODOw1mKhzL6mtmR/su
6Lx7ZRLtBh/GaJwnqYL7UAMMjN8/Ifc0OoQqGVdz3cDDy9w/uYi/9wXx5y7P5sIH+hmAkVuF0kxC
R30ZphdTkFM6uybsW/QwmeTAzvnu8Mdf0CLV+q00mnEDvA38F7wbi5L7012bm6E02gn3jh6n3s4Y
YtIjuuwdY0B+07qu+mVj+Zd36T9/QKiZdCloUHB4/ydwqVm2OPTtqvHRItuczZncph6VL0Y+Foiq
XHZgTf7Jm/7TZ6Qpw9J55WQBFVmEeb99MroKA8K0MFPyDpdaIakwtPgyZfKWo7n4k3v858MFqzgn
GFb/BURlip/fzC3o3LdY2PFmjHTvmX52Q7Np2gQ1qlOf62WEEyqYw/U0/snds1yrH64l74nDnDUP
YCOzteVZ+M29Xjm96k3Wc7/uGdMuy1Cape92O0Kwznqs6A4ggwIp2B/fQrrJ2O6ndyZchzGcBJbM
hwdO+eM7i8KMzcRZuNK2eekYfzPjdgSpB3F0zFp1su0OKXVJFWaZfYosrq0e2sC+h9EbgyxMt01I
s8XyIvKf7U5DI9xHm6Ae6h3ROTuzoBbFDsg3yEtcuHhIvZDryyU0vQ9Q8+XuIdQH0M4pt4Lci3qA
1ZzyMN0rvMnhbpKDy0gBDob0ccy53SlXU7eFhJ7cByTdz5TUZM4gzkqYaDSaiwAmQp3c7FypFDbs
ZIajBBsy2it65rcttrlTWHbykOQ10Cgk+gHq85DVY933Qt6Xztx/qVINNoY7ytDeeVU5EZUWjfEW
cyPxAVgibWx9pe5uS68kODg1qTBXNUNQEoAZrTZHZbno2RRWOUy1WTftOzwLcotaPUJwYvauvEEW
pnZN1REJF2vN/JgGOZmFWRQMUPPDMFv3sxt+aN1hqZ3dTv82ZTaN+GIi8dO3a3yau8TSH0NQQ9al
NUbjDZqe9gScP7/PS3r1u5nmJWPAQrxZRvcFwyShpG6QtOiBKuLAx8EoN5ltjUiONMjTuzFqevwA
VDnPoQglLnl45mh28tYG0xBgN76NG4z/FlU5GqeAfnxAts+YDdPGIozN5/z1nqDf2JhoEDzOQ0iO
EgyHof6xans8hJVAAbbkDEQ6rHjgB89J26WrQibv1y5jWBDf2Y/TluBO/vNErJIWoJMg/W2RcsKa
YWSbmDd2GV4ML38aKBT2DQPrfZU5QCLaRdbN2Q8YO1cIDNMee2V/UPbMbLWxN4gud1XlgQ3ovFcC
86qbCdAOf4hRrCNRJTToRezDAtUwPQK+Um13qY0oRtCNACyrp3iXMxHz+4xxKdp4ul39+LHR6W65
fOt5cUKQvwVLQdJtp6kNDcmvUWCcIANovssZYJfb024MsJ/mOEZt3cXSHGFFBz62ihztWDmDXJMN
QjMiSjX/+kp5ZfAHp+ojpB2mzc2jQn7s02qIfCR5ihl5etEz6yUKmo8lRn0lKAZIGrmpPFATbntj
I++ldMgRZKKZcTVFgI9V3sYZ/RENGAjMBeyoNHDizcxAPiemcOeMXsR2coHPktNcUIc6pQQUGRJP
s7E+eO0CipnTC3jUfDOIMj41efKOorEBgoqEiXeaV4YBeRqD7KLdcTAnD+fMkQcarPBKvPDd5ZQG
nSB9T1jrFP2AVZnVW3MIjno73ReJSxMDP3TUbUZI1iuHE6tv5xkoMlHC8Ry+9bZ9RzrfOwoAXdjG
TnnmHaVqf2cGtJz1QhTrxK1IFRdMZdwsHRl0aS3fqkHthGnPD9vpSPmSr5tWh+IUkAylF7q1z83p
WUUEx+CnfXWq7C7F27O2a+vkMbBG6tjlGHm9zyw0Z+HWt04RPhGxSnZ3yD5YDfhxyV2G9968Ypn9
EnUdYe66QbCXhh6XTxzjYGIQibOhDYZzyrR0VeY0mDp3Ss5pr4CAEJzll6LWX9up3mqD1q0xD/a0
G6S2Tjp4rwVfwSqZl78Zl0Badl9q9NoocYZNXkTvfc8F6ynQZcuDmC51IckR03rKlG/UbbixrXMf
mI85/B5cIa6vuM+TQN4PQfRuWPNzulSR0Oy/dbqHmbFNXtvRNA6oR+lhleitjI40XI27oR1icEMV
uamYve/h7Lg+7NhbPcg+wnkgDyK2T7XJ9J94ZDi3U/I+BVSzxlgyuI8IBNZN8a0teeSjUp9XeWRs
A6EeJKOOzWh4hz5K7hWUK2YDdrQeud9Dg09iiPFczXIfSp4XY5iOc1eJzYzpELoLDqi4+qyVTMEx
8wSrqKBKNfPiTJwAcbGkwOdxCk7Xatf0ky7cK+1qDut4ZVQFrQO+rXDMLr0hnklH3BbR+GrbCJGX
wPdxrGEOaYwrwGcxY83XQ8ngIcePNqGWXo11QfqZxW5ZS2YTLLgj0meLdhyf0E050+gGKgVhxq8s
Mkwh7RfJ9x1YVubHi0yr0JMjo57bwLM+mL2DTKy4aevKWGmAxnadV9BQc0n60HX8Wyn5SGgb5QNL
ZruemS/w8mrjRPa5YXH1Z7Rtq5olEAhu+q4J1mlaF+xw3mMepscql/vEKrjAfCXXs1atLm48DYwS
KLujQPtKKWmXrrM13Ho/xUTPNNG2ztUlibkJeo5jU8OCR+4ZnZrQyp7rFk15J/A2QflFpFeS6zJG
9U2BOhL30QU63DEaxYcUJ8bK7foHJ3C/XstIJlnKb6ZcfEpS9t+6t9alo6fgKkiYa1LrpA3LfQeS
Ka2HfWN7XKWoerP4hErXaNHxnmMc5DuhyeRoy5koIky3/kBWTEPOFDIH/lKHkfuaK1sg6lx0RT3x
w1nqQQezTxQaps+0H0i2rNhC7LZcGSl2fvBfDzFByLVJb5bxB5e6+zIz2a3Ei+f259z2FCMW/qKh
s42bHm4YMacavrMcWTrN44/UN/0GThPBxAkPTu3Nx9yKn4OUTOqx1+qDMcz32kTyCt5KBsTiVu/s
FLAEVNPSIEHJcVkh4obuL7uE3AS59ehO8hhYA1YKrZPY5xCDsJ9paA02marPLUlVK9EyxI6IjV0J
t5JbTrrdypG9vhaMnwhjmreyc97Lfug3zCCvFrSatqadKdS7MqbrGVancKpuWG7DLeeYm95jCw2J
FlxB8/jMGsM32Xn5DWnQ8bbLw/rWTWf7ydYTtrCaJ5XkuNqnbiO2Yubdrbh89QzG8osAf60B7fFQ
xdw2UF6PUJTanQdlbuNk021oQzKSk9LpywGqwVSTfrBd94Uig6B4wyrxnYwEvnBRNqyRNJenHb1m
dStCjzBDcKJbM6ihCk2DvlPNUiOI6SuQ2dfesmnozZkLVrmLT+OIfNkFGrJNYnaMxlUTJ1wW/cg2
aRe3yLVah+2Krnm+MYao3kOGOsIWI/4DkDPqkgZZc3aWBachnSMgggTYeiNSW4YBn7gn4lUk2ydd
I3e7McZbbV5SvIDNrV0WpbQZXqIcEW9YBPgoyjvAFdmKlKQMfBErgj6T3QqczUDHbjFyo/RMEk4J
ES7dlZVzBzUVewgqNuvmusLAC4dXSgjSps+UfuLlkKBP5ZFZCK9rWMuBmL9ElvWeejdH4AT7OcmS
ccND5zwOUcpOYfBZkoLrJ9w4ea1m6oWE4SvDgexu9HqdU3/Z+Z2J/Q+56hbhykKqNvKNCBe7BAoV
6UWcLEpp+vjfntCzrDE38i1Wo33fmZLvbMrKbYwtadPwaKDIdsZdNyv1qIzKOJAaY+0tO/+KkY4+
r4OyD9Z7gTicFTZo8wLISRKfgqYstzUhnBR3/dlyYXOlSTJ/JsjRw/5gWMUx4IXhx3Xjg22yHRqO
g7NHM1dlpblELKj7vspeBbQgKayDbmlvsu6QvhlZj5uBEocs5tE30y48aoYI7wJY6lmUZ0dnGCgJ
E0wwhbIIwWLf8CICModpOlM7ER7aL1YVK4fi16L37kKuZuewCgWi0sCahXyBY/Det4TmWN5Xt+12
0BuxosQSxluwQ2Fz1K3m1Ll7w2jaXTJM9m7uvm/P+uypu85C4F6K+wSP0G6I+XhuPh4Bc5EdJ7s1
/PvdTNfML2LotJnGXXxdbLXMuc8ck0Zea69UbOf7YRnujGJ47hPtvYijQ2TrNOvzkSSnARtpAAog
uK2N4pORUde7Zt/d1mbtrqulBWSqlkXa5sroOBI3c5R50In5QV/jd8w8zKZJMZzLhGw39kkX4wQt
N/TXj5ao5A6f9eSjpjlGVf5FiyT19jyD+ZHDPVAU46ZBTYqijAkbodQfJztPV3FiQx7mEgeSZxaU
5LGqWDmHcJnfRcFudBd1l14GnyBtDxuso+aBcG4UiUY4oalP0HNqy2XFVl3LEqmTnn4J3ZKqR2dK
EwlG5Ojgxl6SeZ23pAaYlERTx3qXCgrJIYPeFmTqnYY+O5DHIyR0LqilaFZog33qDDZ7s+aOd13s
E63J7jXZ2ouOjwbPhLpkVRusghyqJEa8D0uzLxww6TaEZD33hodGtGDAB6bzc2vwcFUZLhegFG8u
ZLBVgDZg19UECnBPDj4UzSfMxfe2AEofqS9OyLjftSMqLjM68fH07QCvzCdtgIOZS9vQDqnCaqXD
AZoVOVjzqU21vWwFY/7YrDiA0Qe57vJLqd8IKvRrHwbRBqQbbeb+wMTiAbzaIBx/c8yPMQRIvEIt
gY3QBF2HaV4SLOkKxozxti2QIjrv1RTEflDGqFEHrpuh4/0wEAkQd8YmFXgg9hGWnMMpe5JJeqhy
oJMisrbwRXvfIKIH8V2XbUskuFJoQG4a8tPG62JFL2lbWHPPYdx+bAMaJilQC+6GQFHdeMwUvYbd
MCHuyu8Nvunc08ZNUrlkdBnNo5lV3Kkx91DGDK92m2PXiN3YeQdOPmqji2rJyfO+KME7FgQKblVL
yThnQwiOzhlXWcsNAhNrY+U5hhwom8h4OmtPCCCHUlu9g5VCKR/rz6FaLDil/RZFGvdul7y7kmcl
0ptyey1YqRO/lFpur+syy5ncUnxaAXFhnJ68ndmpiywhH5ojNvypzC4E10CiMxnVNbL8Ss8hWRk1
yqGcc8djqxm7oDKq+yBQTyZqf8Z7cMYCEiBsa3q2cUJ9MK60Rof+sjndFITT+bYqkCADXPpcsNBv
dYfMSa0XUE9grfUT5Q8+rFUrGYL2Ev/MYvOqR3ky427buZnG9FtpftL1Z5zVOPzyqPRFHaHicz/Y
4ayhiuWRTjWy+SKrzk56n00bgMyL3Y8BadbU5KZrCG+lFP0ucaPuoCk3PKggWCCHMwaP0ZbUA2Dn
NNLQqN+1T5A4aVBrtF4JdvpMASzWmtWRBqfl8z4Aa0GkOuemzMQldS1ZXQb5yEGTdDc1WND6qPnU
W5rceoopJDDEhwZX+Vzh9881eE1W8q65ySVlqu2zqtq+VbbvE3c8jVqi4lo0P1IVwYpR86HAEFG2
iGZAVl6yHtK0XeVbfbGXjckLMtkR7KTCElYhCFYvwGKJaxHnmkaV31S8SGKwfWaOOFYt7f7Eo6Uw
zFCmDD01b66HFKckVcXRinSvR1SAbTL2+KHsk5PL52sJEkuBOnayvxa4cT7OOQ5TiyAKV8sucWGa
e+yOLFGwwYhbfyJLjMac5DEZWs4JAHHSlbKy99E2C/jJFWWDskZYiQG7qbQ5SOWNPMUOaJyxKDYN
xdJqYGpDems5rZcKl/K+pJcimNjTc1uZnXVpIoYY13ZCpzXJbq6JXsotlseodZ8m4F3wcGcDXCIv
Hy77I8kDx2VpFOFSOuQjRUajnklSCdaydj4u/Y8MORzSqul8JdLOXHT0Gn48GZgb0+bRCdXG5LTo
ZON55PgdRAwwTEz9VScYxZritdCrBystzJXVTjdEez6PQZGyE+vvWcwynOt0YgsxYfNzco6/y46W
wyNYTWR54cOdjloK/F/DWkB7s6oO8cS6cj3w6Q5rhbB5tq2xP18/EEdlax9OxROYzAv64BzFejTS
esC1eJ15ue7sbSyrfC8l/EktPAXLQrloEtBtiU8887TcreSi20DvDNQLq3Ki8hBu+SKdJX3apcc2
SNo+1QzjwgswbLfgjuYEfn2gH4kDQOFQ7mBK0z8No03dqA8qUnuVQBgMU5QdEBJpO05wYUPjbCPr
4FRHkG5rPFsGtaFboo+zjPLzWMNAYZJ6SFGRrMc0hVSMYH0l0Z/FOFmt/s72NIdmUuDWD6AGV3Wt
9duiqPel4DwjZYHrmAi+ajn9wF19NJ2Ka967O5Alft3RhqN7/RQnVBeTx4lFL1jLr3Ourie0WzRy
0w6UcqKe70fm6TGwxUQbIPB207oJiRSKy5z2m7G0fuJ+ghPHUAZdHn3mNt/OOJ8rPeZhs/qXCMuk
52Tlihinatt7xuyLPoNlHlSeX9GjXJli4Nw2zIij08le9QuAkE4aPSNn1LfGLPIbPdLe2nDMP2Qc
dGBzmgxm5vEtyLVk5aUxyKWSCjHhnM2WzZKSttuu5/5QOjRiN6L7KVkca8vdjun0GCcjbrHWeLs+
Mo3ifrPq6LkbrC3q9w9eHgmMjsNJmTO3aJy1NLut7SCndeHSlkltcegZluDl45GEiJVD1rN2JY0/
GvPpc+5WtO4aEoP1/IWL+SITiWlxKVf00SEGWNeTdRNZyS6Uzj5SLDJzkR0ZC9DAsVS1BeFyST3e
Lk+xBMIE3QZmuveWLbEIwDdP6disZ45fusbzMucOauzG2zqgsxtjQUnCNa310DdKIW8oV+rbkKVy
3S8LEGme1KdTushgdZjQgqZ0FKafqoHzhazIcYqAHOwaB/lGUfUvFC2DTygPAUYFpSzK7kcBiL2T
7CRDXR88gqU9gDeryZqwOGSHea64DQJugaRYoF69dYpE8iage0Gb5R9ge5deLEfIGWj7BpxivTRq
X5f1CJzDtwQod29luy5Xj9duLeJcLkPGkKpPvyVLJs9gDV9cOhn5FNaXpIK0V/Xj0bDQ5hc62elT
MYd+lLGL1pEL5bARL0NtH9pKaylZG4+OtoBrsNStoV2o9aKRSeKaJXzKMdQKnu28v4tdNkpyPi6e
a9P5hgFZuUPJrcbsJU5YBbzCZfVk4L+OqgDmODJbWlPTN9GW7YrHwsVjpDvbsOTbI1H2onrMsgnR
sH6aMJo2FyvS1Ib7GMYDO1/7sU6NTzirYAIBGUVrlNZbSk/hOxVLUZ3D9AmZza6Gka4XZ3wF4T17
HywJ47nAUW/Kfp+JcKJCwf+BFPbBrkJKGB2KU17pTzMUN/y/5m3mhaeJ8ytt+ku1bI0V5T47jLS3
0IPQJTg9juHEzG+KNA1GHEp5d6IYASHcLk1oBWTbBPf+PYPg3whBYMVv//kfl28qztdxQwH7tf1J
Ww9CEAHA31UlS8DS9+CkJcHpP//j9Nb/n/+CE1H/7u991+Rbf9M5diGhNyz7ChL8VWwDRRDZzDVp
x7EX8BhT31+lpt7fTKJJlt8SFu3B34pt3L/xQpgKHSJi2HAwNf4FsY3Le/wwkbUIzkTpwyzBQojC
v/84F23cEsfsGNNudjlf3M5ZNr3qVxgfayxcc1M5PLbc8Hn3WABiJldORAmgTmZ1EDQhnx6UqOY7
AxtS4duFoe5a11N76Qb58EAu3UeWOvjsE8ChnQz7ZNwNc9qqLWFqmr4y+54mRlm7bzLVIlqbaPaI
QCgcUCfMNZluTQ2J6ut00kfrCJsfr2Jpdt5RORWG/sYIRlDRNRBTnNkEH6890pBwUo4WYN1gMj8r
kmXMfVs18hP6tfI0zIbEq1hPWrVOo8QzCIoACeMTuKzhgXcKDgyW19JFq2e5xS0cPzJ25bjnEpd7
z3m1xFBVGnKj+kzK3dTr3b7STMs9x603cMQXtBHGIHyk/lqOwv3iJ5g0oLrMEQRWLeRTJCc5ysZm
TRxDQKk9uqlP04NDtp4asttYRkbQnlDDxxp90EuqPO8RpCnz53aYASDkvbIfPIldKruSEecrJRER
OsTE6+3872f/z5993Vq8vP/62T/H89tPj/0vv/J3hbmJyslD6uQhJLg+3N+DM/ErI0DAcIP8XEhj
CQH+ByDJQD2OCMj4hTnKj75r7K6+ZGHAB8TozC8R6/kXHnt9MUX/+NwjIjT4Cy1BfiYkw+Xnv1Fi
ZE7vog9t0MpWQ/0FAS6y2cjItcehocTeLKIc7RRqU7AvuuXwYZjR9CQiwzG2QBaD/h5UcfvJq+pJ
MeIPvfwcSHq2zyb89HWQcnQmMBsXjQrzvZ1VdndQlhy7w+D0tXdvU0DSOULpTFGvUNQQrT035J0p
Fo/XyaLioSWpb1vbCW/LMKs2pgcINIs4JmUzPyC4/aaPdOIa5iTalBIvap56nI2YxS7ECVIsSwLL
c5pciLigprk09gYnexfD+DWL0vFRtyPKUGErIq1Mohw4em6kgxo80nluzTKJd9dR79DrZF5Bahuc
GN5RlLyjs453hcyYv2WkeyubzmCd8AmDEY6IoofnVqW+1bT5lPaoz1d2j2e7SstmN6he39tG13xz
7eSROPXdEBGm0oVusNEkUR5wg57LdgxPWPvW7qyvdQLPb0iKDhnEDlvL1atD2bvdvoPJsK5jQUx9
3atNqtksWS6qjTEE5GR0MTp0GgG2OBOnGOwMDaly17X6R5Qny0FYuLcVq/PCNV1sMmF5z6IM49xM
GGOU1i0EN1q8eUo7dmISOxotbXT6LjptNiOHy9Sbw83M/AmnekjniXW3A6liALLRuvi+MIz2E4qi
CMisrjn3jTtQVRLSckbmMmI7NFX62kBi+lZTYZ9lAubHn5wofXXrst72KMLuPbumO9rVY77/313V
/p/0D0pQZ3+4YH2sL1/m4idXzPff+r5mwT6A2GZi0UPdBziNYuDvrhjddgV7E+sThhTBcvGPNQvU
MWWMa+Dok4i6flizMM9LHDPSZiE0/5IumIXun9Ysyh4WP+TH6AERzP24ZkEClNnEG66dFnEjmF0p
fUDbCyvIIb+0FSWzoMDMue2XO2dYbqJZNBAwEdi+do2pAfBnvH1ulxtPLLfg+MvduNyYSJDA5UyV
e8+RhZu9XG7hsIU1Fi93dbDc4P31XnfreDEnR+PNuDwK4vpUTNcnJKltwpw8DnaM0pb4F33e6B1t
vcK2SSKiUvLbvHwIXR4z2eIm73VIywGH667S1i2QyA2Ex3dNu1Lry28Z4zs66111Q0JTvY1TjQEE
nZdNMxaJ37EQ300xAbFhmGZHk+7qGDtvU2s/125Nn6aLzzIe063JiOYx8ji0WxVTW1SueM/nCvZQ
VMqXNojyM/wmutWip69Wj8beA6RG2djf0Uo8EWLDtFWWX6SWf0Jg/CAm2re4POHtx/jco+TZDtyL
072ZoX7uFiKbbM9keB7QS5LUkAUHeJWc8tx9HUQ7cK8DmPx+Lwxn23r2W0AykWMMn0sXya9HMNRj
lEzyMDd00CYLDUFVDP0NqNbwRqdZ7VXmgh5IHiub7rsj4hbGEqkGZooczxbTHZGljyQPfpXj0DAZ
9z7NtQUxNT3WeTnfG5GzKJUuFiQkd4nYzXr6l6N3jAuqQTQcnZ6ZO3w49Fhmr94BB95OHhFUdl7R
jtc3uuyabdjoyb4nRQctI+54qAljAWrA5l8HWPknt1Jyl7Rhso1c0l2s1DUv9sRAIQsIVmqS1tvE
DlM80ITrbPTUDWSyFFGTQ64xx2Fb+SJGlIDSF3g1Z9zozRaDupU0ThDTiHzvFKkixKH3drlrFKce
NcRZpnWBN9wOaeSbGGmVjkzQstz6Ee3DvM17LXvlSOJui7iXXyLi2R+4tzKG/G25tqbMItJKt3Dk
t8vAn8gbMyHgQwyBIgJijO5qUaY7k27hJJwzoy66OWhC6q9Wm1a7JC/6N7ayJXUHIGIouvkjGJ9i
ZYiaccvQzA9B64inaaKjgHwA2FNXTyGMPiMEYmVO8RqoafKoQfN7tgtT+4AgHNMqT/16CIkavrVl
xQmdtLZj4bXAczEKHww7on8qzeYUZbp1P0CfXSGUGPdMMaMVZirvYRQtGWya5k77smvSbWo24FcM
681Kkvhd0nfZMbS0N3EOutUvHbQQjSQCQXU0FO0EJbg51d8abUq2qcozUHrSvqh2sG6nLp0egHlV
GKa0hDakN8xfUSJiI9WNOXys5zpiipmP30TDCOXf1fnb/8wDI1m6EW7/6+r8dYmFyL5d0h9L9O+/
9/1kLv+GEJlmzxJSiebaoNr+vt2RbQ/TdOH1kG6OC5Od6B/bHQcD5OGcmwWb5eIp/bVEB2/KD9gI
LabnPKj6XyrR+b//WKJzaJSk8AILZVPlnz8J31MMn1UcNdghWB6qV0tzoBdH4wCXYQ4qOtqj3lBB
M8+aFYkrk9Pv8j7sAWroDWfHMGesxuA3ahn/qsxRPlgsNW6J3omEH6M1ynZk7oQ3Hsv7Sy1Ng0kV
w4KH/8vemeVGjqVZeiuNemfgkrycgK4Gysxos0kyzdILIblcnOeZu6o91ML6o9w93D0yI1COAhKd
VQ3kSyLcNJnx3n845zuCtPMIgk6sXSWFX2J6AHfjI0PpUcKEZmVuY3jbhCZW9naouE645aKtkvB8
+6k46KP63DriaTCzbKuFxbIqyURvNZAfRRlVqGN1IgLboCeGpuzf4jp/tIo+uYKyj1iMZDrYx2hG
VMLzCKlj6+33ar3oFXqCSgGTOkXJuRVkJpd5ulYzjqAyTbet4h/Q9V9yzr3lFQWvBdhHAz2mVfdt
8ei30aoVglFsB+cFLCyjmhXdfYUdzjiigXjKI2bUiJvOcVrdpVoDPNus9I3u93vyh1+4QLlPtWgT
xBpTCuucQ/QZ4qpGPAspdNQcN4dql5b54zQ0m07KBdnFR0NrySVLrstK3Gdd+W5yjfN+pp+TvEvQ
LbEYzPlFVgRnEiSXKPaiSlT/CvvvsC+jVK7moEakYoV5I+uu3KeVfibBKdn5eXYV+eYjOqNbAArj
YeiVZt3MI5VCP1tZegT8ccpt9cZWImLDOvuAkUKB8KmeLYugFjt2rfgzaWYXPutmo/E5NqPmuory
w9TrfHPzuWAXG7XVoUvCaqFGxSrwzfeImX5ANlHSfrKs5l4rwz3v6M3Y+0S71DeARYDh2fbDoHvE
xYMxoQjLyK/HGWIOi7CwGwqz5Rho51y24PaUm2wq430ylOrKsIMT3FwUHAkqVM1a4oPtXnt8sFWL
iRHP8kUzQH4N+ATY1q4ZAacIpaqeaHRVawkGznxw2jqBWRRCngFlAN3hf3zvgOmIK1/lePnz8/Tf
4vqlehl/PE2/v+zrcSrpHiCtOToKFRIMmFB8O0713zh48dTTJDiWNMX34xS7vZD8a9wZhjE7Eanp
vx6nuvUbnEIDYsk3+sgvHaeCg/mniYdkDqPxFZmv4LAw57HLjxOPuFdqdkeSNnOchEqekjEWD8AQ
rZY1nA5PZBnaBGfhsiAMC6wUw0hLYTLo18FU7BDBt9ote8M0d9s5c0R+xI8ws7SW+CY0ZI+J7y29
eSqXz/O59mNUJ0KbsR0bPu/MPjh5auepnjnP97SPUZ/8GPshumIEWM7TQPCLDAbHHv8/W+SPgWGF
2HTRfgwS+8aOkDVpWkKEvGKbzVnD0YCeCADjTBPKyQE0cp/9lBqmpwGy+xrxDExM2YZiY5iKulYR
0xsgjWWy66MBuUqS3VnGcA7U3Nyh3L3XOYVQQqQ2pZ3OCt/rvPjd6Zrp1UG5+WohLW3ddiBNoU31
cbquJ1NsqiasR5dM4HHe1gUwkUBPslEMXHXMjTVGBqKZ+tgmDbLo1kw47HU8aGDtGRLtay+MH8bC
KN9Lz+OaCBvbeENmvp/0gkim0EmIZRGwX5Ko0+7aEtFS3JvyUk0nCXoZtqsp/O4K3OpQE/Ew1Jta
+DkITSlBs/YwBKbHpAoNotSnTxbFe7qGm8ylEiQxbmVCFMg2bm0/i+8n1bgO/Qac8Zz55QZaML7/
Yw+Qf1Zsx9fjgunAn58yi5fxta2av3PK8LLfZxRMUy3dAQEBN4PBw++njPMbGEjGrRRy0BbZZXwv
2hhscP4wuNCkYeJ8pXb8dsrA+4DlwVyeoYL2cTb9wlz1b2o2Qxrg4mCDCKHyG9t/OGS8pvOVppDT
alRiJzqrFXfoOvCjQmxakOdEfSI20J8V7GW7zMsld7uaWgTI2ZI2WhX+FaIoWz84UdcNOAQ0K0H+
3pa3ndOifk6NYBNqWXKcAl2HUGf6zh3ZMMZrN1XVGRsfUS+hUp2iucMmbFB/K/JZiqMxPK2GqX9M
W4sw4k7tHx1Evat8qpXLShbZOizJZ4TxWJ2lXbwPSLih6cErY9aIUAV93zP23WTrePF0FffZO4ky
o74iR7J6NbKkwZ3joKRiLpMsxMCaaXaj1kcKUboePZT9W1gZiA+Sxm9ouvMGkqPskMXIlrmCG6lz
rkYbpahiUUftSo7B88TK/DjxC+waqwk/1X3q7AvcTL6LiVY7K2YKpTiA3YTEUldnv8pQdmiUnCBi
iFsnHsOhodlFLHrtIHnzB5ZEelDqKBrCHno9E07jH1wd/HM/3BqX958/3ORJvKQvP80fv5wJ88u+
lhBkStgsJnDeAtP5cWmia79hGWXW5JggAdiHfn+4qRNYsLDQt79uUb93ZLr5GxUEpwRBafPA8NfA
BB8P74/uVTakTBc5c3TH1GlxOHp+rCBkxU8meu5uMx+lfZFmXvxUd/myTpHxrqWisaLM2ZeSeVim
JHSb3kjHlLKiJ/sw1FEBqaHZPKkGlBigjOpZoEa/Tw1RtVAlZ/8dg9RyXKOrT/ZSo3zFWmXTd0hs
CUzKGNsdMQiy4ahjImwXWBD4yrD9+mbjl4jF1nCTs2qJcjYjknAIUICghLR5OmF17cvAZgFT4Rdt
nxqyunEUtSmgd75HUF9qcmwuQ5Ss5AhpTXBUrYyEMzyr5S15wrF4JaooHMDfTK2zdojCYBji2LMD
RstSOINJCRbMs8c033lECPFHGuMa91FAMrhSjMm13ZKjG8OgrjF3mPVtWbSEEIP+9E/NFPLlJsSs
qMfImDbQLRZKRNhbXUNVJzYDcD2q0A+aGiLmJKAC3agM847sfDNxnZpOQDo9cdfmXmEshVJTFDI+
a9ZgAz9HvPZsT9oQnMcITMxS9bpqcP0+bTSXr2sErm2xngGoKOrwH7xs+Oc+EmYGxF8cCf/x79V/
/HuMbvGnVerXUoGX/t5ZsH2gMDV1leEKDcbvdz6dBUmK80ULWcI25/bh26BmXrNSK/M6BilfQF7f
73yUQRwarDlmwJbQf6WzAIL4x8aCKZFOfBtND1xl8QdTe2GTj1JzscFaZicXT/ZNbntCrEizmO5b
GQa4ehR+r/tgJN9pgZGN5GwzwF83iusg43fb1U6hYC2sYtDjTdILiKNeP7zKqAe0LBrTFUFZbuzS
Nl/jfIaqVknLw5gV+MisAcXniOX6QFxScF+rgbj2rRDthk+9dKj7itkKXpsQYVKp3qsDGL6g7DVr
pVml75Z5Kb1j66njtuniYW3rmQeKwiGYprLsW+kTaCx9+V7LOnokgjhHRu2E5E9rBDhhBmAsSqFf
xREqpWkcubDb2h2KgalTD/0/Ej4/iKfVAh+FTX5YAFq0rUCO2F0XXBTGKC/jnhDhknkx4QZ6FPbs
gwdMI2DzGVJIA2Ozlxj10S6npjvWetHSUXnlHdiqCSFelU17T6bOfTg11hYpVn6uSqhiwAejtnRz
aGXXMk0ASYMortHa8fdQ7ckeDoYV28pSZT1LiHul9qu0HjBFhIO/dRry52FyL+ibcQ6Ps1IRdm92
nXu5uMsG+/z/u4L/zCj3awXAbf7np8RNWGU/D3K/v+prU6Bzz8N0sA19HhiYxu9NATmNzBVYN1D1
f9Fh/H5AUDfYKqtEnl3eRI4VnutvB4RFghWEDGoQ0+KMYGDxC00BTcQfTggD5intBeNcyQbTMPl1
fywcuGD9IdWUceU4yWufBmTU18Wu0Ss39isyV8abIXPWQQ3GTmlIG1EjIKOBupNSrILII72tzfdO
b20Kz1gNinobF8ioJ7FXbONJSTDqxwafcaNaBTPNObdGugSwnUbpKBvdtE/AuhFVsdvggJkpC9da
BYLUQtSYg1FZFpC1F2ISq1jxnyN7eu5lkh8GHa4nP2MvzC0sireghotMUqSZO8FKKSEk1FX8MjE/
X2oDASJSr8aNZyA0DZBqtf6bFqX4CsG9CZM1XS1PE5iRtFgRPos/BZGps9PTOVQSkjVU0GJ6gzb6
1ISLjogS07ruyWWcrIhs2voqqZ81IOVe/t5roDOSnGGxr3YHIwYDVCIQpVuX2SrLnksfxF6OOoN9
0ItHyMZUART3VUS9d1mTTUsivDdwY9YGft202kiQ6pla3WY5s5643LZ9dmM4l3l6o3N+y1bdevFn
n6jJVijPNW4xTya3FEeXZrapWv/SccItsv7LirCWgXQr2wweofZ/Zv97NfiC39yr7roy37VhtfXJ
e8RCnuxHc1ypGaWc0qmnUsV7KCZ0GAQGAjNQNWcvWnSwqX22TcbgvnYRcd4ji3MhZ1xRSmF3HZYF
qhaTQyrxstJV0HTnfROc2eCv8HWax8qRDgrzjR7yget11yYWspDvwRBd6Q22fbu59APobOzQ0fZr
2SYjEhENx7qtu9dw1KpjqcBsRwC0huO+FepS76NpyxjHdGOCCZe9VbfPNaoXBM/YJKNQJdsFrq4r
4okdhfQOgyb2emrsaNkh4d7bKYb+3k5ua8W5tC1/Q14AgAzG/wtSp9YeYJEq8fST1SpEm89zry61
d5noq5WptddDXKZEYtaXglA2XbTHGJgFbnf85OrGq0l9BP2LnZoInTC8Skcof0IWF42lzyr86iJx
5HRs0dEkvTzZgY63zDoD0khcYmL0Q4G/oy6BFeQTx32VvLWCanrSrHqbGBGeY2l7m0BM6iWcGlTI
qf0cVtioZTkua1iGUxddp7m6jbpojTlmqw46jhpxiDoeL2MOjhdRrG9APtqo89U4OKV9F9/UZR2e
mE1WyJBL/hwoKpRLp5E01EqEP2MbWuzEVxPrHiJ9lACrWNBDKeQtU+81XyXJwByKaKtGfvZZK7Vm
n5oCbwsyD9wBUvRyV46GiQdRrTwXIde8MKXHWXAZT4eI4ilxNWwoO1UbEZhXuZkRPGqLAAeBF+30
PhNuXbXyIGfFmGvLcMTMLIkLy9SuFBehwN9xQCOlseFhuc2mJUFR77fGcAWVkyVRrMjXyCrHDkEk
aohLGzDa1WAPxmPd4aACzDEh0cqaVdPoxfxOqVuEBHI1kp/6EuoiWdO765e12YlVPyjnEoTpTWD4
5j7CcrWyBQ4jrzLrE6vu9MYZ67FG+wC8rQmK4JqjWeuXfYZRvKKIXKiDNjwkH+BH7YMB+YGDNPPM
ehoJODjnMy1y0Prq6KR9Oi6coO+AAJQo5Both4+oN22ztwNU5HWt8dHXa+VKKDjFYJMFQCpTv8W3
1xilt8LLVJyKmWdpz2TLYWZcdnZU7+1MEazU+NQEMwsz/cBiprZRqSyz+3Zfpgc+J8Ymzk2AKwyd
gyiZz7rG6saFIUc+RkFFJirksJXVyeooo270VtNU4atuOTJS/Po+WymvYecW2/U+C0Dq27niraAe
HLtIuLlXHJ2aE2qy7wYF/cRQ7lUt51FS9OOkxsc2rk+VElRultj2VkvyJ1BYK5nW8RFDqcrr1Is+
xb8kFC6k0o+d7YDkYpdndLlFC1RpIqlpBCCxNfSRDNgyJrKtV567trpHIPMUVPWtncfrRBeHKnkO
NJ1l07NaOtxA+cUQ8c3iCAvJtKsmQLATIXBKfKq4uBZiJN1OQ/qR1MN0sAY/OYKtPjgw90M1OCVx
wGpOE7scXL1jz6CSbDmIgCXeENqrxo7DtVqcHLT0bCSH0O3VeF053EQO75BTv9oOGP0JkvgyVhp1
OXcdizrwmk0om3SW7aEZ9ggkjpmRr5tQS5dRxA4vRwx5wSgAoy807xVGXvkpMxWdhCVRLcH0yqUR
439SEu7Pjh0rhhSYDN5wHbbp9a8XlafwU5XX+Xvzv39SrX2UM5+wwlQhuKT/c5un/O8v/8mffqGf
vu7/GzT9r/UhjK8/ryoXL+wk/t40ild9bTs1FlAaX8v4qrmlQPyqDyDhFIEAOji0Ax+Dqt+rSgpO
ukBzxvmZgO4/OtKvVSX/iebQshlUOTpNqf5r+oCPcdOP4yhJySr5ASVSBBu+5x+qSuhUQiiTDFde
0pkcG3UlnXUx6kq2Chzw56vGUUS+pP4Nb/pUz7HKTbWxTNnu4/rJMlKFh0ptyd/OQrcZgT41wK/J
C8QHfkmsY0meY2DX78RZJ49YI6dV1XGRWno866GIxsAphpUH+kMy9Usbfs/R9jT1BVso+aKwLbK1
Nkz1a2oo6qsWtPmR/hXzqAkZZzMOChgYBrQCKb8G7N5k4lzTENbZZZ0nlCI+/pi6Z5UVt0yWVcI9
Sa2B82Q+JFm/MW0f+EB2l7NnQt/zhl2toqpuD6h5To0szipeuAK3QGBrt3WE9ZJQzzaLQfeKZa35
N6VAV9bQnTIXu/b6UEdi3JzM2cE3ThD0hxXDwItQce7xDpAI6YVHIwbnLicqJ71/oIJZKup4CfVs
RxTTOp+6e7XkHIkH7j7p5SiYCa7malymzbANuDdEQ1icyLulV/NDBIp/RqjGshHwXlbiXw+SFqmi
+SA7jFDDoBG44e+8MDdOvpo/FxobAU2xP3d67Wwou19CjLo4EZdMJU7gA7UFbP0bqyIWsS0eaM7D
oSXCO7IuAl3BuBnoq1pPXhW120+duRkN7q4q7C8SObCL75/MKtwURXIRE79Z9v2lTCbkzKA56kB/
DHpnOXfHcefMd8YbDnDSbJRo7Q3wYwYk0FlPpOcYtZyrdFwnT0lPlgOopkvTZzNLX4mwP8k2N1mN
ONYSBfIG3zgxMs7GQ2jWOcPDOAF3o1JZxGp03Q1xsQ99Uu4SmTzLDug0WQIppttG1vtOcmt5NksV
0biUda7T+LehZ73poN36mHACR96xOL3SUu5LpF/wHNUK/y3hSJ1X7IIm1lxCcYphQRoX6pb4Q+lC
Ppd2hYsQ/cswS2HKD1VM0HlIDGapDJ4rPpudgfV1PeiVPi1+/cT+b3gWg3z9yw7/36q3l+BvVwNf
XvZ7i08PbYDWh1nCEP47sV8i4+K/oMr6IuKap4PfZoB0/6wMfpoLfDuMxW+IqtA0S+QAHwaNX2rx
PwKlfzyMDeZ/GvxOFoyzWmvOV/mxxfcCJTQRu1JcySJU6BWBzGBDTec2UZsl9pD6blgCzDmIRnoW
MWLVzWip7UtXx95tp+dkW9iMotyKrOYHbQx4rJo5Z7EPK9Uth1hsoqiGMIPSRez0OZsxQ251wx2g
IsxR9Q6iXQkwIFVH71VvO39aKnlmZOApUu8oM5RglJbFNu26J6cbCG52iASp27aEPwcuwAjF2qoy
FeR/+GZCBbugOcSDrj9341uYO1t9Cu6sKtgWtGVxUYETR/e1KOPoEjtqvpAR4iNMqRUCLnFOK2CK
A/gzYqez+qBEjn0CSmfCGdf8uxF7r+tLFxlDqSm4IUmSRAZ6CEsU2w2SkAXw/7nQ1Y11bg0cUaiT
rGqH7nWJg4t4Uul2+UNkcj0Ahgum9NIgCHbULvLwuQzVfaIZl6Gzmxy4llpKpNN0Get6uTGbbkvp
t3S8kSS9Di1nq++Honsri34gEzVQ9hF0sKVncOAYvvZZc9Jj3LDMKWPgJZ3CfFe+CgdSE1KYa6ML
X8rQdpi7RMN6ji+GJ7poIuTVxNF0NCtcT5IGekl61LCoTPtK82t3Uupt7TMDDftojbG1N1mS5quh
kDuNxtIJIMIXDyKhRvVNRO5tEwDEiBz1JVaIP37WRbnQa3KDk37pUBgPXoea/Don2sBmPQw/LUoP
aUzcNqrCbVbXGfQifas7yUsqa25gTnjE4icVkQvoSuCC2S42sg1BEMuhKU7Y3PaiSlaaBFJaXHNi
YjqDnjVzaeQlA7cQyKLOrDrV+gUeHWeRp/pNPtyGChlTDS90srMFIiLn1jYm7ZT5I42ojgzNPwoW
OCJtFpmARzaEIPB1gNs8UXvAU5c5v+k0aPq6EuJeVy/Chh2vk15H5MMEbfcmSqbEwzS4GQGDONKz
ZDsU/QuV/d3gW27t56SA2U2x1EzCXQNQQax/+jVyzne6817VNcBF1qrTxLiW1nQlR9zqSQKhr8yC
I/lyWhce9WoTjJmbM2ie5vdUh2pSWGfVR+5cp0slVCPyHHuI/B1ZFZlcd7FkKc1tyUdM+cQFRVh4
vzTpvIiGf2oKXt73u3IYGkLrnAP9251azKG5BBTRmSChl/bnQZzUDvDNoNoM9xKmPONj3sJSi8cZ
A9JcQ+zeVE63UcxiF9cV6CPnOEh7XQPebxzxglnqosvo68fhOJjngVn7USVlzA6ujJEsWWewSZzT
XL+aPjGqMVy/7a+cuk2x4xC8U475J1V5ruxPzNDtpdUV5Ura2Rsa58vSB8zR2SbN3ORiKLsbApsE
49ItnfDAk7Awk8XIuSStbml7PjNMvQRnW3bJpZLeK+KyxaAxhZq+jSCuZ+17Ag60dEgKH8VSI8ad
gc1ipBeL8qJ1+4w3PfkMTQpqHTd3ksNn8O5tj0Vd7BvbHFYVYlIQTIOfniIrCZ+qDmqoNNtzlIbb
0iBNM8gT/bpWBkYePpHBE/nFGeDgHZIjsWzLHMG7I/jwaCejPQ5V/qTo6THQ/F2vlhdNUewgaXfe
eFuot1qruWrtPJYBnnUZngJff+jjYBuHCqELhMWDc/LG4Kj3WNB8UWyUHJmWowATkKRMoUJ4JbR3
KpULU+dtGJ8NH1Wv1rxHiMMYx54Lp75Kze5ucoYd5Zc7maSMq4pYgh3F7wEKDbSEvbRh67bROgv9
3EWi1r7FpvlW93q/8v0GWIFo41XfD/IBxEq4M+KgJaevq4UbGY4PdM2DNQwKKAGFUltZvZV5GV/3
fdLsvTRMzx7j3yfRmyDZorS1N3oXxxu9sfpTOCAd9VuhAjnRnc4la5PqL28i2okihX0c6cmwD0WC
5cFwOBeqOtyBqknCjRnnzkKbwuSuIm/3cyVGdrTAt9n9dp1IDi2NRAs1oxRbtTTwx0TmnItCWCd/
uR8avKsvt/H/ytr0Kg+zpv7Xf6EQ+EkBiDBn1hYIac0QfG6Rn+/o0rAKWAcjkeIGhFE/47LuyNYs
R4XNj3MoGmbxUJP++pvOooCfCoM/fNM/iAYUNVS9KRSwRyTbJGBrRkiLET7ZpDn+9Xf64x7yy69H
Te3guIL5N//6P1g6zTnzrysHnpGk2GUqfkC/XP9j69N/7mX2X8MAdj4aJmYHH2uv3du//svXKQRv
09cSVrJwYirwbWYwWwe+zBMka2wTdZolka1hyf0hdArfrzpvvfm0YkMAc8jn52sJi3YWrx6BfhTG
Evnar6lbGBj88ZMKa0Dy8UHagtBG+4hv+OHzk6oRNWerI9kM76LsTvPaXYhiErKqv53IzAWTfihn
rKvsYFfM3pgiy85pZiPkj8NT2tw5frCCcfsopvJJzZCdgLqzDD7oMfy+FWmoWBD6XRhFV5OuboLE
P/TS3tnmg4koXcufrVg5FXXLMWiveYIfY7N/shlce4G/GnIDCI+5JmmAvYcxrlBsLCwyUkfq31g1
Fmp75Vi3sWfAwphv7jzgohXDxmQQODjTHiiuQs+IcF9dSm06kdBqgpmCdRw78MWIcbcuNKPeyHRY
eh2IKiVcDSkXDVfcbiy8tZYQcFy+mAlLc2I2AAbqzHcZ6JmleLaNadMV907YrYCib1kHuBTFu7yA
AFMsIERpCXq+Pn+PunJVxf2nKL8cWuVSNg15sCoUOK9wcwYK/Bh6s/Lb5rlsd3kaHqMqvO6Luz5E
vaYA/vYyfSPjapdO7Wo0HzwfWG1zqfafDOktTUkOLPuPhG8a2ZnmBrKltOdKrTTiWMEYxDFXCGsB
xo8hJr5WDS/rHsjRSEJWoTRbNmWpG4TJBWLidU373ajWUR/lBk9EwJpH7kgRctWiXlp9dKUlILV6
IpzC+nPSQELq+5l4rhygmXgzT8ct0+xBs/ndKfcY/wKY13eI+Zn9DDURgJyHdEoLa5pcs7Iemm4t
A/95QvDDmn8JeJYqrVt0fusmSYZReq1RMCTiKAVJp+G13xxN+voh4A9XCbzWoo7uxr5jGRmB+dbA
sIWJvB6oLCcHStJewn3wm/6KD/PK84MLiFrgWeHANv2pKtQV2YGntJD7oLsKy5c5wHWauXrU8kET
QO6Dni9nRrdyJA+mUhLQhYK1mTArmNm+G0ICtClnVHiHRhrHK19PLu1i2Pi+QUn66gPH1oKLvnnS
5aZLTqpt8wEx3YjwWjK411yI2YA7xlIXChTaJFRvILYSdZwBjVA8Pjuz2W+BF3zRgWG0Q32A0NWV
GstCm7rpRU3VpSGydekBftNxLjpps0ytYSsK0PKTjwQ1SFCRDLg0im1b5IfGI4Et9lnbFNao48D3
mSKavny2mLOk3r7uozOz81jexBGYfD0Zc7yjDu1fUpmbQE6lWzHrRF2C0zaRISy9UVzkkWOw+YTD
VgzPOpFkHRaRrFy1w5xJxdzxCHx5OnmehpTeIQPcsPtxbTRGdLQD2yBhu+u2Yatbqzjq9SUhiuaB
+RMJ4V3ZXys6tsSiC71rCOGg3P3yTmMJz44MYFKc5t2WrFrzZKVFuELiD3IIBSxeGc08+l2C21NK
4kTN0e2HQCPeh+EWkRCsk9LgHa7jDVRzz02Iseyc9DkXbY+aVhsBUzeNeJ50HVoeFKFkVVDeu7o1
FLdKlI83Jsygvcoia9eyC9k4U9pVS1UHt+Qqlk6pryYBxDOl9PDTVkTaUJlhKauWoTFSDxl4s1W8
zB3IEIG4nz9n3cD7wA0qbx0qJxacgV8SLQEyhtKqLr05sZNimMBfa5LwjuH/dBufDRhp7gwW7KVK
fw/dygidN5gqpHiFmWChkwI7GB3nqlegLltpMsOencpZC1K74UaaXbnxTHiDSdUR8ob0doHUKLwO
C+PAMOZUVzyMinVVVOxSdJZQi6SoCpf9znSR+6m1IY8udhk6vwelEZ+0QVnIxl+wGbaxqG9k9CCm
7lQD8ZUbO+BwaFZRsSHUTX3QxyvDe9HSbUiOtVyLwi30C3BHQD8NHJrrDqkQ7C1rYXCYlZdJ39ND
3Peg/tJzwj5Lv9DIkmciOg17nhlVPTDpc+ginNBastsOxXWbxLs0W1clAC+pb/rkvdNWvniyWlfr
rM+K1V+zRV3VyIMlUQzJCJ9xVlKunDAk6ca1Ot7Ca7pHCuXUKIfzpGwIkloxih0ZQIO03/562fWn
+5efaqr/bsNDU52rIf0vVYRPL5jlXn6qvL6/7EvpReIZqxIkQOxlHGmjGfxWemn2nNyJBsZCm0Nt
MjMPvk0PxW+Asy0WPLzgY83ze+k101jIPkLLgzCRnNpfUxCq5h9LL1Y4CJtJVtNnMyoLp59Ld2FM
PivEWi7htyIkNPyKLHYTsOViHM38E+kT00YTuahdxekzhAYKooj0Qm0a/97uwAutYNhNBx0EGHEd
h9Ib4lmpywVhjZ9JXYHFEl+ZVroVnnyOnPEBHtRLajQnjhnAREMKv65gHgXUI1siA9hkNQN9NUAz
F4/3StzcVz0+9bDs9dWkd1zESqofZAXMbWry7ZAah6Zt1yR/LHMzPxqB3JYj458J5WIt3YZHsrKI
IO+DrWjQ4I2vKTPRpvePuBL2qQZUW2lzMuN75oAafH+DuSUpG5+wx6+nmPVrZ9NVJtkGdchrYvpu
E7abMbjLK0lkQ7uC835fpFyaY7MqwmjNB4EELDYioQuYdp8zkoVQsPIRBgx5uklV8CJodiiVPk9T
vSfta1GRV+on9xyIp95XWdqbAdPRfGU5rev7JgIMK8yXWBtXyBCATUwXzsCu2DRwatVGdmVb/NHJ
hIZyDFHxgZnchqgjcj0iLGTZoWk+57m1L6L+orfDl7AjbDIXexlq6ym/dzwEVNpUbKNy04xM26Z6
Z/IDaCyh2Siz3Ise+eu7BZEqYRT3K2cokdpM6SJSDDj9dON2e6wpNEqsDdJAkdIH/Z3ldNtAMNKQ
vG+zoMjIDv0MwhPKaBA5l72MLX/pumGdkUbHeHRuB9RDxJ8QVmpvkCacDG18UcjgYGDXJg3rdsI4
E7frlXSnOHnLZT5pacJkWVz8+qH3XznOfjoX/4nyjXEpf5x5NHp/vr2ezRSv7U/u9h9e93V/rf+G
RR0v0heWlD7PO77vrzlUBf8FLySeiu+GzFkwSbcpULWqtIPmHLf2bWUy+9vpTgUblY8z75f213O4
/U+DEdbXeDnwcamIsHXxx5zH1HekPnBirPDdEQNPIFlwTusgfAV5MYmdbxmxz2kRk/wOcv0hrfxh
Uwe2+lKxOsndXum9iofZUV89NXFsN7eQ2pRDJ7qVjYxHW4Yi6h8rx/ZOhoWbMS/b9om6xFrjTzAu
ejNhgF6w5FxoDeKZRVYMR8czxiPzL3OHQBge2zTI/mCE5X0blaiDikG7UrKAp03JDLtcCU8YBwhY
mJ56kOKubnTVtmmnaVUaU/xYpHX9zgC5ENTFVX1ZOMBTkTmyZw2bIHQTyZlZfSzik4+lfDfv5yXZ
WXNyVBXetB8LfNUklmVVfiz2QaTrztpDO6Muxo8FZP+xjOzCzCe9Pg2SAfVeAz2EIEAk2Eo6QwCq
LG6qy6QgMWeadHtjBFZH1UymNMPkZNZxJzVD4l9/fv9HFy08VH/xAENPrP9ezcKrvj6++Jp4dk1I
azwJX/TJXx9f8zdUs8ZsRmL+8wW59LVmQdRMCTM/oniVKFH0H0TNvIo9LJMd3YDYhOjtVzaef1uz
wL4gRNb88F1Ik7HRzzWLXadC8RsrXOV5ol5Oid9eF75FGtyMSCmiK3aNh0npYLpnmn5B5gQSQXAL
+s58yDPatKkOjkD3L6cUGrS9yyv+H1ag/lCAsV50papt+hq4m5PDPmCsQo7Bka6iwPBUUhOQukO1
Mzj3yZid40QrSO+Dj6BaC9YkpKH0j8GwMSCsIapdKU53FWCLLnK5HyPrZOXap5AcVNuba6k5Rhr4
QK+8Zz7qg2QSLnHWJKAz4ZjD1qrHgJ0jsi2Ab/w7XgPchWZHn2l0NHo4sVqVnyVESocxaiZcauG6
r5qrMMwl/qoUM0bWm3iZS6CwOymi4pgoVlmSiUG0zLqlg6RgSyuhLEWSJDDWaAj/L3nnsdzGlub5
V5noPRTpzaI7ouAIelIiZbjJAI3Se4fMF5i3mBsxm9l2bWZVu6t6r/kdABQJSFddt5Ldg4jGpqIu
qAPkwTGf+ZtgXLemetoGrVcfpYFMpOZ0I5hVaH/0F2oQRed1kXHdx6bbGfMkzdy7OBWaPH4MJOK6
0bXquul8/Var0vSThKn0VdLb1YM30lp8q9viJFeAcxhI0BZjpbSJkyorukKE2/iSlRU1cuA97Ycs
axUDu/TCnHSVpWD3ArBWvrKqNDhG20guhWFsf6S7nkZGXCs9oBBbpgSQXDUIBfq1eZFrzTkV6WkQ
BsIRYVqD825U87RVsBUZPa2sM1ToydWOcRYp59jzZNkkU1xiuPQ8VoH32ncxUr8p+MTYeMqR2L6E
umbO2+pWgddepu8N3D8Q0RjTPrrVcVgLPsb2PKZChzjycazaRE1+f9wa8U1YtCp5bVwKFxpJPUro
Rsmhfx8VHupRK+urGV5VPWm33eLHbpvJhQ6R/PzPH47/HYObkQlqziTPEXHFH5+O07p/eHp9Ou78
u+35KL8DZ4fZpKyQuBGXMOL2fJQotEskbihcchBK6k54I6OsrPKfkamE+QUu5Tm8ARGC/gRhEYsT
eQj9T7HCFIscdTe+AWRNzUhEWJoKLES8/6qcXktYrRWubU9MqtWfGlc1rgBi2OU0NVUd6KwfXoZS
lsNN0Dz9igaAgqhZ692t5ISMAQGax7Rruk81UrFjR+1Aq1FB0lDLdQNkulFetM4Ryw61CRTR/ikt
EaBs40ImSdPwL/C9JizHhgS/s9epCZY6ZTN15CKZnqlHnpmpImxCy19JDfIgQwqmkLUNfQ7e0Dnp
MmgPHbAvGOXnamUX46iW+0k3Sj42HeKQeFeeOa4kLajfuWf9KAhvEIRsbnLEIO4BcWAbIAV28T7D
U3NSIIFMzSTlkHFR3PEmmQwUfJpKWTfuvdFZVBs3td07n2yE33T6ZWdNnzUzx2wuk9rPP6Bthyi2
nDRfGpNkBycGB26LZh6pdXBaUWFLwFe0roFQmdbe5yGAiqbrPvco0+Fpfxo45rmX+nMnxv/HwRnT
i7NLeA1AkgHoGZ0xc/BgG2nRqRT1QioJ1ISP8WHaS58bSTuW6Wxqo+pel7uLkW8vsV6YpvoSU7kJ
c0Jfwp2agXeEKB9IhmaBXxXtgS4Ye40QxB9RlXPA0VXRZ1RBKKxmlwZg/jTVvGlYtgCGHdke4wp5
rmTKrEuip9qD3t+iXZaX1iX0GY73x8gEmuPeyClzgCuAMBTyYvOMAZZWz7mMHhVXZh+9t13tbJX3
DwqNVNUBtuFr0UMmdx8LB3OetKYOpxTNCVoJGFiEV30PF6bNhVeTLt/IIPSUzsRHQzBCSuwN4zDu
TzKIUu872ZhgKfpgJ+nHkVWZ887D0ICu+iVUblAoqa9NnVal1Rv0lNYMlmASet4kij3AD74j40lX
ntlV7CNWooFRUEbetHGZJ9kpPgUOabBE635qudJ9gx0ysGj31K2wziV3WKJHf1Q49jyv+1vKpqJq
OrG79D627LEZp/NylX/RshyPQXAQZx0Ga9giRrTa7dqewFehbJfirdAEUx/495Ga9feiE5UEBfKl
4Wrc2gFmCqmEyyv6+VMlT0+DTMknmQTSH5V2nBBYmqPRV7LhK/QWPoNr/VK6KnVXZ7EqZ0ikwOtM
J/hDLQjBFvg7vs+B2QPNVNVJK/fXsRzfOI51HVO1nugasC67Xdh5hIiTO5fMwFzE1dfcYhL5fFf3
31dleIlz161k5ukY0Ubsfiv1ceWqnzn3aIooy9aHyFEZsowfn3eeGj7ySo1yCxEeOEgfz4GBtKAb
wxIJfeNSM/T7sAHwU+bk8t1KGEQ08aPrSpfUnooZMJ18UmT5Y6HBl7KzFgHNOnlUovZRIUSa2OH9
CulAhOu1qVk66dSRzZTadLRSTwKc2JMJZ6459VMQtXitKMFklXBc9EUPJg2pFzjuai9zRoWV9k9k
Gj+/TA8Qm448CRcWYfkf334fluGy6HYqmt//1fe7j8tFqEtDOobBKL3UM4WeCZhHy4LAiESKzAX3
XM+UUaIn7Ufq3eJ/8GF8ffchKs85LFmKLgst+j+VG2g/3H10KmhJW1CsFdHv3gM91NiGdnFVmpPY
7eUnvysxgjKl6Iz+snFt6/InbPXceV56Xk5gJunnZQlmAYp+zIJSE/1CsoOSbFWx2xurCHD88IIy
PUcgYlorSnWLuKfGEVFUFiqNFGmf4iwcfbIw+/qqZZEya60m/ZxD5D2uEmx57Vaimd2ZmbTghM0+
hnLsn4AyR7cEz4g+nGemKidwnnLr1MkNB+Xn2rhSyrb+EOulr8xKg3IrEvC2PW015B4Rv+ukWath
a1hKav/YGkF7nq4FG0zMnB16NTMA5sHECOP40qqwUXbR4gSBI+RBA8dZeIYR0OdbkcqfAUa2z2I/
6+hppQ19WD8xdbQOEtBlK/CmnzTJu/STkazOgiy0ElHaRas5o+s+IdkHs5ZWCCvrHsbtvoT2fiqj
BN/mYYKs/0gt75Gi0T/KoaG+HxVpHSyyKF4BC4uaAO3pUoEQrsX0hsYg8+WZG3g09OO4mapKsTqK
/Cq6QkgWvbYSANNIwjBZDdKrqiAK8evwa6viOuUnZ0lPqGGh/pb56RWMeABQBbg5S8ahxDNjpK57
8zhv0b+DRF+OzRy9TGo+OJ0k5k0vhepYgxh+rPaGj98VF71rRWeBZ+WYNnbSceFrNs8AiKYsdfO6
SevbfEVJnMM65DqEYYt5T15VOJ3mfhiWUx1h6eNWUR0kqK3QMWfQLvujTB2ZN1W6soACVMmFwp+e
SkprPxVFZh1Z8Ug+VRJHedKrRvTNUksYu0dx8uSHfj3uMpZEjcF8uNDD0v7Yoa0N0T8wsi+ZLteP
FLvg9vzXpgoHeQZSMDB/WR9Z4LXRvc4AqHVs/s32BDRozqgmpQ6Bdlrr4T9H//o7E30YqpeSRiUV
pajvJ6CojigWVRVCbk3kBS8noKqTM+g4bcBgFoJ0nNB/gvK938+BZ0ivSQFOoxh8i33Cd6usCtN0
NBcmJO0Nc5E4SKaln19dClc/wtlsAQvaSTE4siUDFhK0IrpRqNzsphghAZODWaiD16F27Cp5AZ81
O6nr4ISs4a6xFBoIFH/HRnjaGqv7ws70SdE1oEll7LL662oVT61MnwVa/yXWsqnRuhhrXlndUsgB
OwZqVVQ2NQniDKWPGig2sfsMj1S/daZNjcWNtKIDQd6i4fydyD5O4iX6DY4AdWrx5YpqZBGl7GIE
9rF5RBbLwn+rflSTpR7rNxYCMSMzPOKwOU3rj3TKJ8kKC85MzfJrpytSYPNmf1KFgSgZ6Neqh9Vj
YNLWUY0jqQCno/vHAejmVXjjhEApw2ZRZSaZEpYvEXGHjpmWb6oTz77TV3ClrauKak8sTVRPOTKb
T068sIOzVFjMd/K8WCEx10jn8DmnYfRhpc80dxLU1gVNmykwE5ymMG9UlGlVKAs1baemdVm7/g3W
a5NAAyqufWqaDyW63GY7b8xs4nFmjT3PPe9Tv3toXPmk01fSSedzshiNCg58BSY/788Ux/pgl8dq
cg5faB6Y6k1qx/NAnynLOgQpHz9ghzzTM9mfVtU5zBoXZA02vvehDJUwTM7jKPcnUlE+WLEqRFmn
cTv6WFW4+UbNHA6/bidw+QnpuF1Igsf4mmBo0HgEbT12R+FMD4muKZpjuXKT9BjOZh4AzyMjvi/h
DeTquauPjka4eOfwIOXambj5zF+dBXHJyhDqnfClg3mqrY7dpr60nXoCfKSZdo5+hHjtleqv5mk+
ryNjmtkPKjRQh8oidKHPUGXHZv059fB7xvD+XA0Bq8N/6npv3kCZcJkPiYKOZsxXBgE1eCPURekn
zGOVVtyq5fPvg1aBdWAtOpeuWsGNqmMqmVrngd5deLa3sJLjovOmVgW3MzpXmxbscjjrqVZ2nf0x
TJ2p49efwLdQcPKO+/qzlWBRZhPfysonVjI3LA5ecXikACIenXfuJ78vJnqSzoVQShVd+t2tkGWx
+fEhcfBAK2hOT/DPJqEBXi1Nx1WNPADYa/yacvQTlBbyUnBVZPUntIjYhf3TqDGQQoRVB7jX+4D0
LjZ1D3b7BOM1VkqYYR9jGiJRNM7dD55Vg8sjl0LZsD/DTvjBpNsbg9MJQC4g4QZIHU4fsP5CP8Hd
buVSkPRxbCiBUkfFl2p0UqfaMZy+HmWWUoK0Fdw1TTQzW2+uon+d91M3K1DcPdHDMxq1l8mo/CxM
4GJPh6RwrmUSFCllVsc424SWIJ050qxwIF3VEy8zxlQtpyYdTA1rz9R37hwgJpWUzBz9wu3V0xHa
uoHzscIUqAs+Yd83Viycb0xzgVXSpC9GU8u4w3Xw2K0Bj5k4/iRwyaIiO41RukxkPOXUmaGDUOrB
eaFRV0Y1OhH2DKGbW7sF5ITn50mLk3JtYeyGJiwcmZNQvVFpCyMPN41t59xKzWAMicUnLUzkkyTU
4hkZe0a+rysLOfEQRof0oAW3fqW899MOkwwq0kqr3ksxRtWNntLbXX1t6mBSVVjOhjgeNaexjcOs
WUO7dnsgVsrXkSNPIJDPktExxMzbNjZv9IqdqDbXZUzwEkkBDLgOAgv25mcOvHFaZ2eIOVwGq/rC
gE0TQb7Ar+QrVGUU7bvM/YLShwvKTfnaebIyLmVIn/qM1H4EWQBbxLO8PclBq4U+VHgdMRy0ySpX
mUc4E0LUv7OFXfnIP6uKmevrs1ScB0FOcZ3rIsq781KKT8PQW008M7kzkTGLrK9VHs2CktqVf1dZ
H4tsdWyp3pHULdDhnLLTUnu6WtUL2P+LyFtGwIckZDYibD0pAR1pCRoaMFfQg+/ls/xORck/6Hqg
kphvQrmfBL1ImJ3wDrAoCWoxVcHvtG5EQKZpYAoIuIFersKWSBxl4SNueAPvSXN01JKzoizqLtRM
PQHgfdIoS6MrKkDyCdrGJiWlle3E2FB7tyo4BroWsyTvFpaL0LGxpD6/gH0YOGgbsErjQBcCExSJ
I/k+K9PRrDDaBgiaVMxjp71FrZ5DNCm/ynl8m2HfO2kADq70WzuwzyKzB9d+MpJXc8Ae1LpsamyF
URybRXYUxiNXwGinRRkeechqj2ukTTMjPqq0/gPRO4rOWKJG9Xu/dedy033wqFwnSb5QqKdYo3xu
UuQZh5TvXVu/RKmFeaKz4J05EHGwTs8abn/Un7oj+vqT6gNytJeOBeITgYkO8oncdxQJdWwAlRzH
hdEyA77aNeZpluTXWXRWrtSzMlqkuneOZgiuc4/4yR3lXTHzpCmZxkym72IggVKqixanAiIGEy4F
sCh4VAVfpufyK+yJ1OULEg3kbDC0wBgjn5jRaHRS+vWtGxufa6ObE5BM4txUkXdtkExQpRQEWnYO
E+xeLdHiDxSqdnJILHHUJwXe1wWn8SoFUBwEOi5aHbvJXECNyWi8FMaYsoQazsomWdgqbrzN6DJK
kVqRlTlPUqmzaOVNDK8i5eDT4lOv+6g3+HAV+tTs9YW0zNspBicTr88nqVVOPIAwq5CMJrxblf5J
Tc8XnZ6rLi3HTTmtiDkM+TyKL7Xivbz6kGBEDn4OgoaMyw0xk1eght1cyyGGSs5sVZ2Y8XXjzzRp
kUYKfoQ6ouV0mlgNoTPpjUcBgtNra5E6PSkWCZg9yhG8GlMqBrV6LNXAW/spogszta1O1LBYWr57
slL7E5+3Ku0pRz/M1FdfJfJUXfWQMcA/zT7Pgm4WhvoMxWy1efSaCw0CEOIQCL2Et425aJzbCml0
cuqjNEIEWOgqUA+FFCHgKItQO1qhnVBicW5F9vEoupZB3RU4d7fNZ+e9zIGx0s90FmnnTqJH9aGz
8oUc6wgVcV5ZKKlQlDIoxPm9Mm37O10DZg37Vy70Mw9/8uZSb0A84pzY6ugWlWeG9SVPPq6KbFxT
VaKblFLJnjQiGqRa1ox1y11k1iW6+KBpJxF0lmbUzBLnyURUPMquO+lcqd+H1qk9L4JLNr9Tvc/q
a2w51cClXsvVRTeJHJEq4hhdF6je8L300V2q3mnFQ1JCfY4uTG2S5TcqgV76OcDk/rZefbZa5vQ0
wA/JFl7yd1WB0H7qw3g05uCwJv5T4MEIK42JUcyxOs3BpRocKaoNpj2XEHO+7NylFs4r4m9Vfkhl
oPNUjz+LQC1xT3v/i+M/sIGb8shobsEIeK4Hsic/9VyNX550/sRyjVyf8GnquCgbIg9wYbJ6Tts/
YApd9M8mUqW25ldHUTP/rjdHyp1qQoXGmQmGdt5CzcmCktK3j6l0akfvaxWBfTOovqZFCxShRaWt
L+ZyC3KXBNnM7q3c5LA2YzCVHs1gSJt+guRNQxToKkaJxFTnXgVepLlIDDUeIvPE1HlBobnLquZI
10bRFMWPiSnhoef3DFv3xIqIvI4BO5zkNWep52T4f1TpCQ41M3mk9RcmWFfmxuQ/8whlrsEJTwnJ
1F53Z05DFFZGmGsqbX8Nw0taINRzFBck7KtWOOzE5kVtYuARjRR2NH0QeD/J3LIIS/wig1WH2t0H
sjc2XVN00gfU8DCa6Rwyl6bRr9PasOd9orH1pPY+NMrqg4VK+TTtdP88WxFG+xx3M9o6GW0OP5x7
FHDhMiqLQrOukPZVxoXrWMctJ/vYLaLR2LOrKymJsUrP+POIsktWUWyutTIdu4h9T4BRn1uFzelW
A8gdZRA6EXxJaG3WzoWtFNY4K+r4RCepOaaagyNPrBN2KfKRaTnyMZ9tzNso1wmx5HIe59pFniOC
N2tbWJgmNAlaz1or3bSIjh21sNznbZm610VlRFjxOACoJzlyaEdlpCqXvmKAQSz0Zer3AUZG9E1s
oH7zFSLkYI8z/aTpvM9Ygz9WlnypJKtzs7WqWdYQaubGe8dIRouyuTXVFVLp9Re/QIfJ79z3hqBP
yl/l1bWB9oROeDXKzFkt2Qu83h76Qrr1Pfc0MqQvmhs8NC3+xI5STKs2OFe0I0V+qKHKjAMZPHeq
l0gBdQlu4X5Tz/vIgKQmW5zAyDFIenPSatXcV0bvtdGNNUo0xJF4jKkbjpK53sT1hMuc381o+8fA
IP2rpNWn//Zlmy2hCXW7P65dj5fVz0V++Vebyg0IM/xQqURbKnULKjXfa9egagWJX8bmUAGAxnsv
lRvrnY6WiiFwK2gAUG/Zdm0p6QgvVBTBn11X/kzdhlr8fkmFz6Vybtp0bhWaweL9V11bOQ0sNOet
dopmdnw0knDfkJ0sniDP5czgMlXcQ2mWnhQg+a9GhWLhQ6aS+CmIwwE7Lk89KbHAmQP7JMGWUaFL
gvBEUnxU8FKwo9AP0o+N6pSnSYB/9Uqt9VnvIWIhoeF3IoX5Y46SANq27YNmeSboiAbcbWeHRxn8
ikleBtm8lRv/VLJWq2nL7C4rYlVuStzu3ZW6uujzIv9oo5t2pYEv+9LLKY4bq4JLvnENUmAEYypo
+h9iWBePAXbYM4DB9SV1pujOiNv8c90SySChWXJhBO1ZlMrGl8SVKb37TfxZkeKeyZGEWaCDNKaU
wlbPEvo9Tb/Krzp5NJpEAVuql6OCD2n8R2mVFucFtbrzvlK9q3JUdKeJSzu4Ee5b1Fytew2yOhdn
oI0b6CkTmhWk5DXQYSlBDA80nNwnoJPR/8rtPiL+amCOKlCMvJAhaK5T6XbzGIm7op8UWkzdpnK7
EzJUbElGAlxLlx6mcgkrGf+0bNLIIz5QZw6NPA+5XyVt2rIcJnLnS5S0VCSuWjWYQukV/JLMu45q
SuJ6aWsXZtYZV6GBHlhNLHQle0l0gVKceU6vC0VjxJmngZqvLmHPuSeZ5EUL2Umqk6iuNWyhIDHD
/ZZSJF58SZphY6uch6tOmVsjhB8sLbbv21Hg3NBhgV+AHkCGohdBSW1D1hlJPe6cljsypqscUJNB
yspv7wGmdqVuLKld/sW2ivwrVfRwimt3PB2t9BE89tZwkB9DD0uuiolpWNNGdz67KUFxXFxR7KZG
5kyQkvqCxzwu28Wxmwf2JE7Vr2AN5aMkLrXLBEGZqWFR7NErxYe/ZOSnnaP1kygELBT0MJvMzMeq
2i9DCnZVclnoCTldhjW6YxirM7MABORXZXWJeU/0XpKrBnZUkJxxf8GIAdPzBTlDCCYtcnHw0yru
fDesuXC1HFns6iLuXNzAM18uT61RXwHcdqoHJeutY6UpqHiYoT4J5bCfVhJkkAI30EsC3mZSSH2L
F6lB8yEzyqlmVKQkuffgV8CKXOpqFIK05hQL0WCc2iwXgFJ4vosEGA4c3PZqBR/aD+lBjezuVE28
kLpatkKOIqnLidK20MpU3xUaPKo0I50RjdagOx0pPvbJpZwy5213Drcvmyut+3G0Ikh36HKhWuRL
aGRblJm+6EEpTf5T7qH/BIC0aDy4T6lwzZ6tSbHX9VPRvX8qwYmjE/by7pqvfZP+c3/064G2dNyb
/9Dq26Zkv3evrb/W+jv/apRoWflV/Ygb+Ppio4ot0EXrFwNG+JBt31ZMXHAQuJJNMEvr1+sfUszS
H83Drx9xM6G//pudB3hI66QSP4Tr79qBAgz9x6Zgb4SXKVBh09CPgEkD7Eq8uD5fTQFNFpCsCgZB
2xnatIBeLZT/oin4hem7ITyH/rFp2BvlZRoIZAyq6WiPE+GIF9jY3Wkg9jFVxIc3bzNLRFQHNg30
lgZOAwR1rKCEZhORo3gR6b2eBuWdZQg8MgpM6xcogoObBsMSxISdePfPngtMA6ZTGur0rKtXzw/r
nx6lxQSB2NlOz6E9P0Aw0VUc9vwYeUFDgWZCRVa8dncDxya9Xfh3BzwNqGkIzt7QaTANjcvB2jsU
rXc0b5E2o2W9fm2wQQd1GlAL+YGD+ae3AaLqhqSASNo85v7dYL1De4J8BRDN+rXhPx3UNBgm0oVD
l4HBFUkiYVk4yIgXp96rQ4ErEnEaS+jcrT/owJ5fUjZ31V7w9ieiJEIEUBY6jNefPz/MWpWpgZq2
fR3gNIBse4Np0CRL8Id3L0XUDIGuUxkBnL5+HeIyACvKtx52Ghrv2AEQDakrbF672wDuNUJN7ILt
KjnISFEWmryDpoHLjzMP9xjlp7uBtymFMQcC6CRem2k/qEMBSwtxlA+aBg4FjSMPOpvx/TlfHYqk
TlR5eGu77A7q+cno7MGRMl4kuioAa5QfxWv3UOD5hZ+qvJYSE29v5vugpkGVUWAduAxY7hI1XgSy
tzHCXqTI3UAgSQL5/zmD3kv8nr5LftnIeLGOB06DEPaCAo5C5fYS3A0RxGqgSQrj6YDTR7GRB04D
WTTCZsB9SBDXL1b960MBpDuHI7HE9ujc5CkHtSlAv+tvcEWQOUo2K2tzUe6VlQwcjgisAU1/nyXO
4oOaBmG5Ojh9sggYqKlIEnKi69fOamCxIKGCkgBKKuvXAa4Gsh/rDTaF6J5ZJIyb59ytKajyOzYe
pgWck5vXehMe1GrQkNoZnEUJ009TZnu9/NyvzgZKK7QEDQwS9M2mOMC4CT8yKKYD4yZTlJawVH/+
uXdvClV6p9A3QFdye58eYNzAb2QPrTCJmwIqFEXV7arfnQbUnySg8gan5MFuCl1fW1kPiqKZBrYD
UbTwuxSv3fBJ1aCGGYoIHQ7vUNBhXwzdDWIZ6OIGkF9+51eHgoIbMOuAnFKo/4rX4U0DpY/BNyXT
YOJDIGFtulkGe8kEcRMzAG/sIJcBvP2Bh6LYBpgzU7Hcnnq7z6+q8PyFqgrCR+vXAUYKIqAbHDDx
O0MStZFw2jzn7qFIrqWw1jRSls0q2ey+g4oUqDoP775wRZqWQZvlJVt6fShwN7AcyCEOcTeQBA49
FNeKQLoFCe0lTXr1/LxNoIRekL5dBocYIiA3NjRE4DmRGqPP9FxX3U0mOTMUgsm1BPd6t2wOocPa
DQo1sIFnI4U2eIISAeNLRPh6NdhgFLiIMcz9fmYcWjJJ8ecHIfY/3YtiGhQ0tKznK3J3NRApUXA1
FBKtzTQc5hUhD00mRWea6FtDXOz7c+6uBiqOFJpAL65fB3hFKCb2nQM3BZsfbq2NcPFP4RrU24gq
FaHAc3gBIx6D8r6YxJ/eDSwD9G2Rktg26Pd2gyi7oiiBbMThPT9lEGto2VmFS07AyBrYRoS7kRKn
gUHNmdrNNm84wM60qAUPjRTENuCKpKqyTZ/4uV+fBtY7CPM2HbvtaXGIq0GjmjDwNCBSAI6BooCy
fc691cBuENKHMpLQ69cBBkyaABcMnAZWg4a6AED8vWWAlDaS12C2tiHCAS4DVajXDnx+lgFtKAMx
3O2lsJdFKoJ3YAudh8NdBiR3m1/nn4driJYcvVfbMHa3gdBNR9jnoHEaGjYIbxAbQEjh9n/uvuxO
g8DwoUBId2ZbaD7AEAkVFGvwNOBdDGwHqeaXNPH13UC93SR60LaR+UHlTeBsBMhqUGlVoJYUhSAR
cPD6tXcoAmwWuGcB1Xh++7DyJtI9wwBUNXQeRN9FWBWQRD7ffq/XAeA2WKAwtw4wRoKYawzOn200
1KCoAXrZvnZjJBW8DqcBaM7N9BxgxqBS7RkaKpI4AvFHQY7BfrIMaLgIawze3p6KBxgjqZQ+B+fP
hMQIuxJubRfD7uXAoSFM3WjNvwAYDutUAN2tQ0MYeihQTSENFefLZjWwvF4dCuTPmNOtASubaTrE
iFHUvIZOA6VUBa1DS3q5BF5NAwE1Vwhe1AfcjFWRPR68KQTPSZcVkN7ff+5X00DgqJJkAm064C4c
4vhvETHQgwO289P8gbha5KqI9x8ulk1UWt9gNdBaYCKAaq1fHDavVsO6toLtEorbm7cP8MLkDP9H
iXF7wMAXRpiotKJOCiTl5/EjwoSUGEX3fjMNh3hhquzbgUekKDFRczcMnnT92rswN8hGG/Dj+oMO
Ko1QkC8e/PyKALji4mf9/Pl1AWCAXGAc8NlI4Wdo+Ch6zxZB8verkHl9fSgY78TRAx3o5SI9tLiJ
X/EtAK4qhvPAwF6yhd1pYJtoNvZyB3sogHd+E9Q35WsArD8vvwv6pE1IAVlk/TrEK4LO8uCCI0gE
8mZ8oF/ooK9Xgw0xiigV15/vR+fBbQp+o8HTsO5QU2b5OcBVODnCCwLpuz0bNhWNw7oplDeAbcCd
Zk3JeD99X/WvV4PwEpeQvHmuTh9gwMCWHY7lIkzWJbixz9nCXt0NLSGiM+bhUAsN27rb0DI8pQR1
XWb4gxatBsKVegxmXIcWOG0nYGjhjciRfpwMcvwF0f1qP4i3uUg5Ow/udthMAG5rAyvQcOC4GAgW
Xq7BVxMAqpGMG6+hVzCvw7oetgthcF7NwSiq7ADavt+Du/PAAmEinmtRB3cwbtfD4HuSSrxCvYY4
+mcXBDxiwJ2Khe7E97cPcT0MxjeSSxjA1YDuUL97vRAUQaSHEfBcjTu4QEEsBJwLhi4EJoAwgTrS
M01ut/rKQsDFmriRbv76dagH5OAqNE0HouM1mHVzMuysB40rUhUEsoO7ILd+v0MPRq5AgVYgatxW
2vihX+0HAmfRtBPKS4c6A4NjBHYC2fJzbckWvKJXM6AqnBR0sGngbXbCwS6FwV1aAG3QsRGgekmS
Xk+EoNODW2GzbDbK4QWN2z0xOGwWdriEhThufT/8Xk+E8Y7qvAqCctuqOLitseN7yf09AMiDKaZo
NawtM9c/++7mYO/AKBdm3Js18Sem4h9Ivr/r/eF5Ej2ulf78p/JngoB/9AfPz/7j+1txu+PHf/0X
oWC384dC+G/z2RuSvvj//7ZTpV8zpV+9+cycXn/O9p9vH/DHj975rOenev6PC/+pWBYPHkr0SAR2
2695sYzRCvwPDE7X/+CnooXf18CvRr9DdbCOHpc7/vD0mjYJ+cvD/uu/7EzFqwzlV6N/SXt3We16
M9EvE5Hc0KE/LpPnQcTPyVemaUILaui4t3//7YfJ2NSqho789/+1TCK/Lr4un7/l8xdfK2YNHf6m
Th6eIn9v7E21cfDYxfK+31WAFP3IdUF38Nhp+MMS2VTMB4/8FPrF4/Lbb3tzsuEBDB39g98sy72R
N+2/4SNjwL038qajNHxkv9jfjhvZvsEjL+Oy3tuRhJCi/zN86F94XA48/t77/dPzN9zsxq04zdAv
fVk81nsDb5qiQwe+8L/99rj/nTfd98FDPzV//+3J84v9L75mUQ0d/bz++95GVDfYieEDf/st2jtT
t+iUwUMvi0d/f1Vv8D/Dh078cv9bbxBWw4cGTfCDKSy5zhtcj6e//61aej8MvgEKDv3ip2nyw8gb
fP7wkR+WP1yOWwb94LG//bX46b7ZgEjfYvgwWhY/fv2NEPXg8bHEfir24oYtEHr42GW1jNNk7yjc
wsyHj17sXcBbGP/Qgb/9Oz5ee6fgVrtu6NDHTEhyX0e7RyyDC/rF8MGzZVHtHSqMLYhOQ8f+9u+/
/5+n/a+9YdQNHfoXBq4Dr/fFMgx//98/LO6NqtDQr330+9/i3//299+8ZbJ3H29JVYM/wC9QwN+7
frb0vcFjL3t/mVRPe3Gm0JJ7g5BtVob+z47ELQV16JefFX2Nw8Pzot4EblshjDcY208e9pNLBhcU
6sGDR8v+21/3ExJ9w9YfPPijX+yvxK2q3NChsY1ZFvfLkJvueRK2k77RWxg8/lPi9/u561bSY+jY
v//P9Me1spFQGj70MhFz8u2ve7MCrYUa/VsMzwG2jPaOl60A0tDhx3WxH4BuFbbeYOTHen+lbDTM
Bg+dRnvBxFYqb/DAmNP7e+EEhtyCHDp86MT9/f/u3Z1bocPhY0dPD/5e9Q4yrkAcDh57GX37a/hU
7odCW+HSocP/pXv89te9222rkDt46AJrxP2hqdzTNho8dFIto/0sxdjIXA8fm0rHXvjG0MJdY/DQ
8bL88Vuv/UsGD/3ttx9OQAg+bxHQ/uVrt191xF9BCMsP/tKsvW655z+HwNXGvWH46Mtk/3fcGAIM
HXm87O7r3RreFi3zBmv7dH2X/XDjvMBxhn77v4QlC7x7/vlEDLEd/A2yn9OlV4hf9H+c8xk7J/n2
M94gC/qlZ+HAZOUD4dtu62Hzvd9iuZ8yJXuLfTu48vxj/PM9pDFJ5+5pux37DTKJY5eo9vkrvqwX
QR4fvBjpDZC7PQ/0PPgGZzN0cDHh9/XOvUwKQXoFIu35E//5Gf+yjNJm54B5HvwNws7LkpXidztB
5/Pwb7FN/b0463ns/3B7/qy3+l2++seO67Pb2c/+2W47WfzFQ/S0LP7t/wEAAP//</cx:binary>
              </cx:geoCache>
            </cx:geography>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7</xdr:col>
      <xdr:colOff>600074</xdr:colOff>
      <xdr:row>5</xdr:row>
      <xdr:rowOff>33336</xdr:rowOff>
    </xdr:from>
    <xdr:to>
      <xdr:col>23</xdr:col>
      <xdr:colOff>95249</xdr:colOff>
      <xdr:row>29</xdr:row>
      <xdr:rowOff>190499</xdr:rowOff>
    </xdr:to>
    <mc:AlternateContent xmlns:mc="http://schemas.openxmlformats.org/markup-compatibility/2006">
      <mc:Choice xmlns:cx4="http://schemas.microsoft.com/office/drawing/2016/5/10/chartex" Requires="cx4">
        <xdr:graphicFrame macro="">
          <xdr:nvGraphicFramePr>
            <xdr:cNvPr id="5" name="Chart 4">
              <a:extLst>
                <a:ext uri="{FF2B5EF4-FFF2-40B4-BE49-F238E27FC236}">
                  <a16:creationId xmlns:a16="http://schemas.microsoft.com/office/drawing/2014/main" id="{4B717FB5-9AA3-90B5-99EC-8E4E887D194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751194" y="947736"/>
              <a:ext cx="10909935" cy="4538663"/>
            </a:xfrm>
            <a:prstGeom prst="rect">
              <a:avLst/>
            </a:prstGeom>
            <a:solidFill>
              <a:prstClr val="white"/>
            </a:solidFill>
            <a:ln w="1">
              <a:solidFill>
                <a:prstClr val="green"/>
              </a:solidFill>
            </a:ln>
          </xdr:spPr>
          <xdr:txBody>
            <a:bodyPr vertOverflow="clip" horzOverflow="clip"/>
            <a:lstStyle/>
            <a:p>
              <a:r>
                <a:rPr lang="tr-T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209550</xdr:colOff>
      <xdr:row>27</xdr:row>
      <xdr:rowOff>152399</xdr:rowOff>
    </xdr:from>
    <xdr:to>
      <xdr:col>12</xdr:col>
      <xdr:colOff>238125</xdr:colOff>
      <xdr:row>29</xdr:row>
      <xdr:rowOff>66674</xdr:rowOff>
    </xdr:to>
    <xdr:sp macro="" textlink="$J$5">
      <xdr:nvSpPr>
        <xdr:cNvPr id="6" name="TextBox 5">
          <a:extLst>
            <a:ext uri="{FF2B5EF4-FFF2-40B4-BE49-F238E27FC236}">
              <a16:creationId xmlns:a16="http://schemas.microsoft.com/office/drawing/2014/main" id="{C9AA72DD-88D5-88E8-33AE-5CA289B018ED}"/>
            </a:ext>
          </a:extLst>
        </xdr:cNvPr>
        <xdr:cNvSpPr txBox="1"/>
      </xdr:nvSpPr>
      <xdr:spPr>
        <a:xfrm>
          <a:off x="5905500" y="5295899"/>
          <a:ext cx="40671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EE53AC-F3CB-44CE-B93C-0A7CF33F2F62}" type="TxLink">
            <a:rPr lang="en-US" sz="1100" b="0" i="0" u="none" strike="noStrike">
              <a:solidFill>
                <a:srgbClr val="000000"/>
              </a:solidFill>
              <a:latin typeface="Calibri"/>
              <a:ea typeface="Calibri"/>
              <a:cs typeface="Calibri"/>
            </a:rPr>
            <a:pPr/>
            <a:t>Hakkâri - Kırklareli arasındaki mesafe =1485 km</a:t>
          </a:fld>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0</xdr:rowOff>
    </xdr:from>
    <xdr:to>
      <xdr:col>25</xdr:col>
      <xdr:colOff>350520</xdr:colOff>
      <xdr:row>25</xdr:row>
      <xdr:rowOff>15240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CB743F6F-EDBD-4B04-A714-F3DB787770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859780" y="914400"/>
              <a:ext cx="10187940" cy="3672840"/>
            </a:xfrm>
            <a:prstGeom prst="rect">
              <a:avLst/>
            </a:prstGeom>
            <a:solidFill>
              <a:prstClr val="white"/>
            </a:solidFill>
            <a:ln w="1">
              <a:solidFill>
                <a:prstClr val="green"/>
              </a:solidFill>
            </a:ln>
          </xdr:spPr>
          <xdr:txBody>
            <a:bodyPr vertOverflow="clip" horzOverflow="clip"/>
            <a:lstStyle/>
            <a:p>
              <a:r>
                <a:rPr lang="tr-T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91440</xdr:colOff>
      <xdr:row>23</xdr:row>
      <xdr:rowOff>60960</xdr:rowOff>
    </xdr:from>
    <xdr:to>
      <xdr:col>15</xdr:col>
      <xdr:colOff>99060</xdr:colOff>
      <xdr:row>24</xdr:row>
      <xdr:rowOff>114300</xdr:rowOff>
    </xdr:to>
    <xdr:sp macro="" textlink="$K$5">
      <xdr:nvSpPr>
        <xdr:cNvPr id="4" name="TextBox 3">
          <a:extLst>
            <a:ext uri="{FF2B5EF4-FFF2-40B4-BE49-F238E27FC236}">
              <a16:creationId xmlns:a16="http://schemas.microsoft.com/office/drawing/2014/main" id="{FDE8FB78-83E2-BFC0-6087-F3B2FD900205}"/>
            </a:ext>
          </a:extLst>
        </xdr:cNvPr>
        <xdr:cNvSpPr txBox="1"/>
      </xdr:nvSpPr>
      <xdr:spPr>
        <a:xfrm>
          <a:off x="5951220" y="4267200"/>
          <a:ext cx="3749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0C852B4-D9A7-427D-9FCC-9640BD7E3D3B}" type="TxLink">
            <a:rPr lang="en-US" sz="1100" b="0" i="0" u="none" strike="noStrike">
              <a:solidFill>
                <a:srgbClr val="000000"/>
              </a:solidFill>
              <a:latin typeface="Calibri"/>
              <a:ea typeface="Calibri"/>
              <a:cs typeface="Calibri"/>
            </a:rPr>
            <a:t>Ankara - Istanbul arasındaki mesafe =349 km</a:t>
          </a:fld>
          <a:endParaRPr lang="tr-TR" sz="1100"/>
        </a:p>
      </xdr:txBody>
    </xdr:sp>
    <xdr:clientData/>
  </xdr:twoCellAnchor>
</xdr:wsDr>
</file>

<file path=xl/richData/_rels/rdRichValueWebImage.xml.rels><?xml version="1.0" encoding="UTF-8" standalone="yes"?>
<Relationships xmlns="http://schemas.openxmlformats.org/package/2006/relationships"><Relationship Id="rId117" Type="http://schemas.openxmlformats.org/officeDocument/2006/relationships/hyperlink" Target="https://www.bing.com/th?id=OSK.c0e9cfaec3b3e3936bd498a71c70d0cf&amp;qlt=95" TargetMode="External"/><Relationship Id="rId21" Type="http://schemas.openxmlformats.org/officeDocument/2006/relationships/hyperlink" Target="https://www.bing.com/th?id=OSK.81c5f84e095779a96600b1fe5d3b55dd&amp;qlt=95" TargetMode="External"/><Relationship Id="rId42" Type="http://schemas.openxmlformats.org/officeDocument/2006/relationships/hyperlink" Target="https://www.bing.com/images/search?form=xlimg&amp;q=Bitlis" TargetMode="External"/><Relationship Id="rId63" Type="http://schemas.openxmlformats.org/officeDocument/2006/relationships/hyperlink" Target="https://www.bing.com/th?id=OSK.e2a7cbd299859b577a870551836a0c73&amp;qlt=95" TargetMode="External"/><Relationship Id="rId84" Type="http://schemas.openxmlformats.org/officeDocument/2006/relationships/hyperlink" Target="https://www.bing.com/images/search?form=xlimg&amp;q=Eski%c5%9fehir" TargetMode="External"/><Relationship Id="rId138" Type="http://schemas.openxmlformats.org/officeDocument/2006/relationships/hyperlink" Target="https://www.bing.com/images/search?form=xlimg&amp;q=Rize" TargetMode="External"/><Relationship Id="rId159" Type="http://schemas.openxmlformats.org/officeDocument/2006/relationships/hyperlink" Target="https://www.bing.com/th?id=OSK.4466cb9046f3625e59b66f7a2115af3c&amp;qlt=95" TargetMode="External"/><Relationship Id="rId170" Type="http://schemas.openxmlformats.org/officeDocument/2006/relationships/hyperlink" Target="https://www.bing.com/images/search?form=xlimg&amp;q=Yozgat%20Province" TargetMode="External"/><Relationship Id="rId191" Type="http://schemas.openxmlformats.org/officeDocument/2006/relationships/hyperlink" Target="https://www.bing.com/th?id=OSK.46287a1be349f838d8957ba9c1b27daa&amp;qlt=95" TargetMode="External"/><Relationship Id="rId205" Type="http://schemas.openxmlformats.org/officeDocument/2006/relationships/hyperlink" Target="https://www.bing.com/th?id=OSK.bf4eb6e641f9ed55ac9320176af7f28b&amp;qlt=95" TargetMode="External"/><Relationship Id="rId107" Type="http://schemas.openxmlformats.org/officeDocument/2006/relationships/hyperlink" Target="https://www.bing.com/th?id=OSK.0a24dbeee418b9b28501bb069202de61&amp;qlt=95" TargetMode="External"/><Relationship Id="rId11" Type="http://schemas.openxmlformats.org/officeDocument/2006/relationships/hyperlink" Target="https://www.bing.com/th?id=OSK.68f5756b4b46a7b74f40d792022fdb9e&amp;qlt=95" TargetMode="External"/><Relationship Id="rId32" Type="http://schemas.openxmlformats.org/officeDocument/2006/relationships/hyperlink" Target="https://www.bing.com/images/search?form=xlimg&amp;q=Bal%c4%b1kesir" TargetMode="External"/><Relationship Id="rId53" Type="http://schemas.openxmlformats.org/officeDocument/2006/relationships/hyperlink" Target="https://www.bing.com/th?id=OSK.6e14687cdee1ac3a6652fd70efb4426e&amp;qlt=95" TargetMode="External"/><Relationship Id="rId74" Type="http://schemas.openxmlformats.org/officeDocument/2006/relationships/hyperlink" Target="https://www.bing.com/images/search?form=xlimg&amp;q=Edirne" TargetMode="External"/><Relationship Id="rId128" Type="http://schemas.openxmlformats.org/officeDocument/2006/relationships/hyperlink" Target="https://www.bing.com/images/search?form=xlimg&amp;q=Bodrum" TargetMode="External"/><Relationship Id="rId149" Type="http://schemas.openxmlformats.org/officeDocument/2006/relationships/hyperlink" Target="https://www.bing.com/th?id=OSK.e23d87cc39da2a5e59ce2524b2e2da90&amp;qlt=95" TargetMode="External"/><Relationship Id="rId5" Type="http://schemas.openxmlformats.org/officeDocument/2006/relationships/hyperlink" Target="https://www.bing.com/th?id=OSK.dK1b_SZnhg6lue446YuvLe4BM6L3MfYQG5YrbZsTBR8&amp;qlt=95" TargetMode="External"/><Relationship Id="rId95" Type="http://schemas.openxmlformats.org/officeDocument/2006/relationships/hyperlink" Target="https://www.bing.com/th?id=OSK.c965b90ed9b6bb894b70b024293b9720&amp;qlt=95" TargetMode="External"/><Relationship Id="rId160" Type="http://schemas.openxmlformats.org/officeDocument/2006/relationships/hyperlink" Target="https://www.bing.com/images/search?form=xlimg&amp;q=U%c5%9fak" TargetMode="External"/><Relationship Id="rId181" Type="http://schemas.openxmlformats.org/officeDocument/2006/relationships/hyperlink" Target="https://www.bing.com/th?id=OSK.227bfb68dc19ab36ef8cd34cc04a48b8&amp;qlt=95" TargetMode="External"/><Relationship Id="rId22" Type="http://schemas.openxmlformats.org/officeDocument/2006/relationships/hyperlink" Target="https://www.bing.com/images/search?form=xlimg&amp;q=A%c4%9fr%c4%b1" TargetMode="External"/><Relationship Id="rId43" Type="http://schemas.openxmlformats.org/officeDocument/2006/relationships/hyperlink" Target="https://www.bing.com/th?id=OSK.RknZ_oJzpDDG4kmKM2Q6C6CGRzuDtftMfFrbcOVxoDI&amp;qlt=95" TargetMode="External"/><Relationship Id="rId64" Type="http://schemas.openxmlformats.org/officeDocument/2006/relationships/hyperlink" Target="https://www.bing.com/images/search?form=xlimg&amp;q=%c3%87ank%c4%b1r%c4%b1" TargetMode="External"/><Relationship Id="rId118" Type="http://schemas.openxmlformats.org/officeDocument/2006/relationships/hyperlink" Target="https://www.bing.com/images/search?form=xlimg&amp;q=Manisa" TargetMode="External"/><Relationship Id="rId139" Type="http://schemas.openxmlformats.org/officeDocument/2006/relationships/hyperlink" Target="https://www.bing.com/th?id=OSK.95cd7800e65cfe738c25a1f8e5ea8e30&amp;qlt=95" TargetMode="External"/><Relationship Id="rId85" Type="http://schemas.openxmlformats.org/officeDocument/2006/relationships/hyperlink" Target="https://www.bing.com/th?id=OSK.58e4bdfffa51c5362b1b04604a9d3513&amp;qlt=95" TargetMode="External"/><Relationship Id="rId150" Type="http://schemas.openxmlformats.org/officeDocument/2006/relationships/hyperlink" Target="https://www.bing.com/images/search?form=xlimg&amp;q=Tekirda%c4%9f" TargetMode="External"/><Relationship Id="rId171" Type="http://schemas.openxmlformats.org/officeDocument/2006/relationships/hyperlink" Target="https://www.bing.com/th?id=OSK.f52e5919b7306788fde26332666b8b23&amp;qlt=95" TargetMode="External"/><Relationship Id="rId192" Type="http://schemas.openxmlformats.org/officeDocument/2006/relationships/hyperlink" Target="https://www.bing.com/images/search?form=xlimg&amp;q=Yah%c5%9fihan" TargetMode="External"/><Relationship Id="rId206" Type="http://schemas.openxmlformats.org/officeDocument/2006/relationships/hyperlink" Target="https://www.bing.com/images/search?form=xlimg&amp;q=Yalova" TargetMode="External"/><Relationship Id="rId12" Type="http://schemas.openxmlformats.org/officeDocument/2006/relationships/hyperlink" Target="https://www.bing.com/images/search?form=xlimg&amp;q=Hakk%c3%a2ri%20Province" TargetMode="External"/><Relationship Id="rId33" Type="http://schemas.openxmlformats.org/officeDocument/2006/relationships/hyperlink" Target="https://www.bing.com/th?id=OSK.53f69333629a85f0bca1cc148a3423bc&amp;qlt=95" TargetMode="External"/><Relationship Id="rId108" Type="http://schemas.openxmlformats.org/officeDocument/2006/relationships/hyperlink" Target="https://www.bing.com/images/search?form=xlimg&amp;q=K%c4%b1r%c5%9fehir" TargetMode="External"/><Relationship Id="rId129" Type="http://schemas.openxmlformats.org/officeDocument/2006/relationships/hyperlink" Target="https://www.bing.com/th?id=OSK.537a27937fadce0ba0af7c3b80692329&amp;qlt=95" TargetMode="External"/><Relationship Id="rId54" Type="http://schemas.openxmlformats.org/officeDocument/2006/relationships/hyperlink" Target="https://www.bing.com/images/search?form=xlimg&amp;q=Burdur%20Province" TargetMode="External"/><Relationship Id="rId75" Type="http://schemas.openxmlformats.org/officeDocument/2006/relationships/hyperlink" Target="https://www.bing.com/th?id=OSK.6ffb69ad7241cf7ce77387e4d21fb966&amp;qlt=95" TargetMode="External"/><Relationship Id="rId96" Type="http://schemas.openxmlformats.org/officeDocument/2006/relationships/hyperlink" Target="https://www.bing.com/images/search?form=xlimg&amp;q=Isparta" TargetMode="External"/><Relationship Id="rId140" Type="http://schemas.openxmlformats.org/officeDocument/2006/relationships/hyperlink" Target="https://www.bing.com/images/search?form=xlimg&amp;q=Adapazar%c4%b1" TargetMode="External"/><Relationship Id="rId161" Type="http://schemas.openxmlformats.org/officeDocument/2006/relationships/hyperlink" Target="https://www.bing.com/th?id=OSK.20dd9119dc39b7cd7d5d5e222b6bd43c&amp;qlt=95" TargetMode="External"/><Relationship Id="rId182" Type="http://schemas.openxmlformats.org/officeDocument/2006/relationships/hyperlink" Target="https://www.bing.com/images/search?form=xlimg&amp;q=Bayburt%20Province" TargetMode="External"/><Relationship Id="rId6" Type="http://schemas.openxmlformats.org/officeDocument/2006/relationships/hyperlink" Target="https://www.bing.com/images/search?form=xlimg&amp;q=Istanbul" TargetMode="External"/><Relationship Id="rId23" Type="http://schemas.openxmlformats.org/officeDocument/2006/relationships/hyperlink" Target="https://www.bing.com/th?id=OSK.iggAeXYCwPH4TazNlfvt_VC9gfiM-nCxaI0nDwoOzBQ&amp;qlt=95" TargetMode="External"/><Relationship Id="rId119" Type="http://schemas.openxmlformats.org/officeDocument/2006/relationships/hyperlink" Target="https://www.bing.com/th?id=OSK.6mYmrNt0qERtRVf9Fcc0wHJ0V05nXG8mLdPlHhup_HI&amp;qlt=95" TargetMode="External"/><Relationship Id="rId44" Type="http://schemas.openxmlformats.org/officeDocument/2006/relationships/hyperlink" Target="https://www.bing.com/images/search?form=xlimg&amp;q=Bitlis%20Province" TargetMode="External"/><Relationship Id="rId65" Type="http://schemas.openxmlformats.org/officeDocument/2006/relationships/hyperlink" Target="https://www.bing.com/th?id=OSK.765f9859283f6b738dc5ad71d5705c00&amp;qlt=95" TargetMode="External"/><Relationship Id="rId86" Type="http://schemas.openxmlformats.org/officeDocument/2006/relationships/hyperlink" Target="https://www.bing.com/images/search?form=xlimg&amp;q=Gaziantep" TargetMode="External"/><Relationship Id="rId130" Type="http://schemas.openxmlformats.org/officeDocument/2006/relationships/hyperlink" Target="https://www.bing.com/images/search?form=xlimg&amp;q=Mu%c5%9f" TargetMode="External"/><Relationship Id="rId151" Type="http://schemas.openxmlformats.org/officeDocument/2006/relationships/hyperlink" Target="https://www.bing.com/th?id=OSK.f1878a2cde06e90cce64c18b0ef46432&amp;qlt=95" TargetMode="External"/><Relationship Id="rId172" Type="http://schemas.openxmlformats.org/officeDocument/2006/relationships/hyperlink" Target="https://www.bing.com/images/search?form=xlimg&amp;q=Zonguldak" TargetMode="External"/><Relationship Id="rId193" Type="http://schemas.openxmlformats.org/officeDocument/2006/relationships/hyperlink" Target="https://www.bing.com/th?id=OSK.8d8cf56fbc2ac3d6a232d50724913109&amp;qlt=95" TargetMode="External"/><Relationship Id="rId207" Type="http://schemas.openxmlformats.org/officeDocument/2006/relationships/hyperlink" Target="https://www.bing.com/th?id=OSK.90a992995e990c90aef79f27ff0d90a6&amp;qlt=95" TargetMode="External"/><Relationship Id="rId13" Type="http://schemas.openxmlformats.org/officeDocument/2006/relationships/hyperlink" Target="https://www.bing.com/th?id=OSK.d9b5d71ca80027d7541e56bef576955d&amp;qlt=95" TargetMode="External"/><Relationship Id="rId109" Type="http://schemas.openxmlformats.org/officeDocument/2006/relationships/hyperlink" Target="https://www.bing.com/th?id=OSK.a640f6fb8e0f830cc22f639652c9629d&amp;qlt=95" TargetMode="External"/><Relationship Id="rId34" Type="http://schemas.openxmlformats.org/officeDocument/2006/relationships/hyperlink" Target="https://www.bing.com/images/search?form=xlimg&amp;q=Bilecik" TargetMode="External"/><Relationship Id="rId55" Type="http://schemas.openxmlformats.org/officeDocument/2006/relationships/hyperlink" Target="https://www.bing.com/th?id=OSK.6bf11279a413281c20f683d39d465d0d&amp;qlt=95" TargetMode="External"/><Relationship Id="rId76" Type="http://schemas.openxmlformats.org/officeDocument/2006/relationships/hyperlink" Target="https://www.bing.com/images/search?form=xlimg&amp;q=Elaz%c4%b1%c4%9f" TargetMode="External"/><Relationship Id="rId97" Type="http://schemas.openxmlformats.org/officeDocument/2006/relationships/hyperlink" Target="https://www.bing.com/th?id=OSK.6954d4d5490b68d4199c8f1733cdf6cd&amp;qlt=95" TargetMode="External"/><Relationship Id="rId120" Type="http://schemas.openxmlformats.org/officeDocument/2006/relationships/hyperlink" Target="https://www.bing.com/images/search?form=xlimg&amp;q=Kahramanmara%c5%9f" TargetMode="External"/><Relationship Id="rId141" Type="http://schemas.openxmlformats.org/officeDocument/2006/relationships/hyperlink" Target="https://www.bing.com/th?id=OSK.93a9d2fd22e28279559dff6413e55720&amp;qlt=95" TargetMode="External"/><Relationship Id="rId7" Type="http://schemas.openxmlformats.org/officeDocument/2006/relationships/hyperlink" Target="https://www.bing.com/th?id=OSK.8a4bfb2b3b91ab5d817c068391b391f2&amp;qlt=95" TargetMode="External"/><Relationship Id="rId162" Type="http://schemas.openxmlformats.org/officeDocument/2006/relationships/hyperlink" Target="https://www.bing.com/images/search?form=xlimg&amp;q=U%c5%9fak%20Province" TargetMode="External"/><Relationship Id="rId183" Type="http://schemas.openxmlformats.org/officeDocument/2006/relationships/hyperlink" Target="https://www.bing.com/th?id=OSK.3ec2240ce836d29093fc6987b41e1eb2&amp;qlt=95" TargetMode="External"/><Relationship Id="rId24" Type="http://schemas.openxmlformats.org/officeDocument/2006/relationships/hyperlink" Target="https://www.bing.com/images/search?form=xlimg&amp;q=Amasya" TargetMode="External"/><Relationship Id="rId45" Type="http://schemas.openxmlformats.org/officeDocument/2006/relationships/hyperlink" Target="https://www.bing.com/th?id=OSK.e44bba79102ba2145c3fe218afba3029&amp;qlt=95" TargetMode="External"/><Relationship Id="rId66" Type="http://schemas.openxmlformats.org/officeDocument/2006/relationships/hyperlink" Target="https://www.bing.com/images/search?form=xlimg&amp;q=%c3%87ank%c4%b1r%c4%b1%20Province" TargetMode="External"/><Relationship Id="rId87" Type="http://schemas.openxmlformats.org/officeDocument/2006/relationships/hyperlink" Target="https://www.bing.com/th?id=OSK.ebd1d218c62d2a877d5ee5c978550c96&amp;qlt=95" TargetMode="External"/><Relationship Id="rId110" Type="http://schemas.openxmlformats.org/officeDocument/2006/relationships/hyperlink" Target="https://www.bing.com/images/search?form=xlimg&amp;q=%c4%b0zmit" TargetMode="External"/><Relationship Id="rId131" Type="http://schemas.openxmlformats.org/officeDocument/2006/relationships/hyperlink" Target="https://www.bing.com/th?id=OSK.20f562deddd2c50161ae85025afa2fdf&amp;qlt=95" TargetMode="External"/><Relationship Id="rId152" Type="http://schemas.openxmlformats.org/officeDocument/2006/relationships/hyperlink" Target="https://www.bing.com/images/search?form=xlimg&amp;q=Tokat" TargetMode="External"/><Relationship Id="rId173" Type="http://schemas.openxmlformats.org/officeDocument/2006/relationships/hyperlink" Target="https://www.bing.com/th?id=OSK.c9f68b95201ed055710549963d3cd9f1&amp;qlt=95" TargetMode="External"/><Relationship Id="rId194" Type="http://schemas.openxmlformats.org/officeDocument/2006/relationships/hyperlink" Target="https://www.bing.com/images/search?form=xlimg&amp;q=Batman,%20Turkey" TargetMode="External"/><Relationship Id="rId208" Type="http://schemas.openxmlformats.org/officeDocument/2006/relationships/hyperlink" Target="https://www.bing.com/images/search?form=xlimg&amp;q=Karab%c3%bck" TargetMode="External"/><Relationship Id="rId19" Type="http://schemas.openxmlformats.org/officeDocument/2006/relationships/hyperlink" Target="https://www.bing.com/th?id=OSK.6f578ee9ffd6efe29dc494ce7c73af9d&amp;qlt=95" TargetMode="External"/><Relationship Id="rId14" Type="http://schemas.openxmlformats.org/officeDocument/2006/relationships/hyperlink" Target="https://www.bing.com/images/search?form=xlimg&amp;q=%c5%9eemdinli" TargetMode="External"/><Relationship Id="rId30" Type="http://schemas.openxmlformats.org/officeDocument/2006/relationships/hyperlink" Target="https://www.bing.com/images/search?form=xlimg&amp;q=Ayd%c4%b1n" TargetMode="External"/><Relationship Id="rId35" Type="http://schemas.openxmlformats.org/officeDocument/2006/relationships/hyperlink" Target="https://www.bing.com/th?id=OSK.wGf3Lc_bhFCd2bZUsACqBqg_LYFoCy0_ku0IVONEACc&amp;qlt=95" TargetMode="External"/><Relationship Id="rId56" Type="http://schemas.openxmlformats.org/officeDocument/2006/relationships/hyperlink" Target="https://www.bing.com/images/search?form=xlimg&amp;q=Bursa" TargetMode="External"/><Relationship Id="rId77" Type="http://schemas.openxmlformats.org/officeDocument/2006/relationships/hyperlink" Target="https://www.bing.com/th?id=OSK.FhY0CBSW0Hlfd6W_M-KHtJ-ARkjRDtAwFcLSWPV5o8o&amp;qlt=95" TargetMode="External"/><Relationship Id="rId100" Type="http://schemas.openxmlformats.org/officeDocument/2006/relationships/hyperlink" Target="https://www.bing.com/images/search?form=xlimg&amp;q=%c4%b0zmir" TargetMode="External"/><Relationship Id="rId105" Type="http://schemas.openxmlformats.org/officeDocument/2006/relationships/hyperlink" Target="https://www.bing.com/th?id=OSK.f827c35382a75cd782d830c3b9de54ff&amp;qlt=95" TargetMode="External"/><Relationship Id="rId126" Type="http://schemas.openxmlformats.org/officeDocument/2006/relationships/hyperlink" Target="https://www.bing.com/images/search?form=xlimg&amp;q=Mu%c4%9fla%20Province" TargetMode="External"/><Relationship Id="rId147" Type="http://schemas.openxmlformats.org/officeDocument/2006/relationships/hyperlink" Target="https://www.bing.com/th?id=OSK.mwdGF6sHtuYn0NF4KdC_4EMmXyfwV5-gfUq5lJkaCDA&amp;qlt=95" TargetMode="External"/><Relationship Id="rId168" Type="http://schemas.openxmlformats.org/officeDocument/2006/relationships/hyperlink" Target="https://www.bing.com/images/search?form=xlimg&amp;q=Yozgat" TargetMode="External"/><Relationship Id="rId8" Type="http://schemas.openxmlformats.org/officeDocument/2006/relationships/hyperlink" Target="https://www.bing.com/images/search?form=xlimg&amp;q=Adana" TargetMode="External"/><Relationship Id="rId51" Type="http://schemas.openxmlformats.org/officeDocument/2006/relationships/hyperlink" Target="https://www.bing.com/th?id=OSK.f05d0d6684bac70903aa07100e83f22a&amp;qlt=95" TargetMode="External"/><Relationship Id="rId72" Type="http://schemas.openxmlformats.org/officeDocument/2006/relationships/hyperlink" Target="https://www.bing.com/images/search?form=xlimg&amp;q=Diyarbak%c4%b1r" TargetMode="External"/><Relationship Id="rId93" Type="http://schemas.openxmlformats.org/officeDocument/2006/relationships/hyperlink" Target="https://www.bing.com/th?id=OSK.29666c4990d6c4aa5c62923a7faa9bef&amp;qlt=95" TargetMode="External"/><Relationship Id="rId98" Type="http://schemas.openxmlformats.org/officeDocument/2006/relationships/hyperlink" Target="https://www.bing.com/images/search?form=xlimg&amp;q=Mersin" TargetMode="External"/><Relationship Id="rId121" Type="http://schemas.openxmlformats.org/officeDocument/2006/relationships/hyperlink" Target="https://www.bing.com/th?id=OSK.0a0c5d04537f1337a56568aac843c84d&amp;qlt=95" TargetMode="External"/><Relationship Id="rId142" Type="http://schemas.openxmlformats.org/officeDocument/2006/relationships/hyperlink" Target="https://www.bing.com/images/search?form=xlimg&amp;q=Samsun" TargetMode="External"/><Relationship Id="rId163" Type="http://schemas.openxmlformats.org/officeDocument/2006/relationships/hyperlink" Target="https://www.bing.com/th?id=OSK.090a170df1564272b5e1713de9e638c5&amp;qlt=95" TargetMode="External"/><Relationship Id="rId184" Type="http://schemas.openxmlformats.org/officeDocument/2006/relationships/hyperlink" Target="https://www.bing.com/images/search?form=xlimg&amp;q=Karaman" TargetMode="External"/><Relationship Id="rId189" Type="http://schemas.openxmlformats.org/officeDocument/2006/relationships/hyperlink" Target="https://www.bing.com/th?id=OSK.f7cd749fa1b9949ea180e2af9ad00a9e&amp;qlt=95" TargetMode="External"/><Relationship Id="rId3" Type="http://schemas.openxmlformats.org/officeDocument/2006/relationships/hyperlink" Target="https://www.bing.com/th?id=OSK.719d887b978059374a429170a3e1485c&amp;qlt=95" TargetMode="External"/><Relationship Id="rId214" Type="http://schemas.openxmlformats.org/officeDocument/2006/relationships/hyperlink" Target="https://www.bing.com/images/search?form=xlimg&amp;q=D%c3%bczce" TargetMode="External"/><Relationship Id="rId25" Type="http://schemas.openxmlformats.org/officeDocument/2006/relationships/hyperlink" Target="https://www.bing.com/th?id=OSK.f4a50e1d0d891acfbe56e12f25fb530b&amp;qlt=95" TargetMode="External"/><Relationship Id="rId46" Type="http://schemas.openxmlformats.org/officeDocument/2006/relationships/hyperlink" Target="https://www.bing.com/images/search?form=xlimg&amp;q=Tatvan" TargetMode="External"/><Relationship Id="rId67" Type="http://schemas.openxmlformats.org/officeDocument/2006/relationships/hyperlink" Target="https://www.bing.com/th?id=OSK.otujYXmOE9SyZmb8bzGn7I0v-jMzopMnbLtd1GGZFUE&amp;qlt=95" TargetMode="External"/><Relationship Id="rId116" Type="http://schemas.openxmlformats.org/officeDocument/2006/relationships/hyperlink" Target="https://www.bing.com/images/search?form=xlimg&amp;q=Malatya" TargetMode="External"/><Relationship Id="rId137" Type="http://schemas.openxmlformats.org/officeDocument/2006/relationships/hyperlink" Target="https://www.bing.com/th?id=OSK.VWRea9kWliEJoYFY4_5I_gOEoRiaUsto-UqvVv6vdsQ&amp;qlt=95" TargetMode="External"/><Relationship Id="rId158" Type="http://schemas.openxmlformats.org/officeDocument/2006/relationships/hyperlink" Target="https://www.bing.com/images/search?form=xlimg&amp;q=Urfa" TargetMode="External"/><Relationship Id="rId20" Type="http://schemas.openxmlformats.org/officeDocument/2006/relationships/hyperlink" Target="https://www.bing.com/images/search?form=xlimg&amp;q=Afyonkarahisar" TargetMode="External"/><Relationship Id="rId41" Type="http://schemas.openxmlformats.org/officeDocument/2006/relationships/hyperlink" Target="https://www.bing.com/th?id=OSK.726f5e3cb107fc40c00a6fec553e8f6b&amp;qlt=95" TargetMode="External"/><Relationship Id="rId62" Type="http://schemas.openxmlformats.org/officeDocument/2006/relationships/hyperlink" Target="https://www.bing.com/images/search?form=xlimg&amp;q=%c3%87anakkale%20Province" TargetMode="External"/><Relationship Id="rId83" Type="http://schemas.openxmlformats.org/officeDocument/2006/relationships/hyperlink" Target="https://www.bing.com/th?id=OSK.f7a56d9cb209b38d135c70bffd0a45fa&amp;qlt=95" TargetMode="External"/><Relationship Id="rId88" Type="http://schemas.openxmlformats.org/officeDocument/2006/relationships/hyperlink" Target="https://www.bing.com/images/search?form=xlimg&amp;q=Giresun" TargetMode="External"/><Relationship Id="rId111" Type="http://schemas.openxmlformats.org/officeDocument/2006/relationships/hyperlink" Target="https://www.bing.com/th?id=OSK.GvLflFxa-5bp1rTzBMtgneUJ7uViEE4KdF1WmWYYjUs&amp;qlt=95" TargetMode="External"/><Relationship Id="rId132" Type="http://schemas.openxmlformats.org/officeDocument/2006/relationships/hyperlink" Target="https://www.bing.com/images/search?form=xlimg&amp;q=Nev%c5%9fehir" TargetMode="External"/><Relationship Id="rId153" Type="http://schemas.openxmlformats.org/officeDocument/2006/relationships/hyperlink" Target="https://www.bing.com/th?id=OSK.f9829f6516f576eed6c4a6b9e8702941&amp;qlt=95" TargetMode="External"/><Relationship Id="rId174" Type="http://schemas.openxmlformats.org/officeDocument/2006/relationships/hyperlink" Target="https://www.bing.com/images/search?form=xlimg&amp;q=Zonguldak%20Province" TargetMode="External"/><Relationship Id="rId179" Type="http://schemas.openxmlformats.org/officeDocument/2006/relationships/hyperlink" Target="https://www.bing.com/th?id=OSK.227bfb68dc19ab36ef8cd34cc04a48b8&amp;qlt=95" TargetMode="External"/><Relationship Id="rId195" Type="http://schemas.openxmlformats.org/officeDocument/2006/relationships/hyperlink" Target="https://www.bing.com/th?id=OSK.4c92df3dd7140d04cfc32b2ac49a11df&amp;qlt=95" TargetMode="External"/><Relationship Id="rId209" Type="http://schemas.openxmlformats.org/officeDocument/2006/relationships/hyperlink" Target="https://www.bing.com/th?id=OSK.4829c9549deb9c5d3624c62e60cf63e6&amp;qlt=95" TargetMode="External"/><Relationship Id="rId190" Type="http://schemas.openxmlformats.org/officeDocument/2006/relationships/hyperlink" Target="https://www.bing.com/images/search?form=xlimg&amp;q=K%c4%b1r%c4%b1kkale%20Province" TargetMode="External"/><Relationship Id="rId204" Type="http://schemas.openxmlformats.org/officeDocument/2006/relationships/hyperlink" Target="https://www.bing.com/images/search?form=xlimg&amp;q=I%c4%9fd%c4%b1r" TargetMode="External"/><Relationship Id="rId15" Type="http://schemas.openxmlformats.org/officeDocument/2006/relationships/hyperlink" Target="https://www.bing.com/th?id=OSK.-hCnF3H6W3rknh3IoGlmQmG2OEubLVJwRur_m6V4wR0&amp;qlt=95" TargetMode="External"/><Relationship Id="rId36" Type="http://schemas.openxmlformats.org/officeDocument/2006/relationships/hyperlink" Target="https://www.bing.com/images/search?form=xlimg&amp;q=Bilecik%20Province" TargetMode="External"/><Relationship Id="rId57" Type="http://schemas.openxmlformats.org/officeDocument/2006/relationships/hyperlink" Target="https://www.bing.com/th?id=OSK.6313b09af9118479a22c61734a7e21e7&amp;qlt=95" TargetMode="External"/><Relationship Id="rId106" Type="http://schemas.openxmlformats.org/officeDocument/2006/relationships/hyperlink" Target="https://www.bing.com/images/search?form=xlimg&amp;q=Kayseri" TargetMode="External"/><Relationship Id="rId127" Type="http://schemas.openxmlformats.org/officeDocument/2006/relationships/hyperlink" Target="https://www.bing.com/th?id=OSK.1ebb2be6bcd3a621167c1e0b929f3a60&amp;qlt=95" TargetMode="External"/><Relationship Id="rId10" Type="http://schemas.openxmlformats.org/officeDocument/2006/relationships/hyperlink" Target="https://www.bing.com/images/search?form=xlimg&amp;q=Hakk%c3%a2ri%20(city)" TargetMode="External"/><Relationship Id="rId31" Type="http://schemas.openxmlformats.org/officeDocument/2006/relationships/hyperlink" Target="https://www.bing.com/th?id=OSK.a9ec879579d63fccc5bf4c707bf2341a&amp;qlt=95" TargetMode="External"/><Relationship Id="rId52" Type="http://schemas.openxmlformats.org/officeDocument/2006/relationships/hyperlink" Target="https://www.bing.com/images/search?form=xlimg&amp;q=Burdur" TargetMode="External"/><Relationship Id="rId73" Type="http://schemas.openxmlformats.org/officeDocument/2006/relationships/hyperlink" Target="https://www.bing.com/th?id=OSK.ac061486be3e762e1bec0065102597b9&amp;qlt=95" TargetMode="External"/><Relationship Id="rId78" Type="http://schemas.openxmlformats.org/officeDocument/2006/relationships/hyperlink" Target="https://www.bing.com/images/search?form=xlimg&amp;q=Elaz%c4%b1%c4%9f%20Province" TargetMode="External"/><Relationship Id="rId94" Type="http://schemas.openxmlformats.org/officeDocument/2006/relationships/hyperlink" Target="https://www.bing.com/images/search?form=xlimg&amp;q=Antakya" TargetMode="External"/><Relationship Id="rId99" Type="http://schemas.openxmlformats.org/officeDocument/2006/relationships/hyperlink" Target="https://www.bing.com/th?id=OSK.8839260ddc7b83b9d412393bf35b82c7&amp;qlt=95" TargetMode="External"/><Relationship Id="rId101" Type="http://schemas.openxmlformats.org/officeDocument/2006/relationships/hyperlink" Target="https://www.bing.com/th?id=OSK.05548cc75124b845d1a911be91f2e3d1&amp;qlt=95" TargetMode="External"/><Relationship Id="rId122" Type="http://schemas.openxmlformats.org/officeDocument/2006/relationships/hyperlink" Target="https://www.bing.com/images/search?form=xlimg&amp;q=Mardin" TargetMode="External"/><Relationship Id="rId143" Type="http://schemas.openxmlformats.org/officeDocument/2006/relationships/hyperlink" Target="https://www.bing.com/th?id=OSK.b158d6e4af6d65ed5a4000998f1fe288&amp;qlt=95" TargetMode="External"/><Relationship Id="rId148" Type="http://schemas.openxmlformats.org/officeDocument/2006/relationships/hyperlink" Target="https://www.bing.com/images/search?form=xlimg&amp;q=Sivas" TargetMode="External"/><Relationship Id="rId164" Type="http://schemas.openxmlformats.org/officeDocument/2006/relationships/hyperlink" Target="https://www.bing.com/images/search?form=xlimg&amp;q=Van,%20Turkey" TargetMode="External"/><Relationship Id="rId169" Type="http://schemas.openxmlformats.org/officeDocument/2006/relationships/hyperlink" Target="https://www.bing.com/th?id=OSK.71f45f3090a7fb36f8379a7855600955&amp;qlt=95" TargetMode="External"/><Relationship Id="rId185" Type="http://schemas.openxmlformats.org/officeDocument/2006/relationships/hyperlink" Target="https://www.bing.com/th?id=OSK.45211554cc4763e4b96406b0bf2080bc&amp;qlt=95" TargetMode="External"/><Relationship Id="rId4" Type="http://schemas.openxmlformats.org/officeDocument/2006/relationships/hyperlink" Target="https://www.bing.com/images/search?form=xlimg&amp;q=Ankara%20Province" TargetMode="External"/><Relationship Id="rId9" Type="http://schemas.openxmlformats.org/officeDocument/2006/relationships/hyperlink" Target="https://www.bing.com/th?id=OSK.8c1a4ff39fbab31fc10663b35f6f7ab5&amp;qlt=95" TargetMode="External"/><Relationship Id="rId180" Type="http://schemas.openxmlformats.org/officeDocument/2006/relationships/hyperlink" Target="https://www.bing.com/images/search?form=xlimg&amp;q=Bayburt" TargetMode="External"/><Relationship Id="rId210" Type="http://schemas.openxmlformats.org/officeDocument/2006/relationships/hyperlink" Target="https://www.bing.com/images/search?form=xlimg&amp;q=Kilis" TargetMode="External"/><Relationship Id="rId26" Type="http://schemas.openxmlformats.org/officeDocument/2006/relationships/hyperlink" Target="https://www.bing.com/images/search?form=xlimg&amp;q=Antalya" TargetMode="External"/><Relationship Id="rId47" Type="http://schemas.openxmlformats.org/officeDocument/2006/relationships/hyperlink" Target="https://www.bing.com/th?id=OSK.bd29e2b3ad437697594d37b71f35cbe2&amp;qlt=95" TargetMode="External"/><Relationship Id="rId68" Type="http://schemas.openxmlformats.org/officeDocument/2006/relationships/hyperlink" Target="https://www.bing.com/images/search?form=xlimg&amp;q=%c3%87orum" TargetMode="External"/><Relationship Id="rId89" Type="http://schemas.openxmlformats.org/officeDocument/2006/relationships/hyperlink" Target="https://www.bing.com/th?id=OSK.a42460fd441b51e8e3857993d13a29e7&amp;qlt=95" TargetMode="External"/><Relationship Id="rId112" Type="http://schemas.openxmlformats.org/officeDocument/2006/relationships/hyperlink" Target="https://www.bing.com/images/search?form=xlimg&amp;q=Konya" TargetMode="External"/><Relationship Id="rId133" Type="http://schemas.openxmlformats.org/officeDocument/2006/relationships/hyperlink" Target="https://www.bing.com/th?id=OSK.-Xee4prVLoHavnRLz-eFs5Q4iBOQSTYBTCdPMS-rQAI&amp;qlt=95" TargetMode="External"/><Relationship Id="rId154" Type="http://schemas.openxmlformats.org/officeDocument/2006/relationships/hyperlink" Target="https://www.bing.com/images/search?form=xlimg&amp;q=Trabzon" TargetMode="External"/><Relationship Id="rId175" Type="http://schemas.openxmlformats.org/officeDocument/2006/relationships/hyperlink" Target="https://www.bing.com/th?id=OSK.fe4177acb71f7062dec24d34e0028611&amp;qlt=95" TargetMode="External"/><Relationship Id="rId196" Type="http://schemas.openxmlformats.org/officeDocument/2006/relationships/hyperlink" Target="https://www.bing.com/images/search?form=xlimg&amp;q=Batman%20Province" TargetMode="External"/><Relationship Id="rId200" Type="http://schemas.openxmlformats.org/officeDocument/2006/relationships/hyperlink" Target="https://www.bing.com/images/search?form=xlimg&amp;q=Bart%c4%b1n" TargetMode="External"/><Relationship Id="rId16" Type="http://schemas.openxmlformats.org/officeDocument/2006/relationships/hyperlink" Target="https://www.bing.com/images/search?form=xlimg&amp;q=Ad%c4%b1yaman" TargetMode="External"/><Relationship Id="rId37" Type="http://schemas.openxmlformats.org/officeDocument/2006/relationships/hyperlink" Target="https://www.bing.com/th?id=OSK.82289d728b4caae38c7b06e5e3de21b2&amp;qlt=95" TargetMode="External"/><Relationship Id="rId58" Type="http://schemas.openxmlformats.org/officeDocument/2006/relationships/hyperlink" Target="https://www.bing.com/images/search?form=xlimg&amp;q=Bursa%20Province" TargetMode="External"/><Relationship Id="rId79" Type="http://schemas.openxmlformats.org/officeDocument/2006/relationships/hyperlink" Target="https://www.bing.com/th?id=OSK.a7918e3126a9a5ffd6212c10f2501a4c&amp;qlt=95" TargetMode="External"/><Relationship Id="rId102" Type="http://schemas.openxmlformats.org/officeDocument/2006/relationships/hyperlink" Target="https://www.bing.com/images/search?form=xlimg&amp;q=Kars" TargetMode="External"/><Relationship Id="rId123" Type="http://schemas.openxmlformats.org/officeDocument/2006/relationships/hyperlink" Target="https://www.bing.com/th?id=OSK.utcMfLHhqSxqOqfuIp5sG6QwgBzEpeeAdz4mpRwQpnA&amp;qlt=95" TargetMode="External"/><Relationship Id="rId144" Type="http://schemas.openxmlformats.org/officeDocument/2006/relationships/hyperlink" Target="https://www.bing.com/images/search?form=xlimg&amp;q=Siirt" TargetMode="External"/><Relationship Id="rId90" Type="http://schemas.openxmlformats.org/officeDocument/2006/relationships/hyperlink" Target="https://www.bing.com/images/search?form=xlimg&amp;q=Giresun%20Province" TargetMode="External"/><Relationship Id="rId165" Type="http://schemas.openxmlformats.org/officeDocument/2006/relationships/hyperlink" Target="https://www.bing.com/th?id=OSK.2edceabd64da6a4569e49f0ed2845752&amp;qlt=95" TargetMode="External"/><Relationship Id="rId186" Type="http://schemas.openxmlformats.org/officeDocument/2006/relationships/hyperlink" Target="https://www.bing.com/images/search?form=xlimg&amp;q=Karaman%20Province" TargetMode="External"/><Relationship Id="rId211" Type="http://schemas.openxmlformats.org/officeDocument/2006/relationships/hyperlink" Target="https://www.bing.com/th?id=OSK.a400387058a6654aa41949738f7f0d23&amp;qlt=95" TargetMode="External"/><Relationship Id="rId27" Type="http://schemas.openxmlformats.org/officeDocument/2006/relationships/hyperlink" Target="https://www.bing.com/th?id=OSK.8a21cd7cd1ed79573bea49034648a8b0&amp;qlt=95" TargetMode="External"/><Relationship Id="rId48" Type="http://schemas.openxmlformats.org/officeDocument/2006/relationships/hyperlink" Target="https://www.bing.com/images/search?form=xlimg&amp;q=Bolu" TargetMode="External"/><Relationship Id="rId69" Type="http://schemas.openxmlformats.org/officeDocument/2006/relationships/hyperlink" Target="https://www.bing.com/th?id=OSK.92f3b23c4b762972447c3e2852516dce&amp;qlt=95" TargetMode="External"/><Relationship Id="rId113" Type="http://schemas.openxmlformats.org/officeDocument/2006/relationships/hyperlink" Target="https://www.bing.com/th?id=OSK.da88ee8b1600b8c98ab138421212807f&amp;qlt=95" TargetMode="External"/><Relationship Id="rId134" Type="http://schemas.openxmlformats.org/officeDocument/2006/relationships/hyperlink" Target="https://www.bing.com/images/search?form=xlimg&amp;q=Ni%c4%9fde" TargetMode="External"/><Relationship Id="rId80" Type="http://schemas.openxmlformats.org/officeDocument/2006/relationships/hyperlink" Target="https://www.bing.com/images/search?form=xlimg&amp;q=Erzincan" TargetMode="External"/><Relationship Id="rId155" Type="http://schemas.openxmlformats.org/officeDocument/2006/relationships/hyperlink" Target="https://www.bing.com/th?id=OSK.f23c9ee91427de91f4ae95ae5eae074b&amp;qlt=95" TargetMode="External"/><Relationship Id="rId176" Type="http://schemas.openxmlformats.org/officeDocument/2006/relationships/hyperlink" Target="https://www.bing.com/images/search?form=xlimg&amp;q=Aksaray" TargetMode="External"/><Relationship Id="rId197" Type="http://schemas.openxmlformats.org/officeDocument/2006/relationships/hyperlink" Target="https://www.bing.com/th?id=OSK.a7c92814eef793ec17199c1213a7aabb&amp;qlt=95" TargetMode="External"/><Relationship Id="rId201" Type="http://schemas.openxmlformats.org/officeDocument/2006/relationships/hyperlink" Target="https://www.bing.com/th?id=OSK.7e45127da5f215dfcd6f0e226c9e2ecb&amp;qlt=95" TargetMode="External"/><Relationship Id="rId17" Type="http://schemas.openxmlformats.org/officeDocument/2006/relationships/hyperlink" Target="https://www.bing.com/th?id=OSK.26a04ed0ec7722d7c20e372c11b6f437&amp;qlt=95" TargetMode="External"/><Relationship Id="rId38" Type="http://schemas.openxmlformats.org/officeDocument/2006/relationships/hyperlink" Target="https://www.bing.com/images/search?form=xlimg&amp;q=Bing%c3%b6l" TargetMode="External"/><Relationship Id="rId59" Type="http://schemas.openxmlformats.org/officeDocument/2006/relationships/hyperlink" Target="https://www.bing.com/th?id=OSK.9168d020dca85be1e32a54d848570043&amp;qlt=95" TargetMode="External"/><Relationship Id="rId103" Type="http://schemas.openxmlformats.org/officeDocument/2006/relationships/hyperlink" Target="https://www.bing.com/th?id=OSK.f5b9d3676a682da49c19cf8e54962744&amp;qlt=95" TargetMode="External"/><Relationship Id="rId124" Type="http://schemas.openxmlformats.org/officeDocument/2006/relationships/hyperlink" Target="https://www.bing.com/images/search?form=xlimg&amp;q=Mu%c4%9fla" TargetMode="External"/><Relationship Id="rId70" Type="http://schemas.openxmlformats.org/officeDocument/2006/relationships/hyperlink" Target="https://www.bing.com/images/search?form=xlimg&amp;q=Denizli" TargetMode="External"/><Relationship Id="rId91" Type="http://schemas.openxmlformats.org/officeDocument/2006/relationships/hyperlink" Target="https://www.bing.com/th?id=OSK.3b6c0d5ffa4f0fc9d7487ff63a27bf8d&amp;qlt=95" TargetMode="External"/><Relationship Id="rId145" Type="http://schemas.openxmlformats.org/officeDocument/2006/relationships/hyperlink" Target="https://www.bing.com/th?id=OSK.d4c16a31d0a48bc73768ec02dbee1569&amp;qlt=95" TargetMode="External"/><Relationship Id="rId166" Type="http://schemas.openxmlformats.org/officeDocument/2006/relationships/hyperlink" Target="https://www.bing.com/images/search?form=xlimg&amp;q=Van%20Province" TargetMode="External"/><Relationship Id="rId187" Type="http://schemas.openxmlformats.org/officeDocument/2006/relationships/hyperlink" Target="https://www.bing.com/th?id=OSK.150b7dd9655da3bd8388306eae8e6a02&amp;qlt=95" TargetMode="External"/><Relationship Id="rId1" Type="http://schemas.openxmlformats.org/officeDocument/2006/relationships/hyperlink" Target="https://www.bing.com/th?id=OSK.719d887b978059374a429170a3e1485c&amp;qlt=95" TargetMode="External"/><Relationship Id="rId212" Type="http://schemas.openxmlformats.org/officeDocument/2006/relationships/hyperlink" Target="https://www.bing.com/images/search?form=xlimg&amp;q=Osmaniye" TargetMode="External"/><Relationship Id="rId28" Type="http://schemas.openxmlformats.org/officeDocument/2006/relationships/hyperlink" Target="https://www.bing.com/images/search?form=xlimg&amp;q=Artvin" TargetMode="External"/><Relationship Id="rId49" Type="http://schemas.openxmlformats.org/officeDocument/2006/relationships/hyperlink" Target="https://www.bing.com/th?id=OSK.8bcad4f3c4fa18fa8d4b4c16f09a9a23&amp;qlt=95" TargetMode="External"/><Relationship Id="rId114" Type="http://schemas.openxmlformats.org/officeDocument/2006/relationships/hyperlink" Target="https://www.bing.com/images/search?form=xlimg&amp;q=K%c3%bctahya" TargetMode="External"/><Relationship Id="rId60" Type="http://schemas.openxmlformats.org/officeDocument/2006/relationships/hyperlink" Target="https://www.bing.com/images/search?form=xlimg&amp;q=%c3%87anakkale" TargetMode="External"/><Relationship Id="rId81" Type="http://schemas.openxmlformats.org/officeDocument/2006/relationships/hyperlink" Target="https://www.bing.com/th?id=OSK.FgtjDiVkpkjc6TNBLZWJZkBM5P4eIu9VG1bCPeKU-f4&amp;qlt=95" TargetMode="External"/><Relationship Id="rId135" Type="http://schemas.openxmlformats.org/officeDocument/2006/relationships/hyperlink" Target="https://www.bing.com/th?id=OSK.bbd3e2c2211f941efc3ddafcb4f7caf2&amp;qlt=95" TargetMode="External"/><Relationship Id="rId156" Type="http://schemas.openxmlformats.org/officeDocument/2006/relationships/hyperlink" Target="https://www.bing.com/images/search?form=xlimg&amp;q=Tunceli" TargetMode="External"/><Relationship Id="rId177" Type="http://schemas.openxmlformats.org/officeDocument/2006/relationships/hyperlink" Target="https://www.bing.com/th?id=OSK.I63RnLzsYTK13oA-IthlF4XTNKyy4qo7yrbsRqsrwb8&amp;qlt=95" TargetMode="External"/><Relationship Id="rId198" Type="http://schemas.openxmlformats.org/officeDocument/2006/relationships/hyperlink" Target="https://www.bing.com/images/search?form=xlimg&amp;q=%c5%9e%c4%b1rnak" TargetMode="External"/><Relationship Id="rId202" Type="http://schemas.openxmlformats.org/officeDocument/2006/relationships/hyperlink" Target="https://www.bing.com/images/search?form=xlimg&amp;q=Ardahan" TargetMode="External"/><Relationship Id="rId18" Type="http://schemas.openxmlformats.org/officeDocument/2006/relationships/hyperlink" Target="https://www.bing.com/images/search?form=xlimg&amp;q=K%c4%b1rklareli" TargetMode="External"/><Relationship Id="rId39" Type="http://schemas.openxmlformats.org/officeDocument/2006/relationships/hyperlink" Target="https://www.bing.com/th?id=OSK.82289d728b4caae38c7b06e5e3de21b2&amp;qlt=95" TargetMode="External"/><Relationship Id="rId50" Type="http://schemas.openxmlformats.org/officeDocument/2006/relationships/hyperlink" Target="https://www.bing.com/images/search?form=xlimg&amp;q=Bolu%20Province" TargetMode="External"/><Relationship Id="rId104" Type="http://schemas.openxmlformats.org/officeDocument/2006/relationships/hyperlink" Target="https://www.bing.com/images/search?form=xlimg&amp;q=Kastamonu" TargetMode="External"/><Relationship Id="rId125" Type="http://schemas.openxmlformats.org/officeDocument/2006/relationships/hyperlink" Target="https://www.bing.com/th?id=OSK.17dcffa98a924556a1a66fb2e85eb9db&amp;qlt=95" TargetMode="External"/><Relationship Id="rId146" Type="http://schemas.openxmlformats.org/officeDocument/2006/relationships/hyperlink" Target="https://www.bing.com/images/search?form=xlimg&amp;q=Sinop,%20Turkey" TargetMode="External"/><Relationship Id="rId167" Type="http://schemas.openxmlformats.org/officeDocument/2006/relationships/hyperlink" Target="https://www.bing.com/th?id=OSK.fc13836068d202d351d73abae3382f80&amp;qlt=95" TargetMode="External"/><Relationship Id="rId188" Type="http://schemas.openxmlformats.org/officeDocument/2006/relationships/hyperlink" Target="https://www.bing.com/images/search?form=xlimg&amp;q=K%c4%b1r%c4%b1kkale" TargetMode="External"/><Relationship Id="rId71" Type="http://schemas.openxmlformats.org/officeDocument/2006/relationships/hyperlink" Target="https://www.bing.com/th?id=OSK.0ea34ac2bdd9000a5bc6359873ab5d51&amp;qlt=95" TargetMode="External"/><Relationship Id="rId92" Type="http://schemas.openxmlformats.org/officeDocument/2006/relationships/hyperlink" Target="https://www.bing.com/images/search?form=xlimg&amp;q=G%c3%bcm%c3%bc%c5%9fhane" TargetMode="External"/><Relationship Id="rId213" Type="http://schemas.openxmlformats.org/officeDocument/2006/relationships/hyperlink" Target="https://www.bing.com/th?id=OSK.ecc91e3066d1f59319dbda5c9dffa1b5&amp;qlt=95" TargetMode="External"/><Relationship Id="rId2" Type="http://schemas.openxmlformats.org/officeDocument/2006/relationships/hyperlink" Target="https://www.bing.com/images/search?form=xlimg&amp;q=Ankara" TargetMode="External"/><Relationship Id="rId29" Type="http://schemas.openxmlformats.org/officeDocument/2006/relationships/hyperlink" Target="https://www.bing.com/th?id=OSK.b15751e957fc336a7aad06fb568df4ab&amp;qlt=95" TargetMode="External"/><Relationship Id="rId40" Type="http://schemas.openxmlformats.org/officeDocument/2006/relationships/hyperlink" Target="https://www.bing.com/images/search?form=xlimg&amp;q=Bing%c3%b6l%20Province" TargetMode="External"/><Relationship Id="rId115" Type="http://schemas.openxmlformats.org/officeDocument/2006/relationships/hyperlink" Target="https://www.bing.com/th?id=OSK.250d10c84eb3f299ba1fb727404ae6db&amp;qlt=95" TargetMode="External"/><Relationship Id="rId136" Type="http://schemas.openxmlformats.org/officeDocument/2006/relationships/hyperlink" Target="https://www.bing.com/images/search?form=xlimg&amp;q=Ordu" TargetMode="External"/><Relationship Id="rId157" Type="http://schemas.openxmlformats.org/officeDocument/2006/relationships/hyperlink" Target="https://www.bing.com/th?id=OSK.18d0502aed689c312f4cb09bf0c30f41&amp;qlt=95" TargetMode="External"/><Relationship Id="rId178" Type="http://schemas.openxmlformats.org/officeDocument/2006/relationships/hyperlink" Target="https://www.bing.com/images/search?form=xlimg&amp;q=Aksaray%20Province" TargetMode="External"/><Relationship Id="rId61" Type="http://schemas.openxmlformats.org/officeDocument/2006/relationships/hyperlink" Target="https://www.bing.com/th?id=OSK.8aaebbd61ab1098a622486daf58a5a07&amp;qlt=95" TargetMode="External"/><Relationship Id="rId82" Type="http://schemas.openxmlformats.org/officeDocument/2006/relationships/hyperlink" Target="https://www.bing.com/images/search?form=xlimg&amp;q=Erzurum" TargetMode="External"/><Relationship Id="rId199" Type="http://schemas.openxmlformats.org/officeDocument/2006/relationships/hyperlink" Target="https://www.bing.com/th?id=OSK.6db8c51ba91c9c195e655b358df9d436&amp;qlt=95" TargetMode="External"/><Relationship Id="rId203" Type="http://schemas.openxmlformats.org/officeDocument/2006/relationships/hyperlink" Target="https://www.bing.com/th?id=OSK.0782109c33cbc15de59ff845dc1e8ec3&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Srd>
</file>

<file path=xl/richData/rdarray.xml><?xml version="1.0" encoding="utf-8"?>
<arrayData xmlns="http://schemas.microsoft.com/office/spreadsheetml/2017/richdata2" count="107">
  <a r="2">
    <v t="r">6</v>
    <v t="r">7</v>
  </a>
  <a r="1">
    <v t="r">6</v>
  </a>
  <a r="1">
    <v t="r">25</v>
  </a>
  <a r="1">
    <v t="r">36</v>
  </a>
  <a r="1">
    <v t="s">UTC+03:00</v>
  </a>
  <a r="1">
    <v t="r">55</v>
  </a>
  <a r="1">
    <v t="r">63</v>
  </a>
  <a r="1">
    <v t="r">74</v>
  </a>
  <a r="1">
    <v t="r">85</v>
  </a>
  <a r="2">
    <v t="s">Turkey Standard Time</v>
    <v t="s">Eastern European Time Zone</v>
  </a>
  <a r="1">
    <v t="r">96</v>
  </a>
  <a r="2">
    <v t="s">UTC+03:00</v>
    <v t="s">UTC+02:00</v>
  </a>
  <a r="1">
    <v t="r">107</v>
  </a>
  <a r="1">
    <v t="r">117</v>
  </a>
  <a r="1">
    <v t="r">128</v>
  </a>
  <a r="1">
    <v t="r">138</v>
  </a>
  <a r="1">
    <v t="r">148</v>
  </a>
  <a r="2">
    <v t="r">159</v>
    <v t="r">160</v>
  </a>
  <a r="1">
    <v t="r">170</v>
  </a>
  <a r="1">
    <v t="r">185</v>
  </a>
  <a r="1">
    <v t="r">193</v>
  </a>
  <a r="1">
    <v t="r">202</v>
  </a>
  <a r="1">
    <v t="r">211</v>
  </a>
  <a r="1">
    <v t="r">218</v>
  </a>
  <a r="1">
    <v t="r">229</v>
  </a>
  <a r="1">
    <v t="r">244</v>
  </a>
  <a r="1">
    <v t="r">252</v>
  </a>
  <a r="1">
    <v t="r">262</v>
  </a>
  <a r="1">
    <v t="s">Eastern European Time</v>
  </a>
  <a r="1">
    <v t="r">279</v>
  </a>
  <a r="1">
    <v t="r">287</v>
  </a>
  <a r="1">
    <v t="s">Turkey Standard Time</v>
  </a>
  <a r="1">
    <v t="r">297</v>
  </a>
  <a r="1">
    <v t="r">305</v>
  </a>
  <a r="1">
    <v t="r">313</v>
  </a>
  <a r="1">
    <v t="r">324</v>
  </a>
  <a r="1">
    <v t="r">335</v>
  </a>
  <a r="1">
    <v t="r">346</v>
  </a>
  <a r="1">
    <v t="r">357</v>
  </a>
  <a r="2">
    <v t="s">Eastern European Summer Time</v>
    <v t="s">Eastern European Time</v>
  </a>
  <a r="1">
    <v t="r">366</v>
  </a>
  <a r="1">
    <v t="r">376</v>
  </a>
  <a r="1">
    <v t="r">386</v>
  </a>
  <a r="1">
    <v t="r">397</v>
  </a>
  <a r="1">
    <v t="r">408</v>
  </a>
  <a r="1">
    <v t="r">419</v>
  </a>
  <a r="1">
    <v t="r">427</v>
  </a>
  <a r="1">
    <v t="r">437</v>
  </a>
  <a r="1">
    <v t="r">447</v>
  </a>
  <a r="1">
    <v t="r">457</v>
  </a>
  <a r="1">
    <v t="r">468</v>
  </a>
  <a r="1">
    <v t="r">479</v>
  </a>
  <a r="1">
    <v t="r">489</v>
  </a>
  <a r="1">
    <v t="r">500</v>
  </a>
  <a r="1">
    <v t="r">511</v>
  </a>
  <a r="1">
    <v t="s">UTC+02:00</v>
  </a>
  <a r="1">
    <v t="r">522</v>
  </a>
  <a r="1">
    <v t="r">532</v>
  </a>
  <a r="1">
    <v t="r">543</v>
  </a>
  <a r="1">
    <v t="r">554</v>
  </a>
  <a r="1">
    <v t="r">565</v>
  </a>
  <a r="1">
    <v t="r">576</v>
  </a>
  <a r="1">
    <v t="r">596</v>
  </a>
  <a r="1">
    <v t="r">606</v>
  </a>
  <a r="1">
    <v t="r">615</v>
  </a>
  <a r="1">
    <v t="r">623</v>
  </a>
  <a r="1">
    <v t="r">634</v>
  </a>
  <a r="1">
    <v t="r">645</v>
  </a>
  <a r="1">
    <v t="r">656</v>
  </a>
  <a r="1">
    <v t="r">666</v>
  </a>
  <a r="1">
    <v t="r">676</v>
  </a>
  <a r="1">
    <v t="r">687</v>
  </a>
  <a r="1">
    <v t="r">698</v>
  </a>
  <a r="1">
    <v t="s">Berivan Helen Işık (Mayor)</v>
  </a>
  <a r="1">
    <v t="r">718</v>
  </a>
  <a r="1">
    <v t="r">729</v>
  </a>
  <a r="1">
    <v t="r">739</v>
  </a>
  <a r="1">
    <v t="r">750</v>
  </a>
  <a r="2">
    <v t="r">762</v>
    <v t="r">763</v>
  </a>
  <a r="1">
    <v t="r">773</v>
  </a>
  <a r="2">
    <v t="r">784</v>
    <v t="r">785</v>
  </a>
  <a r="1">
    <v t="r">795</v>
  </a>
  <a r="1">
    <v t="r">803</v>
  </a>
  <a r="1">
    <v t="r">813</v>
  </a>
  <a r="1">
    <v t="r">822</v>
  </a>
  <a r="1">
    <v t="r">832</v>
  </a>
  <a r="1">
    <v t="r">840</v>
  </a>
  <a r="1">
    <v t="r">850</v>
  </a>
  <a r="1">
    <v t="s">Mustafa Tutulmaz (Governor)</v>
  </a>
  <a r="1">
    <v t="r">867</v>
  </a>
  <a r="1">
    <v t="r">875</v>
  </a>
  <a r="1">
    <v t="r">885</v>
  </a>
  <a r="1">
    <v t="r">900</v>
  </a>
  <a r="1">
    <v t="r">908</v>
  </a>
  <a r="1">
    <v t="r">918</v>
  </a>
  <a r="1">
    <v t="r">932</v>
  </a>
  <a r="1">
    <v t="s">Mehmet Demir (Mayor)</v>
  </a>
  <a r="1">
    <v t="r">949</v>
  </a>
  <a r="1">
    <v t="r">958</v>
  </a>
  <a r="1">
    <v t="r">968</v>
  </a>
  <a r="1">
    <v t="r">978</v>
  </a>
  <a r="1">
    <v t="r">989</v>
  </a>
  <a r="1">
    <v t="r">1000</v>
  </a>
  <a r="1">
    <v t="r">1011</v>
  </a>
  <a r="1">
    <v t="r">1022</v>
  </a>
  <a r="1">
    <v t="r">1033</v>
  </a>
  <a r="1">
    <v t="r">1044</v>
  </a>
</arrayData>
</file>

<file path=xl/richData/rdrichvalue.xml><?xml version="1.0" encoding="utf-8"?>
<rvData xmlns="http://schemas.microsoft.com/office/spreadsheetml/2017/richdata" count="1050">
  <rv s="0">
    <v>536870912</v>
    <v>Ankara</v>
    <v>85c37289-d0cf-bf9c-89e0-a375b7d3c4e7</v>
    <v>en-US</v>
    <v>Map</v>
  </rv>
  <rv s="0">
    <v>536870912</v>
    <v>Ankara Province</v>
    <v>4d2d62dd-3675-5693-ab16-c5f56814d654</v>
    <v>en-US</v>
    <v>Map</v>
  </rv>
  <rv s="1">
    <fb>25632</fb>
    <v>8</v>
  </rv>
  <rv s="0">
    <v>536870912</v>
    <v>Ottoman Empire</v>
    <v>0c338db5-c8ae-34d9-8c36-b66fbb5a1277</v>
    <v>en-US</v>
    <v>Map</v>
  </rv>
  <rv s="2">
    <v>0</v>
    <v>6</v>
    <v>0</v>
    <v>7</v>
    <v>0</v>
    <v>Image of Ankara</v>
  </rv>
  <rv s="1">
    <fb>39.935760000000002</fb>
    <v>9</v>
  </rv>
  <rv s="0">
    <v>805306368</v>
    <v>Mansur Yavaş (Mayor)</v>
    <v>5fab4bf3-7c91-22a9-287e-1e75e4fa51fb</v>
    <v>en-US</v>
    <v>Generic</v>
  </rv>
  <rv s="0">
    <v>805306368</v>
    <v>Vasip Şahin (Governor)</v>
    <v>e172167c-9421-df13-82df-f5a8f0cf3544</v>
    <v>en-US</v>
    <v>Generic</v>
  </rv>
  <rv s="3">
    <v>0</v>
  </rv>
  <rv s="4">
    <v>https://www.bing.com/search?q=ankara&amp;form=skydnc</v>
    <v>Learn more on Bing</v>
  </rv>
  <rv s="1">
    <fb>32.83869</fb>
    <v>9</v>
  </rv>
  <rv s="1">
    <fb>5747325</fb>
    <v>8</v>
  </rv>
  <rv s="5">
    <v>#VALUE!</v>
    <v>en-US</v>
    <v>85c37289-d0cf-bf9c-89e0-a375b7d3c4e7</v>
    <v>536870912</v>
    <v>1</v>
    <v>1</v>
    <v>2</v>
    <v>Ankara</v>
    <v>4</v>
    <v>5</v>
    <v>Map</v>
    <v>6</v>
    <v>7</v>
    <v>1</v>
    <v>2</v>
    <v>3</v>
    <v>Ankara, historically known as Ancyra and Angora, is the capital of Turkey. Located in the central part of Anatolia, the city has a population of 5.1 million in its urban center and 5.8 million in Ankara Province, making it Türkiye's ...</v>
    <v>4</v>
    <v>5</v>
    <v>8</v>
    <v>9</v>
    <v>10</v>
    <v>Ankara</v>
    <v>11</v>
    <v>Ankara</v>
    <v>mdp/vdpid/7246232342287613962</v>
  </rv>
  <rv s="1">
    <fb>25615</fb>
    <v>8</v>
  </rv>
  <rv s="0">
    <v>536870912</v>
    <v>Turkey</v>
    <v>fbfb6418-e8cf-0d18-8b81-28d0fcccda7c</v>
    <v>en-US</v>
    <v>Map</v>
  </rv>
  <rv s="2">
    <v>1</v>
    <v>6</v>
    <v>10</v>
    <v>7</v>
    <v>0</v>
    <v>Image of Ankara Province</v>
  </rv>
  <rv s="3">
    <v>1</v>
  </rv>
  <rv s="4">
    <v>https://www.bing.com/search?q=ankara+province+turkey&amp;form=skydnc</v>
    <v>Learn more on Bing</v>
  </rv>
  <rv s="1">
    <fb>5782285</fb>
    <v>8</v>
  </rv>
  <rv s="6">
    <v>#VALUE!</v>
    <v>en-US</v>
    <v>4d2d62dd-3675-5693-ab16-c5f56814d654</v>
    <v>536870912</v>
    <v>1</v>
    <v>12</v>
    <v>13</v>
    <v>Ankara Province</v>
    <v>4</v>
    <v>5</v>
    <v>Map</v>
    <v>6</v>
    <v>14</v>
    <v>TR-06</v>
    <v>13</v>
    <v>0</v>
    <v>14</v>
    <v>Ankara Province (Turkish: Ankara ili, pronounced, is a province and metropolitan municipality of Turkey with the capital city Ankara. Its area is 25,632 km², and its population is 5,782,285. The site of the modern city has been home to ...</v>
    <v>15</v>
    <v>0</v>
    <v>16</v>
    <v>17</v>
    <v>Ankara Province</v>
    <v>18</v>
    <v>Ankara Province</v>
    <v>mdp/vdpid/9264660</v>
  </rv>
  <rv s="0">
    <v>536870912</v>
    <v>Istanbul</v>
    <v>fda0585c-e197-df02-9869-433da5f8d140</v>
    <v>en-US</v>
    <v>Map</v>
  </rv>
  <rv s="0">
    <v>536870912</v>
    <v>Istanbul Province</v>
    <v>aa3276af-e94f-620a-5fb3-4ee74dc3cf72</v>
    <v>en-US</v>
    <v>Map</v>
  </rv>
  <rv s="1">
    <fb>5343</fb>
    <v>8</v>
  </rv>
  <rv s="2">
    <v>2</v>
    <v>6</v>
    <v>15</v>
    <v>7</v>
    <v>0</v>
    <v>Image of Istanbul</v>
  </rv>
  <rv s="1">
    <fb>41.01</fb>
    <v>9</v>
  </rv>
  <rv s="0">
    <v>805306368</v>
    <v>Ekrem İmamoğlu (Mayor)</v>
    <v>ff38a013-97bc-5896-6f0d-896241a1c64c</v>
    <v>en-US</v>
    <v>Generic</v>
  </rv>
  <rv s="3">
    <v>2</v>
  </rv>
  <rv s="4">
    <v>https://www.bing.com/search?q=istanbul+turkey&amp;form=skydnc</v>
    <v>Learn more on Bing</v>
  </rv>
  <rv s="1">
    <fb>28.960277777778</fb>
    <v>9</v>
  </rv>
  <rv s="1">
    <fb>15462452</fb>
    <v>8</v>
  </rv>
  <rv s="5">
    <v>#VALUE!</v>
    <v>en-US</v>
    <v>fda0585c-e197-df02-9869-433da5f8d140</v>
    <v>536870912</v>
    <v>1</v>
    <v>16</v>
    <v>2</v>
    <v>Istanbul</v>
    <v>4</v>
    <v>5</v>
    <v>Map</v>
    <v>6</v>
    <v>17</v>
    <v>21</v>
    <v>22</v>
    <v>3</v>
    <v>Istanbul is the largest city in Turkey, straddling the Bosporus Strait, the boundary between Europe and Asia. It is considered the country's economic, cultural and historic capital. The city has a population of over 15 million residents, ...</v>
    <v>23</v>
    <v>24</v>
    <v>26</v>
    <v>27</v>
    <v>28</v>
    <v>Istanbul</v>
    <v>29</v>
    <v>Istanbul</v>
    <v>mdp/vdpid/7245290133887385609</v>
  </rv>
  <rv s="0">
    <v>536870912</v>
    <v>Adana</v>
    <v>46d192a4-290d-b1ee-1ca4-0ea610fcb20b</v>
    <v>en-US</v>
    <v>Map</v>
  </rv>
  <rv s="0">
    <v>536870912</v>
    <v>Adana Province</v>
    <v>165c9b43-6a79-db5c-7219-325686bd9700</v>
    <v>en-US</v>
    <v>Map</v>
  </rv>
  <rv s="1">
    <fb>13844</fb>
    <v>8</v>
  </rv>
  <rv s="2">
    <v>3</v>
    <v>6</v>
    <v>18</v>
    <v>7</v>
    <v>0</v>
    <v>Image of Adana</v>
  </rv>
  <rv s="1">
    <fb>37.00262</fb>
    <v>9</v>
  </rv>
  <rv s="0">
    <v>805306368</v>
    <v>Zeydan Karalar (Mayor)</v>
    <v>907baa26-da35-d056-b2d9-50f572b21e49</v>
    <v>en-US</v>
    <v>Generic</v>
  </rv>
  <rv s="3">
    <v>3</v>
  </rv>
  <rv s="4">
    <v>https://www.bing.com/search?q=adana&amp;form=skydnc</v>
    <v>Learn more on Bing</v>
  </rv>
  <rv s="1">
    <fb>35.313459999999999</fb>
    <v>9</v>
  </rv>
  <rv s="1">
    <fb>1765981</fb>
    <v>8</v>
  </rv>
  <rv s="3">
    <v>4</v>
  </rv>
  <rv s="7">
    <v>#VALUE!</v>
    <v>en-US</v>
    <v>46d192a4-290d-b1ee-1ca4-0ea610fcb20b</v>
    <v>536870912</v>
    <v>1</v>
    <v>19</v>
    <v>20</v>
    <v>Adana</v>
    <v>4</v>
    <v>5</v>
    <v>Map</v>
    <v>6</v>
    <v>7</v>
    <v>32</v>
    <v>32</v>
    <v>33</v>
    <v>3</v>
    <v>Adana is a large city in southern Turkey. The city is situated on the Seyhan River, 35 km inland from the northeastern shores of the Mediterranean Sea. It is the administrative seat of the Adana province, and has a population of 1.8 million, ...</v>
    <v>34</v>
    <v>35</v>
    <v>37</v>
    <v>38</v>
    <v>39</v>
    <v>Adana</v>
    <v>40</v>
    <v>41</v>
    <v>Adana</v>
    <v>mdp/vdpid/7255797818621689857</v>
  </rv>
  <rv s="0">
    <v>536870912</v>
    <v>Hakkâri</v>
    <v>6a1c5b1b-bd39-de72-c602-42a12762795c</v>
    <v>en-US</v>
    <v>Map</v>
  </rv>
  <rv s="0">
    <v>536870912</v>
    <v>Hakkâri Province</v>
    <v>0cb801b8-2c6e-eb40-c17c-a1b963e86cde</v>
    <v>en-US</v>
    <v>Map</v>
  </rv>
  <rv s="1">
    <fb>2237</fb>
    <v>8</v>
  </rv>
  <rv s="2">
    <v>4</v>
    <v>6</v>
    <v>21</v>
    <v>7</v>
    <v>0</v>
    <v>Image of Hakkâri</v>
  </rv>
  <rv s="1">
    <fb>37.574444444443998</fb>
    <v>9</v>
  </rv>
  <rv s="4">
    <v>https://www.bing.com/search?q=hakk%c3%a2ri+hakk%c3%a2ri+province&amp;form=skydnc</v>
    <v>Learn more on Bing</v>
  </rv>
  <rv s="1">
    <fb>43.740833333333001</fb>
    <v>9</v>
  </rv>
  <rv s="1">
    <fb>58470</fb>
    <v>8</v>
  </rv>
  <rv s="8">
    <v>#VALUE!</v>
    <v>en-US</v>
    <v>6a1c5b1b-bd39-de72-c602-42a12762795c</v>
    <v>536870912</v>
    <v>1</v>
    <v>22</v>
    <v>23</v>
    <v>Hakkâri</v>
    <v>4</v>
    <v>5</v>
    <v>Map</v>
    <v>6</v>
    <v>24</v>
    <v>44</v>
    <v>45</v>
    <v>14</v>
    <v>Hakkâri, formerly known as Julamerk, is a city and the seat of Hakkâri District in the Hakkâri Province of Turkey. The city is populated by Kurds and had a population of 58,470 in 2023. It is located about 40 kilometres from the Iraq–Turkey ...</v>
    <v>46</v>
    <v>47</v>
    <v>48</v>
    <v>49</v>
    <v>Hakkâri</v>
    <v>50</v>
    <v>41</v>
    <v>Hakkâri</v>
    <v>mdp/vdpid/7258554338329493505</v>
  </rv>
  <rv s="1">
    <fb>9521</fb>
    <v>8</v>
  </rv>
  <rv s="2">
    <v>5</v>
    <v>6</v>
    <v>25</v>
    <v>7</v>
    <v>0</v>
    <v>Image of Hakkâri Province</v>
  </rv>
  <rv s="0">
    <v>536870912</v>
    <v>Şemdinli</v>
    <v>ce9566f3-aa09-96a5-e57f-9dbd26993988</v>
    <v>en-US</v>
    <v>Map</v>
  </rv>
  <rv s="0">
    <v>805306368</v>
    <v>Ali Çelik (Governor)</v>
    <v>b5b44b43-8939-7a5a-800f-828836ec3634</v>
    <v>en-US</v>
    <v>Generic</v>
  </rv>
  <rv s="3">
    <v>5</v>
  </rv>
  <rv s="4">
    <v>https://www.bing.com/search?q=hakk%c3%a2ri+province+turkey&amp;form=skydnc</v>
    <v>Learn more on Bing</v>
  </rv>
  <rv s="1">
    <fb>287625</fb>
    <v>8</v>
  </rv>
  <rv s="6">
    <v>#VALUE!</v>
    <v>en-US</v>
    <v>0cb801b8-2c6e-eb40-c17c-a1b963e86cde</v>
    <v>536870912</v>
    <v>1</v>
    <v>27</v>
    <v>13</v>
    <v>Hakkâri Province</v>
    <v>4</v>
    <v>5</v>
    <v>Map</v>
    <v>6</v>
    <v>24</v>
    <v>TR-30</v>
    <v>52</v>
    <v>43</v>
    <v>14</v>
    <v>Hakkâri Province, is a province in the southeast of Turkey. The administrative centre is the city of Hakkâri. Its area is 7,095 km², and its population is 287,625. The current Governor is Ali Çelik. The province encompasses 8 municipalities, 140 ...</v>
    <v>53</v>
    <v>54</v>
    <v>56</v>
    <v>57</v>
    <v>Hakkâri Province</v>
    <v>58</v>
    <v>Hakkâri Province</v>
    <v>mdp/vdpid/9247743</v>
  </rv>
  <rv s="1">
    <fb>1661</fb>
    <v>8</v>
  </rv>
  <rv s="2">
    <v>6</v>
    <v>6</v>
    <v>29</v>
    <v>7</v>
    <v>0</v>
    <v>Image of Şemdinli</v>
  </rv>
  <rv s="1">
    <fb>37.303714999999997</fb>
    <v>9</v>
  </rv>
  <rv s="0">
    <v>805306368</v>
    <v>Tahir Saklı (Mayor)</v>
    <v>5b94abb5-a649-c4a7-a9fb-2cc47f59d93d</v>
    <v>en-US</v>
    <v>Generic</v>
  </rv>
  <rv s="3">
    <v>6</v>
  </rv>
  <rv s="4">
    <v>https://www.bing.com/search?q=%c5%9femdinli+turkey&amp;form=skydnc</v>
    <v>Learn more on Bing</v>
  </rv>
  <rv s="1">
    <fb>44.576374000000001</fb>
    <v>9</v>
  </rv>
  <rv s="1">
    <fb>18220</fb>
    <v>8</v>
  </rv>
  <rv s="9">
    <v>#VALUE!</v>
    <v>en-US</v>
    <v>ce9566f3-aa09-96a5-e57f-9dbd26993988</v>
    <v>536870912</v>
    <v>1</v>
    <v>30</v>
    <v>31</v>
    <v>Şemdinli</v>
    <v>4</v>
    <v>5</v>
    <v>Map</v>
    <v>6</v>
    <v>24</v>
    <v>44</v>
    <v>60</v>
    <v>14</v>
    <v>Şemdinli is a town located in the Şemdinli District of Hakkari Province in Turkey and had a population of 18,220 in 2023. The current mayor is Tahir Saklı from the Justice and Development Party, elected in 2019.</v>
    <v>61</v>
    <v>62</v>
    <v>64</v>
    <v>65</v>
    <v>66</v>
    <v>Şemdinli</v>
    <v>67</v>
    <v>41</v>
    <v>Şemdinli</v>
    <v>mdp/vdpid/7258597287952121857</v>
  </rv>
  <rv s="0">
    <v>536870912</v>
    <v>Adıyaman</v>
    <v>d5e963b5-ed0f-c861-f64e-7a1e9059cf57</v>
    <v>en-US</v>
    <v>Map</v>
  </rv>
  <rv s="0">
    <v>536870912</v>
    <v>Adıyaman Province</v>
    <v>855cf865-a95f-d57f-d14b-d8a01c0592a7</v>
    <v>en-US</v>
    <v>Map</v>
  </rv>
  <rv s="1">
    <fb>1582</fb>
    <v>8</v>
  </rv>
  <rv s="2">
    <v>7</v>
    <v>6</v>
    <v>32</v>
    <v>7</v>
    <v>0</v>
    <v>Image of Adıyaman</v>
  </rv>
  <rv s="1">
    <fb>37.763390000000001</fb>
    <v>9</v>
  </rv>
  <rv s="0">
    <v>805306368</v>
    <v>Süleyman Kılınç (Mayor)</v>
    <v>cee04f8b-ab89-ad87-b867-ddd595249820</v>
    <v>en-US</v>
    <v>Generic</v>
  </rv>
  <rv s="3">
    <v>7</v>
  </rv>
  <rv s="4">
    <v>https://www.bing.com/search?q=ad%c4%b1yaman&amp;form=skydnc</v>
    <v>Learn more on Bing</v>
  </rv>
  <rv s="1">
    <fb>38.277140000000003</fb>
    <v>9</v>
  </rv>
  <rv s="1">
    <fb>267131</fb>
    <v>8</v>
  </rv>
  <rv s="10">
    <v>#VALUE!</v>
    <v>en-US</v>
    <v>d5e963b5-ed0f-c861-f64e-7a1e9059cf57</v>
    <v>536870912</v>
    <v>1</v>
    <v>33</v>
    <v>34</v>
    <v>Adıyaman</v>
    <v>4</v>
    <v>5</v>
    <v>Map</v>
    <v>6</v>
    <v>7</v>
    <v>70</v>
    <v>70</v>
    <v>71</v>
    <v>14</v>
    <v>Adıyaman is a city in southeastern Turkey. It is the administrative centre of Adıyaman Province and Adıyaman District. Its population is 267,131. The inhabitants of the city are mostly Kurdish. The city was one of the worst affected by the ...</v>
    <v>72</v>
    <v>73</v>
    <v>75</v>
    <v>76</v>
    <v>77</v>
    <v>Adıyaman</v>
    <v>78</v>
    <v>Adıyaman</v>
    <v>mdp/vdpid/7256291477649620993</v>
  </rv>
  <rv s="0">
    <v>536870912</v>
    <v>Kırklareli</v>
    <v>01ef1e4a-304c-e140-b7d4-8d0ce8138267</v>
    <v>en-US</v>
    <v>Map</v>
  </rv>
  <rv s="0">
    <v>536870912</v>
    <v>Kırklareli Province</v>
    <v>4da2d7c3-fbfe-176e-501d-855e2a122280</v>
    <v>en-US</v>
    <v>Map</v>
  </rv>
  <rv s="1">
    <fb>1528</fb>
    <v>8</v>
  </rv>
  <rv s="2">
    <v>8</v>
    <v>6</v>
    <v>36</v>
    <v>7</v>
    <v>0</v>
    <v>Image of Kırklareli</v>
  </rv>
  <rv s="1">
    <fb>41.734722222221997</fb>
    <v>9</v>
  </rv>
  <rv s="0">
    <v>805306368</v>
    <v>Mehmet Siyam Kesimoğlu (Mayor)</v>
    <v>383b70d0-bcbe-5999-7e2e-6e87560ab61b</v>
    <v>en-US</v>
    <v>Generic</v>
  </rv>
  <rv s="3">
    <v>8</v>
  </rv>
  <rv s="4">
    <v>https://www.bing.com/search?q=k%c4%b1rklareli+turkey&amp;form=skydnc</v>
    <v>Learn more on Bing</v>
  </rv>
  <rv s="1">
    <fb>27.225277777778</fb>
    <v>9</v>
  </rv>
  <rv s="1">
    <fb>102909</fb>
    <v>8</v>
  </rv>
  <rv s="3">
    <v>9</v>
  </rv>
  <rv s="9">
    <v>#VALUE!</v>
    <v>en-US</v>
    <v>01ef1e4a-304c-e140-b7d4-8d0ce8138267</v>
    <v>536870912</v>
    <v>1</v>
    <v>37</v>
    <v>31</v>
    <v>Kırklareli</v>
    <v>4</v>
    <v>5</v>
    <v>Map</v>
    <v>6</v>
    <v>38</v>
    <v>81</v>
    <v>82</v>
    <v>14</v>
    <v>Kırklareli is a city in the European part of Turkey. It is the seat of Kırklareli Province and Kırklareli District. Its population is 85,493. It is not known when the city was founded, nor under what name. The Byzantine Greeks called it Saranta ...</v>
    <v>83</v>
    <v>84</v>
    <v>86</v>
    <v>87</v>
    <v>88</v>
    <v>Kırklareli</v>
    <v>89</v>
    <v>90</v>
    <v>Kırklareli</v>
    <v>mdp/vdpid/7243645206040412161</v>
  </rv>
  <rv s="0">
    <v>536870912</v>
    <v>Afyonkarahisar</v>
    <v>caaee72a-f9a4-8e8f-27db-1fe842ed8518</v>
    <v>en-US</v>
    <v>Map</v>
  </rv>
  <rv s="0">
    <v>536870912</v>
    <v>Afyonkarahisar Province</v>
    <v>084e2a26-12e8-4bc8-e44d-28ccfff05b42</v>
    <v>en-US</v>
    <v>Map</v>
  </rv>
  <rv s="2">
    <v>9</v>
    <v>6</v>
    <v>39</v>
    <v>7</v>
    <v>0</v>
    <v>Image of Afyonkarahisar</v>
  </rv>
  <rv s="1">
    <fb>38.758055555555998</fb>
    <v>9</v>
  </rv>
  <rv s="0">
    <v>805306368</v>
    <v>Burcu Köksal (Mayor)</v>
    <v>c8ef9bfb-607c-9f89-77be-f72794e8b12b</v>
    <v>en-US</v>
    <v>Generic</v>
  </rv>
  <rv s="3">
    <v>10</v>
  </rv>
  <rv s="4">
    <v>https://www.bing.com/search?q=afyonkarahisar+turkey&amp;form=skydnc</v>
    <v>Learn more on Bing</v>
  </rv>
  <rv s="1">
    <fb>30.538611111110999</fb>
    <v>9</v>
  </rv>
  <rv s="1">
    <fb>251799</fb>
    <v>8</v>
  </rv>
  <rv s="3">
    <v>11</v>
  </rv>
  <rv s="11">
    <v>#VALUE!</v>
    <v>en-US</v>
    <v>caaee72a-f9a4-8e8f-27db-1fe842ed8518</v>
    <v>536870912</v>
    <v>1</v>
    <v>40</v>
    <v>41</v>
    <v>Afyonkarahisar</v>
    <v>4</v>
    <v>5</v>
    <v>Map</v>
    <v>6</v>
    <v>42</v>
    <v>93</v>
    <v>14</v>
    <v>Afyonkarahisar is a major city in western Turkey. It is the administrative centre of Afyonkarahisar Province and Afyonkarahisar District. Its population is 251,799. Afyon is in the mountainous countryside inland from the Aegean coast, 250 km ...</v>
    <v>94</v>
    <v>95</v>
    <v>97</v>
    <v>98</v>
    <v>99</v>
    <v>Afyonkarahisar</v>
    <v>100</v>
    <v>101</v>
    <v>Afyonkarahisar</v>
    <v>mdp/vdpid/7248744386702344193</v>
  </rv>
  <rv s="0">
    <v>536870912</v>
    <v>Ağrı</v>
    <v>3350a581-e21d-f94f-52c7-aecb1ffedf78</v>
    <v>en-US</v>
    <v>Map</v>
  </rv>
  <rv s="0">
    <v>536870912</v>
    <v>Ağrı Province</v>
    <v>e02279d8-277c-c50b-1605-c56baca6063e</v>
    <v>en-US</v>
    <v>Map</v>
  </rv>
  <rv s="2">
    <v>10</v>
    <v>6</v>
    <v>43</v>
    <v>7</v>
    <v>0</v>
    <v>Image of Ağrı</v>
  </rv>
  <rv s="1">
    <fb>39.722499999999997</fb>
    <v>9</v>
  </rv>
  <rv s="0">
    <v>805306368</v>
    <v>Hazal Aras (Mayor)</v>
    <v>a5e10ae1-687d-c0fe-247e-4d051b7e50e3</v>
    <v>en-US</v>
    <v>Generic</v>
  </rv>
  <rv s="3">
    <v>12</v>
  </rv>
  <rv s="4">
    <v>https://www.bing.com/search?q=a%c4%9fr%c4%b1+a%c4%9fr%c4%b1+province&amp;form=skydnc</v>
    <v>Learn more on Bing</v>
  </rv>
  <rv s="1">
    <fb>43.054444444444002</fb>
    <v>9</v>
  </rv>
  <rv s="1">
    <fb>148765</fb>
    <v>8</v>
  </rv>
  <rv s="11">
    <v>#VALUE!</v>
    <v>en-US</v>
    <v>3350a581-e21d-f94f-52c7-aecb1ffedf78</v>
    <v>536870912</v>
    <v>1</v>
    <v>44</v>
    <v>41</v>
    <v>Ağrı</v>
    <v>4</v>
    <v>5</v>
    <v>Map</v>
    <v>6</v>
    <v>45</v>
    <v>104</v>
    <v>14</v>
    <v>Ağrı is a city in eastern Turkey, near the border with Iran. It is the seat of Ağrı Province and Ağrı District. Its population is 120,390. Formerly known as Karaköse, i.e., Great Priest. In early Turkish republican period and until 1946, it was ...</v>
    <v>105</v>
    <v>106</v>
    <v>108</v>
    <v>109</v>
    <v>110</v>
    <v>Ağrı</v>
    <v>111</v>
    <v>90</v>
    <v>Ağrı</v>
    <v>mdp/vdpid/7255129658209861633</v>
  </rv>
  <rv s="0">
    <v>536870912</v>
    <v>Amasya</v>
    <v>396c0d51-b9d2-a2af-1be7-ec7b4851d57b</v>
    <v>en-US</v>
    <v>Map</v>
  </rv>
  <rv s="0">
    <v>536870912</v>
    <v>Amasya Province</v>
    <v>cc18e26e-109d-8f56-7a4f-c6274bf9b99c</v>
    <v>en-US</v>
    <v>Map</v>
  </rv>
  <rv s="2">
    <v>11</v>
    <v>6</v>
    <v>46</v>
    <v>7</v>
    <v>0</v>
    <v>Image of Amasya</v>
  </rv>
  <rv s="1">
    <fb>40.65</fb>
    <v>9</v>
  </rv>
  <rv s="0">
    <v>805306368</v>
    <v>Av. Turgay Sevindi (Mayor)</v>
    <v>42bf0ab5-7a91-f4e0-3eeb-d1860536f0ba</v>
    <v>en-US</v>
    <v>Generic</v>
  </rv>
  <rv s="3">
    <v>13</v>
  </rv>
  <rv s="4">
    <v>https://www.bing.com/search?q=amasya+turkey&amp;form=skydnc</v>
    <v>Learn more on Bing</v>
  </rv>
  <rv s="1">
    <fb>35.833333333333002</fb>
    <v>9</v>
  </rv>
  <rv s="1">
    <fb>114921</fb>
    <v>8</v>
  </rv>
  <rv s="11">
    <v>#VALUE!</v>
    <v>en-US</v>
    <v>396c0d51-b9d2-a2af-1be7-ec7b4851d57b</v>
    <v>536870912</v>
    <v>1</v>
    <v>47</v>
    <v>41</v>
    <v>Amasya</v>
    <v>4</v>
    <v>5</v>
    <v>Map</v>
    <v>6</v>
    <v>42</v>
    <v>114</v>
    <v>14</v>
    <v>Amasya is a city in northern Turkey, in the Black Sea Region. It was called Amaseia or Amasia in antiquity. It is the seat of Amasya Province and Amasya District. Its population is 114,921. Amasya stands in the mountains above the Black Sea ...</v>
    <v>115</v>
    <v>116</v>
    <v>118</v>
    <v>119</v>
    <v>120</v>
    <v>Amasya</v>
    <v>121</v>
    <v>41</v>
    <v>Amasya</v>
    <v>mdp/vdpid/7252356384019185665</v>
  </rv>
  <rv s="0">
    <v>536870912</v>
    <v>Antalya</v>
    <v>f16c4506-c59f-bb05-bc16-2069615c702b</v>
    <v>en-US</v>
    <v>Map</v>
  </rv>
  <rv s="0">
    <v>536870912</v>
    <v>Antalya Province</v>
    <v>587c167a-e948-0ae5-d37e-df27f8a66abc</v>
    <v>en-US</v>
    <v>Map</v>
  </rv>
  <rv s="1">
    <fb>1417</fb>
    <v>8</v>
  </rv>
  <rv s="2">
    <v>12</v>
    <v>6</v>
    <v>48</v>
    <v>7</v>
    <v>0</v>
    <v>Image of Antalya</v>
  </rv>
  <rv s="1">
    <fb>36.908119999999997</fb>
    <v>9</v>
  </rv>
  <rv s="0">
    <v>805306368</v>
    <v>Muhittin Böcek (Mayor)</v>
    <v>3db86251-499f-8a1d-848c-33ebaade9522</v>
    <v>en-US</v>
    <v>Generic</v>
  </rv>
  <rv s="3">
    <v>14</v>
  </rv>
  <rv s="4">
    <v>https://www.bing.com/search?q=antalya&amp;form=skydnc</v>
    <v>Learn more on Bing</v>
  </rv>
  <rv s="1">
    <fb>30.69556</fb>
    <v>9</v>
  </rv>
  <rv s="1">
    <fb>2426356</fb>
    <v>8</v>
  </rv>
  <rv s="9">
    <v>#VALUE!</v>
    <v>en-US</v>
    <v>f16c4506-c59f-bb05-bc16-2069615c702b</v>
    <v>536870912</v>
    <v>1</v>
    <v>49</v>
    <v>31</v>
    <v>Antalya</v>
    <v>4</v>
    <v>5</v>
    <v>Map</v>
    <v>6</v>
    <v>38</v>
    <v>124</v>
    <v>125</v>
    <v>14</v>
    <v>Antalya is the fifth-most populous city in Turkey and the capital of Antalya Province. Recognized as the "capital of tourism" in Turkey and a pivotal part of the Turkish Riviera, Antalya sits on Anatolia's southwest coast, flanked by the Taurus ...</v>
    <v>126</v>
    <v>127</v>
    <v>129</v>
    <v>130</v>
    <v>131</v>
    <v>Antalya</v>
    <v>132</v>
    <v>41</v>
    <v>Antalya</v>
    <v>mdp/vdpid/7249098427835875329</v>
  </rv>
  <rv s="0">
    <v>536870912</v>
    <v>Artvin</v>
    <v>b1aa59da-c1bb-d60f-2750-d1b9e17e35c2</v>
    <v>en-US</v>
    <v>Map</v>
  </rv>
  <rv s="0">
    <v>536870912</v>
    <v>Artvin Province</v>
    <v>98c6f465-c9e5-4892-6b40-65f91af6b631</v>
    <v>en-US</v>
    <v>Map</v>
  </rv>
  <rv s="2">
    <v>13</v>
    <v>6</v>
    <v>50</v>
    <v>7</v>
    <v>0</v>
    <v>Image of Artvin</v>
  </rv>
  <rv s="1">
    <fb>41.183081100000003</fb>
    <v>9</v>
  </rv>
  <rv s="0">
    <v>805306368</v>
    <v>Bilgehan Erdem (Mayor)</v>
    <v>d78f39a3-b083-3acc-85db-715fbae054ef</v>
    <v>en-US</v>
    <v>Generic</v>
  </rv>
  <rv s="3">
    <v>15</v>
  </rv>
  <rv s="4">
    <v>https://www.bing.com/search?q=artvin+turkey&amp;form=skydnc</v>
    <v>Learn more on Bing</v>
  </rv>
  <rv s="1">
    <fb>41.828744800000003</fb>
    <v>9</v>
  </rv>
  <rv s="1">
    <fb>25841</fb>
    <v>8</v>
  </rv>
  <rv s="11">
    <v>#VALUE!</v>
    <v>en-US</v>
    <v>b1aa59da-c1bb-d60f-2750-d1b9e17e35c2</v>
    <v>536870912</v>
    <v>1</v>
    <v>51</v>
    <v>41</v>
    <v>Artvin</v>
    <v>4</v>
    <v>5</v>
    <v>Map</v>
    <v>6</v>
    <v>42</v>
    <v>135</v>
    <v>14</v>
    <v>Artvin is a city in northeastern Turkey about 30 kilometres inland from the Black Sea. It is the seat of Artvin Province and Artvin District. Its population is 25,841. It is located on a hill overlooking the Çoruh River near the Deriner Dam. It ...</v>
    <v>136</v>
    <v>137</v>
    <v>139</v>
    <v>140</v>
    <v>141</v>
    <v>Artvin</v>
    <v>142</v>
    <v>41</v>
    <v>Artvin</v>
    <v>mdp/vdpid/7254427875233759233</v>
  </rv>
  <rv s="0">
    <v>536870912</v>
    <v>Aydın</v>
    <v>8314e444-c3b6-7de5-7a28-46b2db6ff19e</v>
    <v>en-US</v>
    <v>Map</v>
  </rv>
  <rv s="0">
    <v>536870912</v>
    <v>Aydın Province</v>
    <v>cb3d0981-c59d-2d85-84fb-1ae261b238a7</v>
    <v>en-US</v>
    <v>Map</v>
  </rv>
  <rv s="2">
    <v>14</v>
    <v>6</v>
    <v>52</v>
    <v>7</v>
    <v>0</v>
    <v>Image of Aydın</v>
  </rv>
  <rv s="1">
    <fb>37.848055555556002</fb>
    <v>9</v>
  </rv>
  <rv s="0">
    <v>805306368</v>
    <v>Özlem Çerçioğlu (Mayor)</v>
    <v>a47e4d3e-a3f9-fb46-b9c6-38c7c60879fb</v>
    <v>en-US</v>
    <v>Generic</v>
  </rv>
  <rv s="3">
    <v>16</v>
  </rv>
  <rv s="4">
    <v>https://www.bing.com/search?q=ayd%c4%b1n+turkey&amp;form=skydnc</v>
    <v>Learn more on Bing</v>
  </rv>
  <rv s="1">
    <fb>27.845277777778001</fb>
    <v>9</v>
  </rv>
  <rv s="1">
    <fb>1134031</fb>
    <v>8</v>
  </rv>
  <rv s="5">
    <v>#VALUE!</v>
    <v>en-US</v>
    <v>8314e444-c3b6-7de5-7a28-46b2db6ff19e</v>
    <v>536870912</v>
    <v>1</v>
    <v>53</v>
    <v>2</v>
    <v>Aydın</v>
    <v>4</v>
    <v>5</v>
    <v>Map</v>
    <v>6</v>
    <v>7</v>
    <v>145</v>
    <v>71</v>
    <v>14</v>
    <v>Aydın is a city in and the seat of Aydın Province in Turkey's Aegean Region. The city is located at the heart of the lower valley of Büyük Menderes River at a commanding position for the region extending from the uplands of the valley down to ...</v>
    <v>146</v>
    <v>147</v>
    <v>149</v>
    <v>150</v>
    <v>151</v>
    <v>Aydın</v>
    <v>152</v>
    <v>Aydın</v>
    <v>mdp/vdpid/7247322107443412993</v>
  </rv>
  <rv s="0">
    <v>536870912</v>
    <v>Balıkesir</v>
    <v>01976337-03f9-9d6e-ac18-6a178de9c3e8</v>
    <v>en-US</v>
    <v>Map</v>
  </rv>
  <rv s="0">
    <v>536870912</v>
    <v>Balıkesir Province</v>
    <v>b014e5e1-62ae-7b55-9609-fda4fe491964</v>
    <v>en-US</v>
    <v>Map</v>
  </rv>
  <rv s="1">
    <fb>1454</fb>
    <v>8</v>
  </rv>
  <rv s="2">
    <v>15</v>
    <v>6</v>
    <v>54</v>
    <v>7</v>
    <v>0</v>
    <v>Image of Balıkesir</v>
  </rv>
  <rv s="1">
    <fb>39.651111111111</fb>
    <v>9</v>
  </rv>
  <rv s="0">
    <v>805306368</v>
    <v>Hasan Şıldak (Governor)</v>
    <v>f7a1e0e2-ff67-4ffa-0b45-5b90330f50ab</v>
    <v>en-US</v>
    <v>Generic</v>
  </rv>
  <rv s="0">
    <v>805306368</v>
    <v>Yücel Yılmaz (Mayor)</v>
    <v>72ce4b1f-ca24-7e24-f089-5e5171b34e68</v>
    <v>en-US</v>
    <v>Generic</v>
  </rv>
  <rv s="3">
    <v>17</v>
  </rv>
  <rv s="4">
    <v>https://www.bing.com/search?q=bal%c4%b1kesir+turkey&amp;form=skydnc</v>
    <v>Learn more on Bing</v>
  </rv>
  <rv s="1">
    <fb>27.884166666666999</fb>
    <v>9</v>
  </rv>
  <rv s="1">
    <fb>1250610</fb>
    <v>8</v>
  </rv>
  <rv s="5">
    <v>#VALUE!</v>
    <v>en-US</v>
    <v>01976337-03f9-9d6e-ac18-6a178de9c3e8</v>
    <v>536870912</v>
    <v>1</v>
    <v>55</v>
    <v>2</v>
    <v>Balıkesir</v>
    <v>4</v>
    <v>5</v>
    <v>Map</v>
    <v>6</v>
    <v>7</v>
    <v>155</v>
    <v>156</v>
    <v>14</v>
    <v>Balıkesir is a city in the Marmara region of Turkey. It is the seat of Balıkesir Province, which is also a metropolitan municipality. As of 2022, the population of Balıkesir Province is 1,257,590, of which 314,958 in the city proper. Between ...</v>
    <v>157</v>
    <v>158</v>
    <v>161</v>
    <v>162</v>
    <v>163</v>
    <v>Balıkesir</v>
    <v>164</v>
    <v>Balıkesir</v>
    <v>mdp/vdpid/7244032013311672321</v>
  </rv>
  <rv s="0">
    <v>536870912</v>
    <v>Bilecik</v>
    <v>75b46b4f-8035-a1b6-066a-1ddaf321d563</v>
    <v>en-US</v>
    <v>Map</v>
  </rv>
  <rv s="0">
    <v>536870912</v>
    <v>Bilecik Province</v>
    <v>8ca0b002-5a15-15dd-5188-80ec8f8ed2d9</v>
    <v>en-US</v>
    <v>Map</v>
  </rv>
  <rv s="2">
    <v>16</v>
    <v>6</v>
    <v>56</v>
    <v>7</v>
    <v>0</v>
    <v>Image of Bilecik</v>
  </rv>
  <rv s="1">
    <fb>40.143055555556003</fb>
    <v>9</v>
  </rv>
  <rv s="0">
    <v>805306368</v>
    <v>Melek Mızrak Subaşı (Mayor)</v>
    <v>b6a25727-7b8d-0720-8b77-87da700187ec</v>
    <v>en-US</v>
    <v>Generic</v>
  </rv>
  <rv s="3">
    <v>18</v>
  </rv>
  <rv s="4">
    <v>https://www.bing.com/search?q=bilecik+turkey&amp;form=skydnc</v>
    <v>Learn more on Bing</v>
  </rv>
  <rv s="1">
    <fb>29.979166666666998</fb>
    <v>9</v>
  </rv>
  <rv s="1">
    <fb>81723</fb>
    <v>8</v>
  </rv>
  <rv s="12">
    <v>#VALUE!</v>
    <v>en-US</v>
    <v>75b46b4f-8035-a1b6-066a-1ddaf321d563</v>
    <v>536870912</v>
    <v>1</v>
    <v>57</v>
    <v>58</v>
    <v>Bilecik</v>
    <v>4</v>
    <v>5</v>
    <v>Map</v>
    <v>6</v>
    <v>59</v>
    <v>167</v>
    <v>14</v>
    <v>Bilecik is a city in northwestern Anatolia, Turkey. It is the seat of Bilecik Province and Bilecik District. Its population is 74,457. The mayor is Melek Mızrak Subaşı. The town is famous for its numerous restored Turkish houses. It is ...</v>
    <v>168</v>
    <v>169</v>
    <v>171</v>
    <v>172</v>
    <v>173</v>
    <v>Bilecik</v>
    <v>174</v>
    <v>Bilecik</v>
    <v>mdp/vdpid/7245619822388576257</v>
  </rv>
  <rv s="1">
    <fb>4307</fb>
    <v>8</v>
  </rv>
  <rv s="2">
    <v>17</v>
    <v>6</v>
    <v>61</v>
    <v>7</v>
    <v>0</v>
    <v>Image of Bilecik Province</v>
  </rv>
  <rv s="4">
    <v>https://www.bing.com/search?q=bilecik+province+turkey&amp;form=skydnc</v>
    <v>Learn more on Bing</v>
  </rv>
  <rv s="1">
    <fb>212486</fb>
    <v>8</v>
  </rv>
  <rv s="13">
    <v>#VALUE!</v>
    <v>en-US</v>
    <v>8ca0b002-5a15-15dd-5188-80ec8f8ed2d9</v>
    <v>536870912</v>
    <v>1</v>
    <v>62</v>
    <v>63</v>
    <v>Bilecik Province</v>
    <v>4</v>
    <v>5</v>
    <v>Map</v>
    <v>6</v>
    <v>7</v>
    <v>TR-11</v>
    <v>176</v>
    <v>166</v>
    <v>14</v>
    <v>Bilecik Province is a province in midwest Turkey, neighboring Bursa to the west, Kocaeli and Sakarya to the north, Bolu to the east, Eskişehir to the southeast and Kütahya to the south. Its area is 4,179 km², and its population is 228,673. Most ...</v>
    <v>177</v>
    <v>166</v>
    <v>178</v>
    <v>Bilecik Province</v>
    <v>179</v>
    <v>Bilecik Province</v>
    <v>mdp/vdpid/9260600</v>
  </rv>
  <rv s="0">
    <v>536870912</v>
    <v>Bingöl</v>
    <v>65c57541-2fb7-4aa3-ba52-d0151e56e891</v>
    <v>en-US</v>
    <v>Map</v>
  </rv>
  <rv s="0">
    <v>536870912</v>
    <v>Bingöl Province</v>
    <v>10ff836a-bdbd-44b4-94e9-c8722cbd9fb8</v>
    <v>en-US</v>
    <v>Map</v>
  </rv>
  <rv s="2">
    <v>18</v>
    <v>6</v>
    <v>64</v>
    <v>7</v>
    <v>0</v>
    <v>Image of Bingöl</v>
  </rv>
  <rv s="1">
    <fb>38.886111111110999</fb>
    <v>9</v>
  </rv>
  <rv s="0">
    <v>805306368</v>
    <v>Erdal Arıkan (Mayor)</v>
    <v>40cde591-dfab-abc1-f14b-816c0e959777</v>
    <v>en-US</v>
    <v>Generic</v>
  </rv>
  <rv s="3">
    <v>19</v>
  </rv>
  <rv s="4">
    <v>https://www.bing.com/search?q=bing%c3%b6l+turkey&amp;form=skydnc</v>
    <v>Learn more on Bing</v>
  </rv>
  <rv s="1">
    <fb>40.501666666666999</fb>
    <v>9</v>
  </rv>
  <rv s="1">
    <fb>133423</fb>
    <v>8</v>
  </rv>
  <rv s="11">
    <v>#VALUE!</v>
    <v>en-US</v>
    <v>65c57541-2fb7-4aa3-ba52-d0151e56e891</v>
    <v>536870912</v>
    <v>1</v>
    <v>65</v>
    <v>41</v>
    <v>Bingöl</v>
    <v>4</v>
    <v>5</v>
    <v>Map</v>
    <v>6</v>
    <v>45</v>
    <v>182</v>
    <v>14</v>
    <v>Bingöl, known as Çapakçur before 1944, is a city in Turkey. It is the seat of Bingöl Province and Bingöl District, having a population of 133,423. One of the historical names for the city, Bingöl literally means thousand lakes in Turkish; ...</v>
    <v>183</v>
    <v>184</v>
    <v>186</v>
    <v>187</v>
    <v>188</v>
    <v>Bingöl</v>
    <v>189</v>
    <v>41</v>
    <v>Bingöl</v>
    <v>mdp/vdpid/7257611943282737153</v>
  </rv>
  <rv s="1">
    <fb>8253</fb>
    <v>8</v>
  </rv>
  <rv s="2">
    <v>19</v>
    <v>6</v>
    <v>66</v>
    <v>7</v>
    <v>0</v>
    <v>Image of Bingöl Province</v>
  </rv>
  <rv s="0">
    <v>805306368</v>
    <v>Kadir Ekinci (Governor)</v>
    <v>be8246ad-e469-0b45-a271-73ead93eb5ce</v>
    <v>en-US</v>
    <v>Generic</v>
  </rv>
  <rv s="3">
    <v>20</v>
  </rv>
  <rv s="4">
    <v>https://www.bing.com/search?q=bing%c3%b6l+province&amp;form=skydnc</v>
    <v>Learn more on Bing</v>
  </rv>
  <rv s="1">
    <fb>281205</fb>
    <v>8</v>
  </rv>
  <rv s="14">
    <v>#VALUE!</v>
    <v>en-US</v>
    <v>10ff836a-bdbd-44b4-94e9-c8722cbd9fb8</v>
    <v>536870912</v>
    <v>1</v>
    <v>68</v>
    <v>69</v>
    <v>Bingöl Province</v>
    <v>4</v>
    <v>5</v>
    <v>Map</v>
    <v>6</v>
    <v>38</v>
    <v>TR-12</v>
    <v>191</v>
    <v>14</v>
    <v>Bingöl Province is a province of Turkey. The province was known as Çapakçur Province before 1945 when it was renamed as Bingöl Province. Its area is 8,003 km², and its population is 282,556. The province encompasses 11 municipalities, 325 ...</v>
    <v>192</v>
    <v>181</v>
    <v>194</v>
    <v>195</v>
    <v>Bingöl Province</v>
    <v>196</v>
    <v>Bingöl Province</v>
    <v>mdp/vdpid/9260545</v>
  </rv>
  <rv s="0">
    <v>536870912</v>
    <v>Bitlis</v>
    <v>38cc05d4-00b7-4fcd-9928-be8f6ee6fc4f</v>
    <v>en-US</v>
    <v>Map</v>
  </rv>
  <rv s="0">
    <v>536870912</v>
    <v>Bitlis Province</v>
    <v>4f16e498-6063-4b1b-9ac1-bec6026acd6b</v>
    <v>en-US</v>
    <v>Map</v>
  </rv>
  <rv s="2">
    <v>20</v>
    <v>6</v>
    <v>70</v>
    <v>7</v>
    <v>0</v>
    <v>Image of Bitlis</v>
  </rv>
  <rv s="1">
    <fb>38.4</fb>
    <v>9</v>
  </rv>
  <rv s="0">
    <v>805306368</v>
    <v>Nesrullah Tanğlay (Mayor)</v>
    <v>6b8b1236-b6e6-fc25-d66b-520c9b86b21e</v>
    <v>en-US</v>
    <v>Generic</v>
  </rv>
  <rv s="3">
    <v>21</v>
  </rv>
  <rv s="4">
    <v>https://www.bing.com/search?q=bitlis+turkey&amp;form=skydnc</v>
    <v>Learn more on Bing</v>
  </rv>
  <rv s="1">
    <fb>42.116666666667001</fb>
    <v>9</v>
  </rv>
  <rv s="1">
    <fb>53023</fb>
    <v>8</v>
  </rv>
  <rv s="15">
    <v>#VALUE!</v>
    <v>en-US</v>
    <v>38cc05d4-00b7-4fcd-9928-be8f6ee6fc4f</v>
    <v>536870912</v>
    <v>1</v>
    <v>71</v>
    <v>72</v>
    <v>Bitlis</v>
    <v>4</v>
    <v>5</v>
    <v>Map</v>
    <v>6</v>
    <v>42</v>
    <v>199</v>
    <v>199</v>
    <v>14</v>
    <v>Bitlis is a city in southeastern Turkey. It is the seat of Bitlis District and Bitlis Province. Its population is 53,023. The city is located at an elevation of 1,545 metres, 15 km from Lake Van, in the steep-sided valley of the Bitlis River, a ...</v>
    <v>200</v>
    <v>201</v>
    <v>203</v>
    <v>204</v>
    <v>205</v>
    <v>Bitlis</v>
    <v>206</v>
    <v>41</v>
    <v>Bitlis</v>
    <v>mdp/vdpid/7257813442680061953</v>
  </rv>
  <rv s="1">
    <fb>10582</fb>
    <v>8</v>
  </rv>
  <rv s="2">
    <v>21</v>
    <v>6</v>
    <v>73</v>
    <v>7</v>
    <v>0</v>
    <v>Image of Bitlis Province</v>
  </rv>
  <rv s="0">
    <v>536870912</v>
    <v>Tatvan</v>
    <v>dd93ddce-3959-b8f8-b897-d31b652b405b</v>
    <v>en-US</v>
    <v>Map</v>
  </rv>
  <rv s="0">
    <v>805306368</v>
    <v>Erol Karaömeroğlu (Governor)</v>
    <v>03c519d3-5afe-5c13-b097-431084a3d403</v>
    <v>en-US</v>
    <v>Generic</v>
  </rv>
  <rv s="3">
    <v>22</v>
  </rv>
  <rv s="4">
    <v>https://www.bing.com/search?q=bitlis+province+turkey&amp;form=skydnc</v>
    <v>Learn more on Bing</v>
  </rv>
  <rv s="1">
    <fb>353988</fb>
    <v>8</v>
  </rv>
  <rv s="6">
    <v>#VALUE!</v>
    <v>en-US</v>
    <v>4f16e498-6063-4b1b-9ac1-bec6026acd6b</v>
    <v>536870912</v>
    <v>1</v>
    <v>75</v>
    <v>13</v>
    <v>Bitlis Province</v>
    <v>4</v>
    <v>5</v>
    <v>Map</v>
    <v>6</v>
    <v>14</v>
    <v>TR-13</v>
    <v>208</v>
    <v>198</v>
    <v>14</v>
    <v>Bitlis Province is a province of eastern Turkey, located to the west of Lake Van. It takes its name from the central city, Bitlis. Its area is 8,294 km², and its population is 353,988. The province is considered part of Western Armenia by ...</v>
    <v>209</v>
    <v>210</v>
    <v>212</v>
    <v>213</v>
    <v>Bitlis Province</v>
    <v>214</v>
    <v>Bitlis Province</v>
    <v>mdp/vdpid/9260481</v>
  </rv>
  <rv s="2">
    <v>22</v>
    <v>6</v>
    <v>76</v>
    <v>7</v>
    <v>0</v>
    <v>Image of Tatvan</v>
  </rv>
  <rv s="1">
    <fb>38.502222222222002</fb>
    <v>9</v>
  </rv>
  <rv s="0">
    <v>805306368</v>
    <v>Mümin Erol (Mayor)</v>
    <v>8cb36bfd-b749-edef-da55-8477f67e7f7d</v>
    <v>en-US</v>
    <v>Generic</v>
  </rv>
  <rv s="3">
    <v>23</v>
  </rv>
  <rv s="4">
    <v>https://www.bing.com/search?q=tatvan+turkey&amp;form=skydnc</v>
    <v>Learn more on Bing</v>
  </rv>
  <rv s="1">
    <fb>42.281388888888998</fb>
    <v>9</v>
  </rv>
  <rv s="1">
    <fb>79214</fb>
    <v>8</v>
  </rv>
  <rv s="11">
    <v>#VALUE!</v>
    <v>en-US</v>
    <v>dd93ddce-3959-b8f8-b897-d31b652b405b</v>
    <v>536870912</v>
    <v>1</v>
    <v>77</v>
    <v>41</v>
    <v>Tatvan</v>
    <v>4</v>
    <v>5</v>
    <v>Map</v>
    <v>6</v>
    <v>42</v>
    <v>199</v>
    <v>14</v>
    <v>Tatvan is a city on the western shore of Lake Van, in Bitlis Province in eastern Turkey. It is the seat of Tatvan District. Its population is 79,214, making it the most populated municipality of the province. The current mayor is Mümin Erol.</v>
    <v>216</v>
    <v>217</v>
    <v>219</v>
    <v>220</v>
    <v>221</v>
    <v>Tatvan</v>
    <v>222</v>
    <v>41</v>
    <v>Tatvan</v>
    <v>mdp/vdpid/7258196714404708353</v>
  </rv>
  <rv s="0">
    <v>536870912</v>
    <v>Bolu</v>
    <v>22bcbbd1-df84-86bf-e8dc-c73cff072453</v>
    <v>en-US</v>
    <v>Map</v>
  </rv>
  <rv s="0">
    <v>536870912</v>
    <v>Bolu Province</v>
    <v>453d788e-f478-b00f-232c-b3c00555b863</v>
    <v>en-US</v>
    <v>Map</v>
  </rv>
  <rv s="1">
    <fb>27</fb>
    <v>8</v>
  </rv>
  <rv s="2">
    <v>23</v>
    <v>6</v>
    <v>78</v>
    <v>7</v>
    <v>0</v>
    <v>Image of Bolu</v>
  </rv>
  <rv s="1">
    <fb>40.733333333333</fb>
    <v>9</v>
  </rv>
  <rv s="0">
    <v>805306368</v>
    <v>Tanju Özcan (Mayor)</v>
    <v>8a0fb657-2952-c648-2acc-fb3953d78427</v>
    <v>en-US</v>
    <v>Generic</v>
  </rv>
  <rv s="3">
    <v>24</v>
  </rv>
  <rv s="4">
    <v>https://www.bing.com/search?q=bolu+turkey&amp;form=skydnc</v>
    <v>Learn more on Bing</v>
  </rv>
  <rv s="1">
    <fb>31.6</fb>
    <v>9</v>
  </rv>
  <rv s="1">
    <fb>184682</fb>
    <v>8</v>
  </rv>
  <rv s="9">
    <v>#VALUE!</v>
    <v>en-US</v>
    <v>22bcbbd1-df84-86bf-e8dc-c73cff072453</v>
    <v>536870912</v>
    <v>1</v>
    <v>79</v>
    <v>31</v>
    <v>Bolu</v>
    <v>4</v>
    <v>5</v>
    <v>Map</v>
    <v>6</v>
    <v>7</v>
    <v>225</v>
    <v>226</v>
    <v>14</v>
    <v>Bolu is a city in northern Turkey, and administrative center of the Bolu Province and of Bolu District, located on the highway between Istanbul and Ankara. Its population is 184,682. The city has been governed by mayor Tanju Özcan since local ...</v>
    <v>227</v>
    <v>228</v>
    <v>230</v>
    <v>231</v>
    <v>232</v>
    <v>Bolu</v>
    <v>233</v>
    <v>41</v>
    <v>Bolu</v>
    <v>mdp/vdpid/7246022106054393857</v>
  </rv>
  <rv s="1">
    <fb>7410</fb>
    <v>8</v>
  </rv>
  <rv s="2">
    <v>24</v>
    <v>6</v>
    <v>80</v>
    <v>7</v>
    <v>0</v>
    <v>Image of Bolu Province</v>
  </rv>
  <rv s="4">
    <v>https://www.bing.com/search?q=bolu+province+turkey&amp;form=skydnc</v>
    <v>Learn more on Bing</v>
  </rv>
  <rv s="1">
    <fb>299413</fb>
    <v>8</v>
  </rv>
  <rv s="13">
    <v>#VALUE!</v>
    <v>en-US</v>
    <v>453d788e-f478-b00f-232c-b3c00555b863</v>
    <v>536870912</v>
    <v>1</v>
    <v>82</v>
    <v>63</v>
    <v>Bolu Province</v>
    <v>4</v>
    <v>5</v>
    <v>Map</v>
    <v>6</v>
    <v>7</v>
    <v>TR-14</v>
    <v>235</v>
    <v>224</v>
    <v>14</v>
    <v>Bolu Province is a province situated in north-western Turkey. It is located between the capital, Ankara, and the largest city in the country, Istanbul. Its area is 8,313 km², and its population is 320,824. The capital city of the province is Bolu.</v>
    <v>236</v>
    <v>224</v>
    <v>237</v>
    <v>Bolu Province</v>
    <v>238</v>
    <v>Bolu Province</v>
    <v>mdp/vdpid/9260280</v>
  </rv>
  <rv s="0">
    <v>536870912</v>
    <v>Burdur</v>
    <v>514ea282-2a8d-97da-c0a6-982ce6ae7d06</v>
    <v>en-US</v>
    <v>Map</v>
  </rv>
  <rv s="0">
    <v>536870912</v>
    <v>Burdur Province</v>
    <v>70d559c6-b4b3-6141-5bc5-9ad815fa655a</v>
    <v>en-US</v>
    <v>Map</v>
  </rv>
  <rv s="2">
    <v>25</v>
    <v>6</v>
    <v>83</v>
    <v>7</v>
    <v>0</v>
    <v>Image of Burdur</v>
  </rv>
  <rv s="1">
    <fb>37.716666666667003</fb>
    <v>9</v>
  </rv>
  <rv s="0">
    <v>805306368</v>
    <v>Ali Orkun Ercengiz (Mayor)</v>
    <v>2d0676bb-615b-ba37-73c3-3565173b93d2</v>
    <v>en-US</v>
    <v>Generic</v>
  </rv>
  <rv s="3">
    <v>25</v>
  </rv>
  <rv s="4">
    <v>https://www.bing.com/search?q=burdur+turkey&amp;form=skydnc</v>
    <v>Learn more on Bing</v>
  </rv>
  <rv s="1">
    <fb>30.283333333333001</fb>
    <v>9</v>
  </rv>
  <rv s="1">
    <fb>95436</fb>
    <v>8</v>
  </rv>
  <rv s="12">
    <v>#VALUE!</v>
    <v>en-US</v>
    <v>514ea282-2a8d-97da-c0a6-982ce6ae7d06</v>
    <v>536870912</v>
    <v>1</v>
    <v>84</v>
    <v>58</v>
    <v>Burdur</v>
    <v>4</v>
    <v>5</v>
    <v>Map</v>
    <v>6</v>
    <v>42</v>
    <v>241</v>
    <v>14</v>
    <v>Burdur is a city in southwestern Turkey. The seat of Burdur Province and of Burdur District, it is located on the shore of Lake Burdur. Its population is 95,436.</v>
    <v>242</v>
    <v>243</v>
    <v>245</v>
    <v>246</v>
    <v>247</v>
    <v>Burdur</v>
    <v>248</v>
    <v>Burdur</v>
    <v>mdp/vdpid/7249006032335142913</v>
  </rv>
  <rv s="1">
    <fb>6887</fb>
    <v>8</v>
  </rv>
  <rv s="2">
    <v>26</v>
    <v>6</v>
    <v>85</v>
    <v>7</v>
    <v>0</v>
    <v>Image of Burdur Province</v>
  </rv>
  <rv s="0">
    <v>805306368</v>
    <v>Türker Öksüz (Governor)</v>
    <v>0f265485-08b6-1fdf-1b57-0edbaaa80c36</v>
    <v>en-US</v>
    <v>Generic</v>
  </rv>
  <rv s="3">
    <v>26</v>
  </rv>
  <rv s="4">
    <v>https://www.bing.com/search?q=burdur+province+turkey&amp;form=skydnc</v>
    <v>Learn more on Bing</v>
  </rv>
  <rv s="1">
    <fb>273799</fb>
    <v>8</v>
  </rv>
  <rv s="16">
    <v>#VALUE!</v>
    <v>en-US</v>
    <v>70d559c6-b4b3-6141-5bc5-9ad815fa655a</v>
    <v>536870912</v>
    <v>1</v>
    <v>87</v>
    <v>88</v>
    <v>Burdur Province</v>
    <v>4</v>
    <v>5</v>
    <v>Map</v>
    <v>6</v>
    <v>14</v>
    <v>TR-15</v>
    <v>250</v>
    <v>240</v>
    <v>14</v>
    <v>Burdur Province is a province of Turkey, located in the southwest and bordering Muğla and Antalya to the south, Denizli to the west, Afyon to the north, and Isparta to the east. Its area is 7,175 km², and its population is 273,799. The ...</v>
    <v>251</v>
    <v>240</v>
    <v>253</v>
    <v>254</v>
    <v>Burdur Province</v>
    <v>255</v>
    <v>101</v>
    <v>Burdur Province</v>
    <v>mdp/vdpid/9259553</v>
  </rv>
  <rv s="0">
    <v>536870912</v>
    <v>Bursa</v>
    <v>04fe0d84-5246-6c07-de53-1c5d1bdefb5a</v>
    <v>en-US</v>
    <v>Map</v>
  </rv>
  <rv s="0">
    <v>536870912</v>
    <v>Bursa Province</v>
    <v>c12c1d6b-e8f6-4eaf-ee4e-7958bdacfc7b</v>
    <v>en-US</v>
    <v>Map</v>
  </rv>
  <rv s="1">
    <fb>11043</fb>
    <v>8</v>
  </rv>
  <rv s="2">
    <v>27</v>
    <v>6</v>
    <v>89</v>
    <v>7</v>
    <v>0</v>
    <v>Image of Bursa</v>
  </rv>
  <rv s="1">
    <fb>40.191330555555602</fb>
    <v>9</v>
  </rv>
  <rv s="0">
    <v>805306368</v>
    <v>Alinur Aktaş (Mayor)</v>
    <v>13addc85-8c75-dd04-3fee-3633471e34d0</v>
    <v>en-US</v>
    <v>Generic</v>
  </rv>
  <rv s="3">
    <v>27</v>
  </rv>
  <rv s="4">
    <v>https://www.bing.com/search?q=bursa+turkey&amp;form=skydnc</v>
    <v>Learn more on Bing</v>
  </rv>
  <rv s="1">
    <fb>29.080538888888899</fb>
    <v>9</v>
  </rv>
  <rv s="1">
    <fb>2994521</fb>
    <v>8</v>
  </rv>
  <rv s="3">
    <v>28</v>
  </rv>
  <rv s="7">
    <v>#VALUE!</v>
    <v>en-US</v>
    <v>04fe0d84-5246-6c07-de53-1c5d1bdefb5a</v>
    <v>536870912</v>
    <v>1</v>
    <v>90</v>
    <v>20</v>
    <v>Bursa</v>
    <v>4</v>
    <v>5</v>
    <v>Map</v>
    <v>6</v>
    <v>38</v>
    <v>258</v>
    <v>258</v>
    <v>259</v>
    <v>14</v>
    <v>Bursa, historically known as Prusa, is a city in northwestern Turkey and the administrative center of Bursa Province. The fourth-most populous city in Turkey and second-most populous in the Marmara Region, Bursa is one of the industrial centers ...</v>
    <v>260</v>
    <v>261</v>
    <v>263</v>
    <v>264</v>
    <v>265</v>
    <v>Bursa</v>
    <v>266</v>
    <v>267</v>
    <v>Bursa</v>
    <v>mdp/vdpid/7245507251715178502</v>
  </rv>
  <rv s="1">
    <fb>11087</fb>
    <v>8</v>
  </rv>
  <rv s="2">
    <v>28</v>
    <v>6</v>
    <v>91</v>
    <v>7</v>
    <v>0</v>
    <v>Image of Bursa Province</v>
  </rv>
  <rv s="4">
    <v>https://www.bing.com/search?q=bursa+province+turkey&amp;form=skydnc</v>
    <v>Learn more on Bing</v>
  </rv>
  <rv s="1">
    <fb>2894954</fb>
    <v>8</v>
  </rv>
  <rv s="6">
    <v>#VALUE!</v>
    <v>en-US</v>
    <v>c12c1d6b-e8f6-4eaf-ee4e-7958bdacfc7b</v>
    <v>536870912</v>
    <v>1</v>
    <v>93</v>
    <v>13</v>
    <v>Bursa Province</v>
    <v>4</v>
    <v>5</v>
    <v>Map</v>
    <v>6</v>
    <v>7</v>
    <v>TR-16</v>
    <v>269</v>
    <v>257</v>
    <v>14</v>
    <v>Bursa Province is a province and metropolitan municipality in Turkey along the Sea of Marmara coast in northwestern Anatolia. It borders Balıkesir to the west, Kütahya to the south, Bilecik and Sakarya to the east, Kocaeli to the northeast and ...</v>
    <v>270</v>
    <v>257</v>
    <v>263</v>
    <v>271</v>
    <v>Bursa Province</v>
    <v>272</v>
    <v>Bursa Province</v>
    <v>mdp/vdpid/9259498</v>
  </rv>
  <rv s="0">
    <v>536870912</v>
    <v>Çanakkale</v>
    <v>ddd96160-8b02-e6da-d43f-e5da6c2da5ac</v>
    <v>en-US</v>
    <v>Map</v>
  </rv>
  <rv s="0">
    <v>536870912</v>
    <v>Çanakkale Province</v>
    <v>4db76560-ab4d-49c4-c8e7-4f73a0fa7ab9</v>
    <v>en-US</v>
    <v>Map</v>
  </rv>
  <rv s="1">
    <fb>938</fb>
    <v>8</v>
  </rv>
  <rv s="2">
    <v>29</v>
    <v>6</v>
    <v>95</v>
    <v>7</v>
    <v>0</v>
    <v>Image of Çanakkale</v>
  </rv>
  <rv s="1">
    <fb>40.15</fb>
    <v>9</v>
  </rv>
  <rv s="0">
    <v>805306368</v>
    <v>Muharrem Erkek (Mayor)</v>
    <v>2a3ce481-72e5-e51e-2599-a5a6de61a6d9</v>
    <v>en-US</v>
    <v>Generic</v>
  </rv>
  <rv s="3">
    <v>29</v>
  </rv>
  <rv s="4">
    <v>https://www.bing.com/search?q=%c3%a7anakkale&amp;form=skydnc</v>
    <v>Learn more on Bing</v>
  </rv>
  <rv s="1">
    <fb>26.4</fb>
    <v>9</v>
  </rv>
  <rv s="1">
    <fb>143622</fb>
    <v>8</v>
  </rv>
  <rv s="9">
    <v>#VALUE!</v>
    <v>en-US</v>
    <v>ddd96160-8b02-e6da-d43f-e5da6c2da5ac</v>
    <v>536870912</v>
    <v>1</v>
    <v>96</v>
    <v>31</v>
    <v>Çanakkale</v>
    <v>4</v>
    <v>5</v>
    <v>Map</v>
    <v>6</v>
    <v>7</v>
    <v>275</v>
    <v>276</v>
    <v>14</v>
    <v>Çanakkale is a city and seaport in Turkey on the southern shore of the Dardanelles at their narrowest point. It is the seat of Çanakkale Province and Çanakkale District. Its population is 143,622. Çanakkale is the nearest major urban centre to ...</v>
    <v>277</v>
    <v>278</v>
    <v>280</v>
    <v>281</v>
    <v>282</v>
    <v>Çanakkale</v>
    <v>283</v>
    <v>90</v>
    <v>Çanakkale</v>
    <v>mdp/vdpid/7243825648202940417</v>
  </rv>
  <rv s="1">
    <fb>9737</fb>
    <v>8</v>
  </rv>
  <rv s="2">
    <v>30</v>
    <v>6</v>
    <v>97</v>
    <v>7</v>
    <v>0</v>
    <v>Image of Çanakkale Province</v>
  </rv>
  <rv s="0">
    <v>805306368</v>
    <v>İlhami Aktaş (Governor)</v>
    <v>94cf1bfe-3118-a5ec-952e-6fa2afe1d272</v>
    <v>en-US</v>
    <v>Generic</v>
  </rv>
  <rv s="3">
    <v>30</v>
  </rv>
  <rv s="4">
    <v>https://www.bing.com/search?q=%c3%a7anakkale+province+turkey&amp;form=skydnc</v>
    <v>Learn more on Bing</v>
  </rv>
  <rv s="1">
    <fb>559383</fb>
    <v>8</v>
  </rv>
  <rv s="3">
    <v>31</v>
  </rv>
  <rv s="16">
    <v>#VALUE!</v>
    <v>en-US</v>
    <v>4db76560-ab4d-49c4-c8e7-4f73a0fa7ab9</v>
    <v>536870912</v>
    <v>1</v>
    <v>99</v>
    <v>88</v>
    <v>Çanakkale Province</v>
    <v>4</v>
    <v>5</v>
    <v>Map</v>
    <v>6</v>
    <v>14</v>
    <v>TR-17</v>
    <v>285</v>
    <v>274</v>
    <v>14</v>
    <v>Çanakkale Province is a province of Turkey, located in the northwestern part of the country. It takes its name from the city of Çanakkale. Its area is 9,817 km², and its population is 559,383. Like Istanbul, Çanakkale province has a European and ...</v>
    <v>286</v>
    <v>274</v>
    <v>288</v>
    <v>289</v>
    <v>Çanakkale Province</v>
    <v>290</v>
    <v>291</v>
    <v>Çanakkale Province</v>
    <v>mdp/vdpid/9258153</v>
  </rv>
  <rv s="0">
    <v>536870912</v>
    <v>Çankırı</v>
    <v>45290b6c-5ecb-3bf4-832e-813155f1a23b</v>
    <v>en-US</v>
    <v>Map</v>
  </rv>
  <rv s="0">
    <v>536870912</v>
    <v>Çankırı Province</v>
    <v>1aed89ee-690d-e55a-1cd5-1a2c6683ea86</v>
    <v>en-US</v>
    <v>Map</v>
  </rv>
  <rv s="2">
    <v>31</v>
    <v>6</v>
    <v>100</v>
    <v>7</v>
    <v>0</v>
    <v>Image of Çankırı</v>
  </rv>
  <rv s="1">
    <fb>40.6</fb>
    <v>9</v>
  </rv>
  <rv s="0">
    <v>805306368</v>
    <v>İsmail Hakkı Esen (Mayor)</v>
    <v>014fc400-a7d0-d9bb-94fb-a69247f8bee5</v>
    <v>en-US</v>
    <v>Generic</v>
  </rv>
  <rv s="3">
    <v>32</v>
  </rv>
  <rv s="4">
    <v>https://www.bing.com/search?q=%c3%a7ank%c4%b1r%c4%b1+turkey&amp;form=skydnc</v>
    <v>Learn more on Bing</v>
  </rv>
  <rv s="1">
    <fb>33.616666666667001</fb>
    <v>9</v>
  </rv>
  <rv s="1">
    <fb>90564</fb>
    <v>8</v>
  </rv>
  <rv s="17">
    <v>#VALUE!</v>
    <v>en-US</v>
    <v>45290b6c-5ecb-3bf4-832e-813155f1a23b</v>
    <v>536870912</v>
    <v>1</v>
    <v>101</v>
    <v>102</v>
    <v>Çankırı</v>
    <v>4</v>
    <v>5</v>
    <v>Map</v>
    <v>6</v>
    <v>42</v>
    <v>294</v>
    <v>14</v>
    <v>Çankırı, historically known as Gangra, is a city in Turkey, about 140 km northeast of Ankara. It is situated about 800 m above sea level. It is the seat of Çankırı Province and of Çankırı District. Its population is 90,564.</v>
    <v>295</v>
    <v>296</v>
    <v>298</v>
    <v>299</v>
    <v>300</v>
    <v>Çankırı</v>
    <v>301</v>
    <v>267</v>
    <v>Çankırı</v>
    <v>mdp/vdpid/7246198742825566209</v>
  </rv>
  <rv s="1">
    <fb>7388</fb>
    <v>8</v>
  </rv>
  <rv s="2">
    <v>32</v>
    <v>6</v>
    <v>103</v>
    <v>7</v>
    <v>0</v>
    <v>Image of Çankırı Province</v>
  </rv>
  <rv s="0">
    <v>805306368</v>
    <v>Mustafa Fırat Taşolar (Governor)</v>
    <v>83713089-60d7-ced3-29be-85eb5291d33b</v>
    <v>en-US</v>
    <v>Generic</v>
  </rv>
  <rv s="3">
    <v>33</v>
  </rv>
  <rv s="4">
    <v>https://www.bing.com/search?q=%c3%a7ank%c4%b1r%c4%b1+province+turkey&amp;form=skydnc</v>
    <v>Learn more on Bing</v>
  </rv>
  <rv s="1">
    <fb>195766</fb>
    <v>8</v>
  </rv>
  <rv s="16">
    <v>#VALUE!</v>
    <v>en-US</v>
    <v>1aed89ee-690d-e55a-1cd5-1a2c6683ea86</v>
    <v>536870912</v>
    <v>1</v>
    <v>105</v>
    <v>88</v>
    <v>Çankırı Province</v>
    <v>4</v>
    <v>5</v>
    <v>Map</v>
    <v>6</v>
    <v>14</v>
    <v>TR-18</v>
    <v>303</v>
    <v>293</v>
    <v>14</v>
    <v>Çankırı Province is a province of Turkey, which lies close to the capital, Ankara. The provincial capital is Çankırı. Its area is 7,542 km², and its population is 195,766. The economy of Çankırı Province primarily runs on agriculture, with ...</v>
    <v>304</v>
    <v>293</v>
    <v>306</v>
    <v>307</v>
    <v>Çankırı Province</v>
    <v>308</v>
    <v>291</v>
    <v>Çankırı Province</v>
    <v>mdp/vdpid/9258077</v>
  </rv>
  <rv s="0">
    <v>536870912</v>
    <v>Çorum</v>
    <v>96f4367e-1b71-9a6f-4aff-f6cb47f7c807</v>
    <v>en-US</v>
    <v>Map</v>
  </rv>
  <rv s="2">
    <v>33</v>
    <v>6</v>
    <v>106</v>
    <v>7</v>
    <v>0</v>
    <v>Image of Çorum</v>
  </rv>
  <rv s="1">
    <fb>40.548888888889003</fb>
    <v>9</v>
  </rv>
  <rv s="0">
    <v>805306368</v>
    <v>Halil İbrahim Aşgın (Mayor)</v>
    <v>374d58e5-1629-fcd3-94bf-48f7f0b4fa56</v>
    <v>en-US</v>
    <v>Generic</v>
  </rv>
  <rv s="3">
    <v>34</v>
  </rv>
  <rv s="4">
    <v>https://www.bing.com/search?q=%c3%a7orum+turkey&amp;form=skydnc</v>
    <v>Learn more on Bing</v>
  </rv>
  <rv s="1">
    <fb>34.953333333332999</fb>
    <v>9</v>
  </rv>
  <rv s="1">
    <fb>269595</fb>
    <v>8</v>
  </rv>
  <rv s="18">
    <v>#VALUE!</v>
    <v>en-US</v>
    <v>96f4367e-1b71-9a6f-4aff-f6cb47f7c807</v>
    <v>536870912</v>
    <v>1</v>
    <v>107</v>
    <v>108</v>
    <v>Çorum</v>
    <v>4</v>
    <v>5</v>
    <v>Map</v>
    <v>6</v>
    <v>45</v>
    <v>14</v>
    <v>Çorum is a northern Anatolian city in Turkey. Çorum is located inland in the central Black Sea Region of Turkey, and is approximately 244 km from Ankara and 608 km from Istanbul. It is the seat of Çorum Province and of Çorum District. Its ...</v>
    <v>311</v>
    <v>312</v>
    <v>314</v>
    <v>315</v>
    <v>316</v>
    <v>Çorum</v>
    <v>317</v>
    <v>Çorum</v>
    <v>mdp/vdpid/7252251968280723458</v>
  </rv>
  <rv s="0">
    <v>536870912</v>
    <v>Denizli</v>
    <v>b68065a8-48d2-96bf-7352-d984cd0ff6cf</v>
    <v>en-US</v>
    <v>Map</v>
  </rv>
  <rv s="0">
    <v>536870912</v>
    <v>Denizli Province</v>
    <v>88d2965a-eef8-deca-0ec8-76cc543ab50d</v>
    <v>en-US</v>
    <v>Map</v>
  </rv>
  <rv s="1">
    <fb>798.75</fb>
    <v>8</v>
  </rv>
  <rv s="2">
    <v>34</v>
    <v>6</v>
    <v>109</v>
    <v>7</v>
    <v>0</v>
    <v>Image of Denizli</v>
  </rv>
  <rv s="1">
    <fb>37.783333333333303</fb>
    <v>9</v>
  </rv>
  <rv s="0">
    <v>805306368</v>
    <v>Osman Zolan (Mayor)</v>
    <v>9e22ff50-117a-182f-ac86-077c81be9369</v>
    <v>en-US</v>
    <v>Generic</v>
  </rv>
  <rv s="3">
    <v>35</v>
  </rv>
  <rv s="4">
    <v>https://www.bing.com/search?q=denizli+turkey&amp;form=skydnc</v>
    <v>Learn more on Bing</v>
  </rv>
  <rv s="1">
    <fb>29.0963888888889</fb>
    <v>9</v>
  </rv>
  <rv s="1">
    <fb>1027782</fb>
    <v>8</v>
  </rv>
  <rv s="5">
    <v>#VALUE!</v>
    <v>en-US</v>
    <v>b68065a8-48d2-96bf-7352-d984cd0ff6cf</v>
    <v>536870912</v>
    <v>1</v>
    <v>110</v>
    <v>2</v>
    <v>Denizli</v>
    <v>4</v>
    <v>5</v>
    <v>Map</v>
    <v>6</v>
    <v>38</v>
    <v>320</v>
    <v>321</v>
    <v>14</v>
    <v>Denizli is a city in Aegean Turkey, and seat of the province of Denizli. The city forms the urban part of the districts Merkezefendi and Pamukkale, with a population of 651,200 in 2022. Denizli has seen economic development in the last few ...</v>
    <v>322</v>
    <v>323</v>
    <v>325</v>
    <v>326</v>
    <v>327</v>
    <v>Denizli</v>
    <v>328</v>
    <v>Denizli</v>
    <v>mdp/vdpid/7248863999914147841</v>
  </rv>
  <rv s="0">
    <v>536870912</v>
    <v>Diyarbakır</v>
    <v>61728976-b741-009b-8184-a8165edc690f</v>
    <v>en-US</v>
    <v>Map</v>
  </rv>
  <rv s="0">
    <v>536870912</v>
    <v>Diyarbakır Province</v>
    <v>12b8cb72-be29-1cf6-de4d-60e448df036a</v>
    <v>en-US</v>
    <v>Map</v>
  </rv>
  <rv s="1">
    <fb>685</fb>
    <v>8</v>
  </rv>
  <rv s="2">
    <v>35</v>
    <v>6</v>
    <v>112</v>
    <v>7</v>
    <v>0</v>
    <v>Image of Diyarbakır</v>
  </rv>
  <rv s="1">
    <fb>37.910833333333002</fb>
    <v>9</v>
  </rv>
  <rv s="0">
    <v>805306368</v>
    <v>Ali İhsan Su (Mayor)</v>
    <v>1dd8ab2c-7727-17d2-96c5-693401675714</v>
    <v>en-US</v>
    <v>Generic</v>
  </rv>
  <rv s="3">
    <v>36</v>
  </rv>
  <rv s="4">
    <v>https://www.bing.com/search?q=diyarbakir&amp;form=skydnc</v>
    <v>Learn more on Bing</v>
  </rv>
  <rv s="1">
    <fb>40.236666666666999</fb>
    <v>9</v>
  </rv>
  <rv s="1">
    <fb>1732396</fb>
    <v>8</v>
  </rv>
  <rv s="5">
    <v>#VALUE!</v>
    <v>en-US</v>
    <v>61728976-b741-009b-8184-a8165edc690f</v>
    <v>536870912</v>
    <v>1</v>
    <v>113</v>
    <v>2</v>
    <v>Diyarbakır</v>
    <v>4</v>
    <v>5</v>
    <v>Map</v>
    <v>6</v>
    <v>38</v>
    <v>331</v>
    <v>332</v>
    <v>14</v>
    <v>Diyarbakır, formerly Diyarbekir, is the largest Kurdish-majority city in Turkey. It is the administrative center of Diyarbakır Province. Situated around a high plateau by the banks of the Tigris river on which stands the historic Diyarbakır ...</v>
    <v>333</v>
    <v>334</v>
    <v>336</v>
    <v>337</v>
    <v>338</v>
    <v>Diyarbakır</v>
    <v>339</v>
    <v>Diyarbakır</v>
    <v>mdp/vdpid/7257868455238434817</v>
  </rv>
  <rv s="0">
    <v>536870912</v>
    <v>Edirne</v>
    <v>b0ea33ad-cfd5-6b8d-208b-0c88ff2188d5</v>
    <v>en-US</v>
    <v>Map</v>
  </rv>
  <rv s="0">
    <v>536870912</v>
    <v>Edirne Province</v>
    <v>f0daead3-5c80-efbc-369f-d1ab3a6dc8b4</v>
    <v>en-US</v>
    <v>Map</v>
  </rv>
  <rv s="1">
    <fb>844</fb>
    <v>8</v>
  </rv>
  <rv s="2">
    <v>36</v>
    <v>6</v>
    <v>115</v>
    <v>7</v>
    <v>0</v>
    <v>Image of Edirne</v>
  </rv>
  <rv s="1">
    <fb>41.67304</fb>
    <v>9</v>
  </rv>
  <rv s="0">
    <v>805306368</v>
    <v>Filiz Gencan Akın (Mayor)</v>
    <v>6bc5fba6-fecc-acb8-3d17-863a21c9de9c</v>
    <v>en-US</v>
    <v>Generic</v>
  </rv>
  <rv s="3">
    <v>37</v>
  </rv>
  <rv s="4">
    <v>https://www.bing.com/search?q=edirne&amp;form=skydnc</v>
    <v>Learn more on Bing</v>
  </rv>
  <rv s="1">
    <fb>26.573609999999999</fb>
    <v>9</v>
  </rv>
  <rv s="1">
    <fb>180002</fb>
    <v>8</v>
  </rv>
  <rv s="9">
    <v>#VALUE!</v>
    <v>en-US</v>
    <v>b0ea33ad-cfd5-6b8d-208b-0c88ff2188d5</v>
    <v>536870912</v>
    <v>1</v>
    <v>116</v>
    <v>31</v>
    <v>Edirne</v>
    <v>4</v>
    <v>5</v>
    <v>Map</v>
    <v>6</v>
    <v>14</v>
    <v>342</v>
    <v>343</v>
    <v>14</v>
    <v>Edirne, historically known as Adrianople, is a city in Turkey, in the northwestern part of the province of Edirne in Eastern Thrace. Situated 7 km from the Greek and 20 km from the Bulgarian borders, Edirne was the second capital city of the ...</v>
    <v>344</v>
    <v>345</v>
    <v>347</v>
    <v>348</v>
    <v>349</v>
    <v>Edirne</v>
    <v>350</v>
    <v>267</v>
    <v>Edirne</v>
    <v>mdp/vdpid/7243545272704303105</v>
  </rv>
  <rv s="0">
    <v>536870912</v>
    <v>Elazığ</v>
    <v>789cd927-bf27-0059-2393-a5fb5c1842de</v>
    <v>en-US</v>
    <v>Map</v>
  </rv>
  <rv s="0">
    <v>536870912</v>
    <v>Elazığ Province</v>
    <v>2122aea0-b392-1445-ddaf-b278ba9f87ee</v>
    <v>en-US</v>
    <v>Map</v>
  </rv>
  <rv s="1">
    <fb>2221</fb>
    <v>8</v>
  </rv>
  <rv s="2">
    <v>37</v>
    <v>6</v>
    <v>117</v>
    <v>7</v>
    <v>0</v>
    <v>Image of Elazığ</v>
  </rv>
  <rv s="1">
    <fb>38.666666666666998</fb>
    <v>9</v>
  </rv>
  <rv s="0">
    <v>805306368</v>
    <v>Şahin Şerifoğulları (Mayor)</v>
    <v>de7c7476-051a-31de-b6f3-d3ea535cfb29</v>
    <v>en-US</v>
    <v>Generic</v>
  </rv>
  <rv s="3">
    <v>38</v>
  </rv>
  <rv s="4">
    <v>https://www.bing.com/search?q=elazig+turkey&amp;form=skydnc</v>
    <v>Learn more on Bing</v>
  </rv>
  <rv s="1">
    <fb>39.216666666667003</fb>
    <v>9</v>
  </rv>
  <rv s="1">
    <fb>387072</fb>
    <v>8</v>
  </rv>
  <rv s="3">
    <v>39</v>
  </rv>
  <rv s="9">
    <v>#VALUE!</v>
    <v>en-US</v>
    <v>789cd927-bf27-0059-2393-a5fb5c1842de</v>
    <v>536870912</v>
    <v>1</v>
    <v>118</v>
    <v>31</v>
    <v>Elazığ</v>
    <v>4</v>
    <v>5</v>
    <v>Map</v>
    <v>6</v>
    <v>14</v>
    <v>353</v>
    <v>354</v>
    <v>14</v>
    <v>Elazığ is a city in the Eastern Anatolia region of Turkey, and the administrative centre of Elazığ Province and Elazığ District. Founded in and around the former city of Harput, it is located in the uppermost Euphrates valley. The plain on which ...</v>
    <v>355</v>
    <v>356</v>
    <v>358</v>
    <v>359</v>
    <v>360</v>
    <v>Elazığ</v>
    <v>361</v>
    <v>362</v>
    <v>Elazığ</v>
    <v>mdp/vdpid/7256119700650721281</v>
  </rv>
  <rv s="1">
    <fb>9881</fb>
    <v>8</v>
  </rv>
  <rv s="2">
    <v>38</v>
    <v>6</v>
    <v>119</v>
    <v>7</v>
    <v>0</v>
    <v>Image of Elazığ Province</v>
  </rv>
  <rv s="0">
    <v>805306368</v>
    <v>Ömer Toraman (Governor)</v>
    <v>1d3d593b-cc74-ce3f-594c-5257b4b84feb</v>
    <v>en-US</v>
    <v>Generic</v>
  </rv>
  <rv s="3">
    <v>40</v>
  </rv>
  <rv s="4">
    <v>https://www.bing.com/search?q=elaz%c4%b1%c4%9f+province+turkey&amp;form=skydnc</v>
    <v>Learn more on Bing</v>
  </rv>
  <rv s="1">
    <fb>541103</fb>
    <v>8</v>
  </rv>
  <rv s="6">
    <v>#VALUE!</v>
    <v>en-US</v>
    <v>2122aea0-b392-1445-ddaf-b278ba9f87ee</v>
    <v>536870912</v>
    <v>1</v>
    <v>121</v>
    <v>13</v>
    <v>Elazığ Province</v>
    <v>4</v>
    <v>5</v>
    <v>Map</v>
    <v>6</v>
    <v>7</v>
    <v>TR-23</v>
    <v>364</v>
    <v>352</v>
    <v>14</v>
    <v>Elazığ Province is a province of Turkey with its seat in the city of Elazığ. Its area is 9,383 km², and its population is 591,497. The population of the province was 569,616 in 2000 and 498,225 in 1990. The province is considered part of Turkish ...</v>
    <v>365</v>
    <v>352</v>
    <v>367</v>
    <v>368</v>
    <v>Elazığ Province</v>
    <v>369</v>
    <v>Elazığ Province</v>
    <v>mdp/vdpid/9252296</v>
  </rv>
  <rv s="0">
    <v>536870912</v>
    <v>Erzincan</v>
    <v>f39f8b0b-89ca-d58a-01d3-2053727344af</v>
    <v>en-US</v>
    <v>Map</v>
  </rv>
  <rv s="0">
    <v>536870912</v>
    <v>Erzincan Province</v>
    <v>2f6662bd-7e90-3693-c3c7-8a7c8807fb00</v>
    <v>en-US</v>
    <v>Map</v>
  </rv>
  <rv s="1">
    <fb>11.903</fb>
    <v>8</v>
  </rv>
  <rv s="2">
    <v>39</v>
    <v>6</v>
    <v>122</v>
    <v>7</v>
    <v>0</v>
    <v>Image of Erzincan</v>
  </rv>
  <rv s="1">
    <fb>39.746388888889001</fb>
    <v>9</v>
  </rv>
  <rv s="0">
    <v>805306368</v>
    <v>Bekir Aksun (Mayor)</v>
    <v>a29263ca-5804-d26f-f074-115f6724203f</v>
    <v>en-US</v>
    <v>Generic</v>
  </rv>
  <rv s="3">
    <v>41</v>
  </rv>
  <rv s="4">
    <v>https://www.bing.com/search?q=erzincan+turkey&amp;form=skydnc</v>
    <v>Learn more on Bing</v>
  </rv>
  <rv s="1">
    <fb>39.491388888888999</fb>
    <v>9</v>
  </rv>
  <rv s="1">
    <fb>157452</fb>
    <v>8</v>
  </rv>
  <rv s="10">
    <v>#VALUE!</v>
    <v>en-US</v>
    <v>f39f8b0b-89ca-d58a-01d3-2053727344af</v>
    <v>536870912</v>
    <v>1</v>
    <v>123</v>
    <v>34</v>
    <v>Erzincan</v>
    <v>4</v>
    <v>5</v>
    <v>Map</v>
    <v>6</v>
    <v>38</v>
    <v>372</v>
    <v>372</v>
    <v>373</v>
    <v>14</v>
    <v>Erzincan, historically Yerznka, is the capital of Erzincan Province in eastern Turkey. Nearby cities include Erzurum, Sivas, Tunceli, Bingöl, Elazığ, Malatya, Gümüşhane, Bayburt, and Giresun. The city is majority Sunni Turkish with an Alevi ...</v>
    <v>374</v>
    <v>375</v>
    <v>377</v>
    <v>378</v>
    <v>379</v>
    <v>Erzincan</v>
    <v>380</v>
    <v>Erzincan</v>
    <v>mdp/vdpid/7254531318950658051</v>
  </rv>
  <rv s="0">
    <v>536870912</v>
    <v>Erzurum</v>
    <v>f8e4d643-adef-71cb-9639-0c70d506f00e</v>
    <v>en-US</v>
    <v>Map</v>
  </rv>
  <rv s="0">
    <v>536870912</v>
    <v>Erzurum Province</v>
    <v>01866a32-d9b1-dd86-228d-e56f4adf0cf1</v>
    <v>en-US</v>
    <v>Map</v>
  </rv>
  <rv s="2">
    <v>40</v>
    <v>6</v>
    <v>124</v>
    <v>7</v>
    <v>0</v>
    <v>Image of Erzurum</v>
  </rv>
  <rv s="1">
    <fb>39.909722222222001</fb>
    <v>9</v>
  </rv>
  <rv s="0">
    <v>805306368</v>
    <v>Mehmet Sekmen (Mayor)</v>
    <v>24a8ddcd-7ebc-b4fb-e413-011d1542f873</v>
    <v>en-US</v>
    <v>Generic</v>
  </rv>
  <rv s="3">
    <v>42</v>
  </rv>
  <rv s="4">
    <v>https://www.bing.com/search?q=erzurum&amp;form=skydnc</v>
    <v>Learn more on Bing</v>
  </rv>
  <rv s="1">
    <fb>41.275555555555997</fb>
    <v>9</v>
  </rv>
  <rv s="1">
    <fb>767848</fb>
    <v>8</v>
  </rv>
  <rv s="11">
    <v>#VALUE!</v>
    <v>en-US</v>
    <v>f8e4d643-adef-71cb-9639-0c70d506f00e</v>
    <v>536870912</v>
    <v>1</v>
    <v>125</v>
    <v>41</v>
    <v>Erzurum</v>
    <v>4</v>
    <v>5</v>
    <v>Map</v>
    <v>6</v>
    <v>59</v>
    <v>383</v>
    <v>14</v>
    <v>Erzurum is a city in eastern Anatolia, Turkey. It is the largest city and capital of Erzurum Province and is 1,900 meters above sea level. Erzurum had a population of 367,250 in 2010. It is the site of ancient Theodosiopolis.</v>
    <v>384</v>
    <v>385</v>
    <v>387</v>
    <v>388</v>
    <v>389</v>
    <v>Erzurum</v>
    <v>390</v>
    <v>41</v>
    <v>Erzurum</v>
    <v>mdp/vdpid/7254676605983784961</v>
  </rv>
  <rv s="0">
    <v>536870912</v>
    <v>Eskişehir</v>
    <v>39fc9099-408a-e213-c34b-06a316f223f8</v>
    <v>en-US</v>
    <v>Map</v>
  </rv>
  <rv s="0">
    <v>536870912</v>
    <v>Eskişehir Province</v>
    <v>47db0cad-86de-b13a-209a-10b6124cd564</v>
    <v>en-US</v>
    <v>Map</v>
  </rv>
  <rv s="1">
    <fb>2678</fb>
    <v>8</v>
  </rv>
  <rv s="2">
    <v>41</v>
    <v>6</v>
    <v>126</v>
    <v>7</v>
    <v>0</v>
    <v>Image of Eskişehir</v>
  </rv>
  <rv s="1">
    <fb>39.776666666666998</fb>
    <v>9</v>
  </rv>
  <rv s="0">
    <v>805306368</v>
    <v>Yılmaz Büyükerşen (Mayor)</v>
    <v>b8661164-60eb-4022-96df-9f755a4edba2</v>
    <v>en-US</v>
    <v>Generic</v>
  </rv>
  <rv s="3">
    <v>43</v>
  </rv>
  <rv s="4">
    <v>https://www.bing.com/search?q=eskisehir&amp;form=skydnc</v>
    <v>Learn more on Bing</v>
  </rv>
  <rv s="1">
    <fb>30.520555555556001</fb>
    <v>9</v>
  </rv>
  <rv s="1">
    <fb>871187</fb>
    <v>8</v>
  </rv>
  <rv s="9">
    <v>#VALUE!</v>
    <v>en-US</v>
    <v>39fc9099-408a-e213-c34b-06a316f223f8</v>
    <v>536870912</v>
    <v>1</v>
    <v>127</v>
    <v>31</v>
    <v>Eskişehir</v>
    <v>4</v>
    <v>5</v>
    <v>Map</v>
    <v>6</v>
    <v>38</v>
    <v>393</v>
    <v>394</v>
    <v>14</v>
    <v>Eskişehir is a city in northwestern Turkey and the capital of the Eskişehir Province. The urban population of the city is 898,369, with a metropolitan population of 797,708. The city is located on the banks of the Porsuk River, 792 m above sea ...</v>
    <v>395</v>
    <v>396</v>
    <v>398</v>
    <v>399</v>
    <v>400</v>
    <v>Eskişehir</v>
    <v>401</v>
    <v>101</v>
    <v>Eskişehir</v>
    <v>mdp/vdpid/7245701414687604737</v>
  </rv>
  <rv s="0">
    <v>536870912</v>
    <v>Gaziantep</v>
    <v>3cd08394-7d78-66ca-63be-763d467571e0</v>
    <v>en-US</v>
    <v>Map</v>
  </rv>
  <rv s="0">
    <v>536870912</v>
    <v>Gaziantep Province</v>
    <v>f1482689-3585-0141-6070-b066119a08fb</v>
    <v>en-US</v>
    <v>Map</v>
  </rv>
  <rv s="1">
    <fb>7642</fb>
    <v>8</v>
  </rv>
  <rv s="2">
    <v>42</v>
    <v>6</v>
    <v>128</v>
    <v>7</v>
    <v>0</v>
    <v>Image of Gaziantep</v>
  </rv>
  <rv s="1">
    <fb>37.062777777777796</fb>
    <v>9</v>
  </rv>
  <rv s="0">
    <v>805306368</v>
    <v>Fatma Şahin (Mayor)</v>
    <v>e3e469f5-ded0-4104-b4e0-3b2f676a23dc</v>
    <v>en-US</v>
    <v>Generic</v>
  </rv>
  <rv s="3">
    <v>44</v>
  </rv>
  <rv s="4">
    <v>https://www.bing.com/search?q=gaziantep&amp;form=skydnc</v>
    <v>Learn more on Bing</v>
  </rv>
  <rv s="1">
    <fb>37.379166666666698</fb>
    <v>9</v>
  </rv>
  <rv s="1">
    <fb>1680723</fb>
    <v>8</v>
  </rv>
  <rv s="9">
    <v>#VALUE!</v>
    <v>en-US</v>
    <v>3cd08394-7d78-66ca-63be-763d467571e0</v>
    <v>536870912</v>
    <v>1</v>
    <v>129</v>
    <v>31</v>
    <v>Gaziantep</v>
    <v>4</v>
    <v>5</v>
    <v>Map</v>
    <v>6</v>
    <v>14</v>
    <v>404</v>
    <v>405</v>
    <v>14</v>
    <v>Gaziantep, historically Aintab and still informally called Antep, is a major city in south-central Turkey. It is the capital of the Gaziantep Province, in the westernmost part of Turkey's Southeastern Anatolia Region and partially in the ...</v>
    <v>406</v>
    <v>407</v>
    <v>409</v>
    <v>410</v>
    <v>411</v>
    <v>Gaziantep</v>
    <v>412</v>
    <v>41</v>
    <v>Gaziantep</v>
    <v>mdp/vdpid/7256250989043253249</v>
  </rv>
  <rv s="0">
    <v>536870912</v>
    <v>Giresun</v>
    <v>a78ce522-bde3-2c0c-dd0a-36a0c4875bc6</v>
    <v>en-US</v>
    <v>Map</v>
  </rv>
  <rv s="0">
    <v>536870912</v>
    <v>Giresun Province</v>
    <v>2889cd47-4b36-37bb-04d4-df5b5184e171</v>
    <v>en-US</v>
    <v>Map</v>
  </rv>
  <rv s="1">
    <fb>317</fb>
    <v>8</v>
  </rv>
  <rv s="2">
    <v>43</v>
    <v>6</v>
    <v>130</v>
    <v>7</v>
    <v>0</v>
    <v>Image of Giresun</v>
  </rv>
  <rv s="1">
    <fb>40.9</fb>
    <v>9</v>
  </rv>
  <rv s="0">
    <v>805306368</v>
    <v>Aytekin Şenlikoğlu (Mayor)</v>
    <v>e42fcee1-5b2d-7932-1231-67f05b9c5d34</v>
    <v>en-US</v>
    <v>Generic</v>
  </rv>
  <rv s="3">
    <v>45</v>
  </rv>
  <rv s="4">
    <v>https://www.bing.com/search?q=giresun+turkey&amp;form=skydnc</v>
    <v>Learn more on Bing</v>
  </rv>
  <rv s="1">
    <fb>38.416666666666998</fb>
    <v>9</v>
  </rv>
  <rv s="1">
    <fb>135920</fb>
    <v>8</v>
  </rv>
  <rv s="5">
    <v>#VALUE!</v>
    <v>en-US</v>
    <v>a78ce522-bde3-2c0c-dd0a-36a0c4875bc6</v>
    <v>536870912</v>
    <v>1</v>
    <v>131</v>
    <v>2</v>
    <v>Giresun</v>
    <v>4</v>
    <v>5</v>
    <v>Map</v>
    <v>6</v>
    <v>38</v>
    <v>415</v>
    <v>416</v>
    <v>14</v>
    <v>Giresun, formerly Cerasus, is a city in the Black Sea Region of northeastern Turkey, about 175 km west of the city of Trabzon. It is the seat of Giresun Province and Giresun District. It has a population of 125,682.</v>
    <v>417</v>
    <v>418</v>
    <v>420</v>
    <v>421</v>
    <v>422</v>
    <v>Giresun</v>
    <v>423</v>
    <v>Giresun</v>
    <v>mdp/vdpid/7252726401961295873</v>
  </rv>
  <rv s="1">
    <fb>6934</fb>
    <v>8</v>
  </rv>
  <rv s="2">
    <v>44</v>
    <v>6</v>
    <v>133</v>
    <v>7</v>
    <v>0</v>
    <v>Image of Giresun Province</v>
  </rv>
  <rv s="0">
    <v>805306368</v>
    <v>Enver Ünlü (Governor)</v>
    <v>8345feeb-4327-40f0-bf9b-9a71840cb018</v>
    <v>en-US</v>
    <v>Generic</v>
  </rv>
  <rv s="3">
    <v>46</v>
  </rv>
  <rv s="4">
    <v>https://www.bing.com/search?q=giresun+province+turkey&amp;form=skydnc</v>
    <v>Learn more on Bing</v>
  </rv>
  <rv s="1">
    <fb>424106</fb>
    <v>8</v>
  </rv>
  <rv s="6">
    <v>#VALUE!</v>
    <v>en-US</v>
    <v>2889cd47-4b36-37bb-04d4-df5b5184e171</v>
    <v>536870912</v>
    <v>1</v>
    <v>134</v>
    <v>13</v>
    <v>Giresun Province</v>
    <v>4</v>
    <v>5</v>
    <v>Map</v>
    <v>6</v>
    <v>7</v>
    <v>TR-28</v>
    <v>425</v>
    <v>414</v>
    <v>14</v>
    <v>Giresun Province is a province of Turkey on the Black Sea coast. Its adjacent provinces are Trabzon to the east, Gümüşhane to the southeast, Erzincan to the south, Sivas to the southwest, and Ordu to the west. Its area is 6,972 km², and its ...</v>
    <v>426</v>
    <v>414</v>
    <v>428</v>
    <v>429</v>
    <v>Giresun Province</v>
    <v>430</v>
    <v>Giresun Province</v>
    <v>mdp/vdpid/9250203</v>
  </rv>
  <rv s="0">
    <v>536870912</v>
    <v>Gümüşhane</v>
    <v>ace82928-e50c-561e-1ec4-3702b3ae177a</v>
    <v>en-US</v>
    <v>Map</v>
  </rv>
  <rv s="0">
    <v>536870912</v>
    <v>Gümüşhane Province</v>
    <v>aed198db-94b5-ed02-7c09-9d96aadb3d6c</v>
    <v>en-US</v>
    <v>Map</v>
  </rv>
  <rv s="1">
    <fb>1789</fb>
    <v>8</v>
  </rv>
  <rv s="2">
    <v>45</v>
    <v>6</v>
    <v>136</v>
    <v>7</v>
    <v>0</v>
    <v>Image of Gümüşhane</v>
  </rv>
  <rv s="1">
    <fb>40.459722222221998</fb>
    <v>9</v>
  </rv>
  <rv s="0">
    <v>805306368</v>
    <v>Vedat Soner Başer (Mayor)</v>
    <v>bc896ccc-fa89-bdae-c690-644056e769fc</v>
    <v>en-US</v>
    <v>Generic</v>
  </rv>
  <rv s="3">
    <v>47</v>
  </rv>
  <rv s="4">
    <v>https://www.bing.com/search?q=g%c3%bcm%c3%bc%c5%9fhane+turkey&amp;form=skydnc</v>
    <v>Learn more on Bing</v>
  </rv>
  <rv s="1">
    <fb>39.477777777778002</fb>
    <v>9</v>
  </rv>
  <rv s="1">
    <fb>39214</fb>
    <v>8</v>
  </rv>
  <rv s="7">
    <v>#VALUE!</v>
    <v>en-US</v>
    <v>ace82928-e50c-561e-1ec4-3702b3ae177a</v>
    <v>536870912</v>
    <v>1</v>
    <v>137</v>
    <v>20</v>
    <v>Gümüşhane</v>
    <v>4</v>
    <v>5</v>
    <v>Map</v>
    <v>6</v>
    <v>14</v>
    <v>433</v>
    <v>433</v>
    <v>434</v>
    <v>14</v>
    <v>Gümüşhane is a city in the Black Sea Region of Turkey. It is the seat of Gümüşhane Province and Gümüşhane District. Its population is 39,214. The city lies along the Harşit River, about 40 miles southwest of Trabzon. The city lies at an ...</v>
    <v>435</v>
    <v>436</v>
    <v>438</v>
    <v>439</v>
    <v>440</v>
    <v>Gümüşhane</v>
    <v>441</v>
    <v>41</v>
    <v>Gümüşhane</v>
    <v>mdp/vdpid/7254461022801494017</v>
  </rv>
  <rv s="0">
    <v>536870912</v>
    <v>Antakya</v>
    <v>54ce0f1f-d477-f75c-46f8-247e0bf5aafc</v>
    <v>en-US</v>
    <v>Map</v>
  </rv>
  <rv s="0">
    <v>536870912</v>
    <v>Hatay Province</v>
    <v>fddcca0f-224b-914e-87d1-2883651173ce</v>
    <v>en-US</v>
    <v>Map</v>
  </rv>
  <rv s="2">
    <v>46</v>
    <v>6</v>
    <v>138</v>
    <v>7</v>
    <v>0</v>
    <v>Image of Antakya</v>
  </rv>
  <rv s="1">
    <fb>36.202500000000001</fb>
    <v>9</v>
  </rv>
  <rv s="0">
    <v>805306368</v>
    <v>İzzettin Yılmaz (Mayor)</v>
    <v>f79839eb-5ed2-57ed-a70d-f15785294c2c</v>
    <v>en-US</v>
    <v>Generic</v>
  </rv>
  <rv s="3">
    <v>48</v>
  </rv>
  <rv s="4">
    <v>https://www.bing.com/search?q=antakya&amp;form=skydnc</v>
    <v>Learn more on Bing</v>
  </rv>
  <rv s="1">
    <fb>36.160555555555597</fb>
    <v>9</v>
  </rv>
  <rv s="1">
    <fb>377793</fb>
    <v>8</v>
  </rv>
  <rv s="12">
    <v>#VALUE!</v>
    <v>en-US</v>
    <v>54ce0f1f-d477-f75c-46f8-247e0bf5aafc</v>
    <v>536870912</v>
    <v>1</v>
    <v>139</v>
    <v>58</v>
    <v>Antakya</v>
    <v>4</v>
    <v>5</v>
    <v>Map</v>
    <v>6</v>
    <v>59</v>
    <v>444</v>
    <v>14</v>
    <v>Antakya, modern form of Antioch, is a municipality and the capital district of Hatay Province, Turkey. Its area is 703 km², and its population is 399,045. It is the capital of Hatay Province, the southernmost province of Turkey. The city is ...</v>
    <v>445</v>
    <v>446</v>
    <v>448</v>
    <v>449</v>
    <v>450</v>
    <v>Antakya</v>
    <v>451</v>
    <v>Antakya</v>
    <v>mdp/vdpid/7256608226538422273</v>
  </rv>
  <rv s="0">
    <v>536870912</v>
    <v>Isparta</v>
    <v>b8bf8f6f-fae0-4da8-a73c-1ab1f09cffea</v>
    <v>en-US</v>
    <v>Map</v>
  </rv>
  <rv s="0">
    <v>536870912</v>
    <v>Isparta Province</v>
    <v>71fa1532-0582-66aa-39bf-e3a06833cb3b</v>
    <v>en-US</v>
    <v>Map</v>
  </rv>
  <rv s="2">
    <v>47</v>
    <v>6</v>
    <v>140</v>
    <v>7</v>
    <v>0</v>
    <v>Image of Isparta</v>
  </rv>
  <rv s="1">
    <fb>37.766666666667</fb>
    <v>9</v>
  </rv>
  <rv s="0">
    <v>805306368</v>
    <v>Şükrü Başdeğirmen (Mayor)</v>
    <v>49eadb5a-c7e4-bae0-1fd0-06530c6fed52</v>
    <v>en-US</v>
    <v>Generic</v>
  </rv>
  <rv s="3">
    <v>49</v>
  </rv>
  <rv s="4">
    <v>https://www.bing.com/search?q=isparta+turkey&amp;form=skydnc</v>
    <v>Learn more on Bing</v>
  </rv>
  <rv s="1">
    <fb>30.55</fb>
    <v>9</v>
  </rv>
  <rv s="1">
    <fb>247580</fb>
    <v>8</v>
  </rv>
  <rv s="11">
    <v>#VALUE!</v>
    <v>en-US</v>
    <v>b8bf8f6f-fae0-4da8-a73c-1ab1f09cffea</v>
    <v>536870912</v>
    <v>1</v>
    <v>141</v>
    <v>41</v>
    <v>Isparta</v>
    <v>4</v>
    <v>5</v>
    <v>Map</v>
    <v>6</v>
    <v>45</v>
    <v>454</v>
    <v>14</v>
    <v>Isparta is a city in western Turkey. It is the seat of Isparta Province and Isparta District. Its population is 247,580. Its elevation is 1035 m. It is known as the "City of Roses". Isparta is well-connected to other parts of Turkey via roads. ...</v>
    <v>455</v>
    <v>456</v>
    <v>458</v>
    <v>459</v>
    <v>460</v>
    <v>Isparta</v>
    <v>461</v>
    <v>267</v>
    <v>Isparta</v>
    <v>mdp/vdpid/7249008202501586946</v>
  </rv>
  <rv s="0">
    <v>536870912</v>
    <v>Mersin</v>
    <v>65c0663b-c7c9-3855-15ed-691df07cec49</v>
    <v>en-US</v>
    <v>Map</v>
  </rv>
  <rv s="0">
    <v>536870912</v>
    <v>Mersin Province</v>
    <v>c341746a-b3c2-a92f-31b4-b17728f62a02</v>
    <v>en-US</v>
    <v>Map</v>
  </rv>
  <rv s="1">
    <fb>15853</fb>
    <v>8</v>
  </rv>
  <rv s="2">
    <v>48</v>
    <v>6</v>
    <v>142</v>
    <v>7</v>
    <v>0</v>
    <v>Image of Mersin</v>
  </rv>
  <rv s="1">
    <fb>36.799999999999997</fb>
    <v>9</v>
  </rv>
  <rv s="0">
    <v>805306368</v>
    <v>Vahap Seçer (Mayor)</v>
    <v>02fb7314-5557-6d69-2ff0-ecff68c8172b</v>
    <v>en-US</v>
    <v>Generic</v>
  </rv>
  <rv s="3">
    <v>50</v>
  </rv>
  <rv s="4">
    <v>https://www.bing.com/search?q=mersin&amp;form=skydnc</v>
    <v>Learn more on Bing</v>
  </rv>
  <rv s="1">
    <fb>34.616666666667001</fb>
    <v>9</v>
  </rv>
  <rv s="1">
    <fb>1040507</fb>
    <v>8</v>
  </rv>
  <rv s="9">
    <v>#VALUE!</v>
    <v>en-US</v>
    <v>65c0663b-c7c9-3855-15ed-691df07cec49</v>
    <v>536870912</v>
    <v>1</v>
    <v>143</v>
    <v>31</v>
    <v>Mersin</v>
    <v>4</v>
    <v>5</v>
    <v>Map</v>
    <v>6</v>
    <v>14</v>
    <v>464</v>
    <v>465</v>
    <v>14</v>
    <v>Mersin is a large city and port on the Mediterranean coast of southern Turkey. It is the provincial capital of the Mersin Province. It is made up of four district governorates, each having its own municipality: Akdeniz, Mezitli, Toroslar and ...</v>
    <v>466</v>
    <v>467</v>
    <v>469</v>
    <v>470</v>
    <v>471</v>
    <v>Mersin</v>
    <v>472</v>
    <v>41</v>
    <v>Mersin</v>
    <v>mdp/vdpid/7255707017761783809</v>
  </rv>
  <rv s="0">
    <v>536870912</v>
    <v>İzmir</v>
    <v>808d6673-5c95-283b-976e-d13e84e2b82f</v>
    <v>en-US</v>
    <v>Map</v>
  </rv>
  <rv s="0">
    <v>536870912</v>
    <v>İzmir Province</v>
    <v>e1b979ad-2537-f1c3-fa25-d697064ad3b5</v>
    <v>en-US</v>
    <v>Map</v>
  </rv>
  <rv s="1">
    <fb>944</fb>
    <v>8</v>
  </rv>
  <rv s="2">
    <v>49</v>
    <v>6</v>
    <v>144</v>
    <v>7</v>
    <v>0</v>
    <v>Image of İzmir</v>
  </rv>
  <rv s="1">
    <fb>38.412730000000003</fb>
    <v>9</v>
  </rv>
  <rv s="0">
    <v>805306368</v>
    <v>Cemil Tugay (Mayor)</v>
    <v>e2bd4383-23b0-a1da-ea58-e603d53cc556</v>
    <v>en-US</v>
    <v>Generic</v>
  </rv>
  <rv s="3">
    <v>51</v>
  </rv>
  <rv s="4">
    <v>https://www.bing.com/search?q=izmir&amp;form=skydnc</v>
    <v>Learn more on Bing</v>
  </rv>
  <rv s="1">
    <fb>27.138380000000002</fb>
    <v>9</v>
  </rv>
  <rv s="1">
    <fb>2948609</fb>
    <v>8</v>
  </rv>
  <rv s="9">
    <v>#VALUE!</v>
    <v>en-US</v>
    <v>808d6673-5c95-283b-976e-d13e84e2b82f</v>
    <v>536870912</v>
    <v>1</v>
    <v>145</v>
    <v>31</v>
    <v>İzmir</v>
    <v>4</v>
    <v>5</v>
    <v>Map</v>
    <v>6</v>
    <v>24</v>
    <v>475</v>
    <v>476</v>
    <v>14</v>
    <v>İzmir is the third most populous city in Turkey, after Istanbul and Ankara. It is on the Aegean coast of Anatolia, and is the capital of İzmir Province. In 2019, the city of İzmir had a population of 2,965,900, while İzmir Province had a total ...</v>
    <v>477</v>
    <v>478</v>
    <v>480</v>
    <v>481</v>
    <v>482</v>
    <v>İzmir</v>
    <v>483</v>
    <v>41</v>
    <v>İzmir</v>
    <v>mdp/vdpid/7247079589145477141</v>
  </rv>
  <rv s="0">
    <v>536870912</v>
    <v>Kars</v>
    <v>2bdf9262-bb44-3751-b13f-27cd273103fe</v>
    <v>en-US</v>
    <v>Map</v>
  </rv>
  <rv s="0">
    <v>536870912</v>
    <v>Kars Province</v>
    <v>836bc829-af6c-b635-a753-3f80169778f6</v>
    <v>en-US</v>
    <v>Map</v>
  </rv>
  <rv s="2">
    <v>50</v>
    <v>6</v>
    <v>146</v>
    <v>7</v>
    <v>0</v>
    <v>Image of Kars</v>
  </rv>
  <rv s="1">
    <fb>40.607777777777798</fb>
    <v>9</v>
  </rv>
  <rv s="0">
    <v>805306368</v>
    <v>Türker Öksüz (Mayor)</v>
    <v>0f265485-08b6-1fdf-1b57-0edbaaa80c36</v>
    <v>en-US</v>
    <v>Generic</v>
  </rv>
  <rv s="3">
    <v>52</v>
  </rv>
  <rv s="4">
    <v>https://www.bing.com/search?q=kars+turkey&amp;form=skydnc</v>
    <v>Learn more on Bing</v>
  </rv>
  <rv s="1">
    <fb>43.095833333333303</fb>
    <v>9</v>
  </rv>
  <rv s="1">
    <fb>90523</fb>
    <v>8</v>
  </rv>
  <rv s="12">
    <v>#VALUE!</v>
    <v>en-US</v>
    <v>2bdf9262-bb44-3751-b13f-27cd273103fe</v>
    <v>536870912</v>
    <v>1</v>
    <v>147</v>
    <v>58</v>
    <v>Kars</v>
    <v>4</v>
    <v>5</v>
    <v>Map</v>
    <v>6</v>
    <v>148</v>
    <v>486</v>
    <v>14</v>
    <v>Kars is a city in northeast Turkey. It is the seat of Kars Province and Kars District. As of 2022, its population was 91,450. Kars, in classical historiography, was in the ancient region known as Chorzene, part of the province of Ayrarat in the ...</v>
    <v>487</v>
    <v>488</v>
    <v>490</v>
    <v>491</v>
    <v>492</v>
    <v>Kars</v>
    <v>493</v>
    <v>Kars</v>
    <v>mdp/vdpid/7255056418481373185</v>
  </rv>
  <rv s="0">
    <v>536870912</v>
    <v>Kastamonu</v>
    <v>7c2bfd1d-3210-c7f6-69ce-0905d5f4568c</v>
    <v>en-US</v>
    <v>Map</v>
  </rv>
  <rv s="0">
    <v>536870912</v>
    <v>Kastamonu Province</v>
    <v>df94dcd0-c282-be5c-fabb-f025a16a5a42</v>
    <v>en-US</v>
    <v>Map</v>
  </rv>
  <rv s="1">
    <fb>1482</fb>
    <v>8</v>
  </rv>
  <rv s="2">
    <v>51</v>
    <v>6</v>
    <v>149</v>
    <v>7</v>
    <v>0</v>
    <v>Image of Kastamonu</v>
  </rv>
  <rv s="1">
    <fb>41.383333333332999</fb>
    <v>9</v>
  </rv>
  <rv s="0">
    <v>805306368</v>
    <v>Galip Vidinlioğlu (Mayor)</v>
    <v>f94fb133-351f-8caa-22c4-023b386896ff</v>
    <v>en-US</v>
    <v>Generic</v>
  </rv>
  <rv s="3">
    <v>53</v>
  </rv>
  <rv s="4">
    <v>https://www.bing.com/search?q=kastamonu&amp;form=skydnc</v>
    <v>Learn more on Bing</v>
  </rv>
  <rv s="1">
    <fb>33.783333333332997</fb>
    <v>9</v>
  </rv>
  <rv s="1">
    <fb>152541</fb>
    <v>8</v>
  </rv>
  <rv s="5">
    <v>#VALUE!</v>
    <v>en-US</v>
    <v>7c2bfd1d-3210-c7f6-69ce-0905d5f4568c</v>
    <v>536870912</v>
    <v>1</v>
    <v>150</v>
    <v>2</v>
    <v>Kastamonu</v>
    <v>4</v>
    <v>5</v>
    <v>Map</v>
    <v>6</v>
    <v>7</v>
    <v>496</v>
    <v>497</v>
    <v>14</v>
    <v>Kastamonu, formerly Kastamone/Castamone and Kastamon/Castamon, is a city in northern Turkey. It is the seat of Kastamonu Province and Kastamonu District. Its population is 125,622. The city lies at an elevation of 904 m. It is located in the ...</v>
    <v>498</v>
    <v>499</v>
    <v>501</v>
    <v>502</v>
    <v>503</v>
    <v>Kastamonu</v>
    <v>504</v>
    <v>Kastamonu</v>
    <v>mdp/vdpid/7251992172151439361</v>
  </rv>
  <rv s="0">
    <v>536870912</v>
    <v>Kayseri</v>
    <v>26e72ee0-34f3-71a4-d32f-e7c1b4aef5c1</v>
    <v>en-US</v>
    <v>Map</v>
  </rv>
  <rv s="0">
    <v>536870912</v>
    <v>Kayseri Province</v>
    <v>9fc99e5c-e6c0-9dbd-e980-989451b70f34</v>
    <v>en-US</v>
    <v>Map</v>
  </rv>
  <rv s="1">
    <fb>17043</fb>
    <v>8</v>
  </rv>
  <rv s="2">
    <v>52</v>
    <v>6</v>
    <v>152</v>
    <v>7</v>
    <v>0</v>
    <v>Image of Kayseri</v>
  </rv>
  <rv s="1">
    <fb>38.722499999999997</fb>
    <v>9</v>
  </rv>
  <rv s="0">
    <v>805306368</v>
    <v>Memduh Büyükkılıç (Mayor)</v>
    <v>5c8b6c86-4d88-84c5-2594-050a76315c91</v>
    <v>en-US</v>
    <v>Generic</v>
  </rv>
  <rv s="3">
    <v>54</v>
  </rv>
  <rv s="4">
    <v>https://www.bing.com/search?q=kayseri&amp;form=skydnc</v>
    <v>Learn more on Bing</v>
  </rv>
  <rv s="1">
    <fb>35.487499999999997</fb>
    <v>9</v>
  </rv>
  <rv s="1">
    <fb>1389680</fb>
    <v>8</v>
  </rv>
  <rv s="3">
    <v>55</v>
  </rv>
  <rv s="9">
    <v>#VALUE!</v>
    <v>en-US</v>
    <v>26e72ee0-34f3-71a4-d32f-e7c1b4aef5c1</v>
    <v>536870912</v>
    <v>1</v>
    <v>153</v>
    <v>31</v>
    <v>Kayseri</v>
    <v>4</v>
    <v>5</v>
    <v>Map</v>
    <v>6</v>
    <v>38</v>
    <v>507</v>
    <v>508</v>
    <v>14</v>
    <v>Kayseri is a large city in Central Anatolia, Turkey, and the capital of Kayseri province. Historically known as Caesarea, it has been the historical capital of Cappadocia since ancient times. The Kayseri Metropolitan Municipality area is ...</v>
    <v>509</v>
    <v>510</v>
    <v>512</v>
    <v>513</v>
    <v>514</v>
    <v>Kayseri</v>
    <v>515</v>
    <v>516</v>
    <v>Kayseri</v>
    <v>mdp/vdpid/7255464955384692737</v>
  </rv>
  <rv s="0">
    <v>536870912</v>
    <v>Kırşehir</v>
    <v>502ada36-c5da-b934-0802-311238272e42</v>
    <v>en-US</v>
    <v>Map</v>
  </rv>
  <rv s="0">
    <v>536870912</v>
    <v>Kırşehir Province</v>
    <v>214c2df7-9c5e-adb8-024d-1cad8e4ccd37</v>
    <v>en-US</v>
    <v>Map</v>
  </rv>
  <rv s="2">
    <v>53</v>
    <v>6</v>
    <v>154</v>
    <v>7</v>
    <v>0</v>
    <v>Image of Kırşehir</v>
  </rv>
  <rv s="1">
    <fb>39.145000000000003</fb>
    <v>9</v>
  </rv>
  <rv s="0">
    <v>805306368</v>
    <v>Selahattin Ekicioğlu (Mayor)</v>
    <v>0c107dd6-2eac-6642-e245-4a4e5d14160d</v>
    <v>en-US</v>
    <v>Generic</v>
  </rv>
  <rv s="3">
    <v>56</v>
  </rv>
  <rv s="4">
    <v>https://www.bing.com/search?q=k%c4%b1r%c5%9fehir+turkey&amp;form=skydnc</v>
    <v>Learn more on Bing</v>
  </rv>
  <rv s="1">
    <fb>34.160833333333002</fb>
    <v>9</v>
  </rv>
  <rv s="1">
    <fb>153511</fb>
    <v>8</v>
  </rv>
  <rv s="12">
    <v>#VALUE!</v>
    <v>en-US</v>
    <v>502ada36-c5da-b934-0802-311238272e42</v>
    <v>536870912</v>
    <v>1</v>
    <v>155</v>
    <v>58</v>
    <v>Kırşehir</v>
    <v>4</v>
    <v>5</v>
    <v>Map</v>
    <v>6</v>
    <v>59</v>
    <v>519</v>
    <v>14</v>
    <v>Kırşehir, formerly Mocissus or as Mokissos and Justinianopolis, is a city in Turkey. It is the seat of Kırşehir Province and Kırşehir District. Its population is 150,700. Its elevation is 1,027 m. The Mayor of Kırşehir is Selahattin Ekicioğlu.</v>
    <v>520</v>
    <v>521</v>
    <v>523</v>
    <v>524</v>
    <v>525</v>
    <v>Kırşehir</v>
    <v>526</v>
    <v>Kırşehir</v>
    <v>mdp/vdpid/7255306371350921217</v>
  </rv>
  <rv s="0">
    <v>536870912</v>
    <v>İzmit</v>
    <v>c6d049a3-dbb5-2557-08ea-bc3755e99c10</v>
    <v>en-US</v>
    <v>Map</v>
  </rv>
  <rv s="0">
    <v>536870912</v>
    <v>Kocaeli Province</v>
    <v>d3bd1534-20dc-a0df-a2c9-36b0eb0912c1</v>
    <v>en-US</v>
    <v>Map</v>
  </rv>
  <rv s="2">
    <v>54</v>
    <v>6</v>
    <v>156</v>
    <v>7</v>
    <v>0</v>
    <v>Image of İzmit</v>
  </rv>
  <rv s="1">
    <fb>40.771881800000003</fb>
    <v>9</v>
  </rv>
  <rv s="0">
    <v>805306368</v>
    <v>Fatma Kaplan Hürriyet (Mayor)</v>
    <v>7fd34d50-5544-0c9d-cf31-cdaf4315e89e</v>
    <v>en-US</v>
    <v>Generic</v>
  </rv>
  <rv s="3">
    <v>57</v>
  </rv>
  <rv s="4">
    <v>https://www.bing.com/search?q=izmit+turkey&amp;form=skydnc</v>
    <v>Learn more on Bing</v>
  </rv>
  <rv s="1">
    <fb>29.949784600000001</fb>
    <v>9</v>
  </rv>
  <rv s="1">
    <fb>376056</fb>
    <v>8</v>
  </rv>
  <rv s="19">
    <v>#VALUE!</v>
    <v>en-US</v>
    <v>c6d049a3-dbb5-2557-08ea-bc3755e99c10</v>
    <v>536870912</v>
    <v>1</v>
    <v>157</v>
    <v>158</v>
    <v>İzmit</v>
    <v>4</v>
    <v>5</v>
    <v>Map</v>
    <v>6</v>
    <v>45</v>
    <v>529</v>
    <v>529</v>
    <v>14</v>
    <v>İzmit is a municipality and the capital district of Kocaeli Province, Turkey. Its area is 480 km², and its population is 376,056. The capital of Kocaeli Province, it is located at the Gulf of İzmit in the Sea of Marmara, about 100 km east of ...</v>
    <v>530</v>
    <v>531</v>
    <v>533</v>
    <v>534</v>
    <v>535</v>
    <v>İzmit</v>
    <v>536</v>
    <v>İzmit</v>
    <v>mdp/vdpid/7245435383222108161</v>
  </rv>
  <rv s="0">
    <v>536870912</v>
    <v>Konya</v>
    <v>215fd462-f905-b5c5-28a4-1692b46871e8</v>
    <v>en-US</v>
    <v>Map</v>
  </rv>
  <rv s="0">
    <v>536870912</v>
    <v>Konya Province</v>
    <v>a01c56c9-d3fb-ac13-8a71-93db8c55474b</v>
    <v>en-US</v>
    <v>Map</v>
  </rv>
  <rv s="1">
    <fb>41001</fb>
    <v>8</v>
  </rv>
  <rv s="2">
    <v>55</v>
    <v>6</v>
    <v>159</v>
    <v>7</v>
    <v>0</v>
    <v>Image of Konya</v>
  </rv>
  <rv s="1">
    <fb>37.872769444444401</fb>
    <v>9</v>
  </rv>
  <rv s="0">
    <v>805306368</v>
    <v>Uğur İbrahim Altay (Mayor)</v>
    <v>00db19a2-3390-f387-339e-e7dc754fa565</v>
    <v>en-US</v>
    <v>Generic</v>
  </rv>
  <rv s="3">
    <v>58</v>
  </rv>
  <rv s="4">
    <v>https://www.bing.com/search?q=konya&amp;form=skydnc</v>
    <v>Learn more on Bing</v>
  </rv>
  <rv s="1">
    <fb>32.492138888888903</fb>
    <v>9</v>
  </rv>
  <rv s="1">
    <fb>2232374</fb>
    <v>8</v>
  </rv>
  <rv s="7">
    <v>#VALUE!</v>
    <v>en-US</v>
    <v>215fd462-f905-b5c5-28a4-1692b46871e8</v>
    <v>536870912</v>
    <v>1</v>
    <v>160</v>
    <v>20</v>
    <v>Konya</v>
    <v>4</v>
    <v>5</v>
    <v>Map</v>
    <v>6</v>
    <v>161</v>
    <v>539</v>
    <v>539</v>
    <v>540</v>
    <v>14</v>
    <v>Konya is a major city in central Turkey, on the southwestern edge of the Central Anatolian Plateau, and is the capital of Konya Province. During antiquity and into Seljuk times it was known as Iconium. In 19th-century accounts of the city in ...</v>
    <v>541</v>
    <v>542</v>
    <v>544</v>
    <v>545</v>
    <v>546</v>
    <v>Konya</v>
    <v>547</v>
    <v>41</v>
    <v>Konya</v>
    <v>mdp/vdpid/7249530606755774467</v>
  </rv>
  <rv s="0">
    <v>536870912</v>
    <v>Kütahya</v>
    <v>003959fb-1874-fbab-12ae-dfa16dae47b4</v>
    <v>en-US</v>
    <v>Map</v>
  </rv>
  <rv s="0">
    <v>536870912</v>
    <v>Kütahya Province</v>
    <v>8541ec9d-1054-7976-26d5-9eefdb011fee</v>
    <v>en-US</v>
    <v>Map</v>
  </rv>
  <rv s="1">
    <fb>2484.16</fb>
    <v>8</v>
  </rv>
  <rv s="2">
    <v>56</v>
    <v>6</v>
    <v>163</v>
    <v>7</v>
    <v>0</v>
    <v>Image of Kütahya</v>
  </rv>
  <rv s="1">
    <fb>39.424166666666999</fb>
    <v>9</v>
  </rv>
  <rv s="0">
    <v>805306368</v>
    <v>Eyüp Kahveci (Mayor)</v>
    <v>d0d29dc9-da5c-6838-5b37-3e6e4ac56a40</v>
    <v>en-US</v>
    <v>Generic</v>
  </rv>
  <rv s="3">
    <v>59</v>
  </rv>
  <rv s="4">
    <v>https://www.bing.com/search?q=k%c3%bctahya+turkey&amp;form=skydnc</v>
    <v>Learn more on Bing</v>
  </rv>
  <rv s="1">
    <fb>29.983333333333</fb>
    <v>9</v>
  </rv>
  <rv s="1">
    <fb>263863</fb>
    <v>8</v>
  </rv>
  <rv s="9">
    <v>#VALUE!</v>
    <v>en-US</v>
    <v>003959fb-1874-fbab-12ae-dfa16dae47b4</v>
    <v>536870912</v>
    <v>1</v>
    <v>164</v>
    <v>31</v>
    <v>Kütahya</v>
    <v>4</v>
    <v>5</v>
    <v>Map</v>
    <v>6</v>
    <v>14</v>
    <v>550</v>
    <v>551</v>
    <v>14</v>
    <v>Kütahya is a city in western Turkey which lies on the Porsuk River, at 969 metres above sea level. It is the seat of Kütahya Province and Kütahya District. Its population is 263,863. The region of Kütahya has large areas of gentle slopes with ...</v>
    <v>552</v>
    <v>553</v>
    <v>555</v>
    <v>556</v>
    <v>557</v>
    <v>Kütahya</v>
    <v>558</v>
    <v>90</v>
    <v>Kütahya</v>
    <v>mdp/vdpid/7245690606704394242</v>
  </rv>
  <rv s="0">
    <v>536870912</v>
    <v>Malatya</v>
    <v>41784c70-243d-c6fa-278b-04b321b1cb4c</v>
    <v>en-US</v>
    <v>Map</v>
  </rv>
  <rv s="0">
    <v>536870912</v>
    <v>Malatya Province</v>
    <v>5c83e762-87ba-c1e8-b224-83a3e16fdc65</v>
    <v>en-US</v>
    <v>Map</v>
  </rv>
  <rv s="1">
    <fb>922.16</fb>
    <v>8</v>
  </rv>
  <rv s="2">
    <v>57</v>
    <v>6</v>
    <v>165</v>
    <v>7</v>
    <v>0</v>
    <v>Image of Malatya</v>
  </rv>
  <rv s="1">
    <fb>38.350619999999999</fb>
    <v>9</v>
  </rv>
  <rv s="0">
    <v>805306368</v>
    <v>Selahattin Gürkan (Mayor)</v>
    <v>16f9c5d7-d371-37dd-8487-c500bc489e49</v>
    <v>en-US</v>
    <v>Generic</v>
  </rv>
  <rv s="3">
    <v>60</v>
  </rv>
  <rv s="4">
    <v>https://www.bing.com/search?q=malatya&amp;form=skydnc</v>
    <v>Learn more on Bing</v>
  </rv>
  <rv s="1">
    <fb>38.309399999999997</fb>
    <v>9</v>
  </rv>
  <rv s="1">
    <fb>426381</fb>
    <v>8</v>
  </rv>
  <rv s="5">
    <v>#VALUE!</v>
    <v>en-US</v>
    <v>41784c70-243d-c6fa-278b-04b321b1cb4c</v>
    <v>536870912</v>
    <v>1</v>
    <v>166</v>
    <v>2</v>
    <v>Malatya</v>
    <v>4</v>
    <v>5</v>
    <v>Map</v>
    <v>6</v>
    <v>167</v>
    <v>561</v>
    <v>562</v>
    <v>14</v>
    <v>Malatya is a large city in the Eastern Anatolia region of Turkey and the capital of Malatya Province. The city has been a human settlement for thousands of years. In Hittite, melid or milit means "honey", offering a possible etymology for the ...</v>
    <v>563</v>
    <v>564</v>
    <v>566</v>
    <v>567</v>
    <v>568</v>
    <v>Malatya</v>
    <v>569</v>
    <v>Malatya</v>
    <v>mdp/vdpid/7256087485057335297</v>
  </rv>
  <rv s="0">
    <v>536870912</v>
    <v>Manisa</v>
    <v>088fa6ac-9374-f8c8-ae54-39a29e910d45</v>
    <v>en-US</v>
    <v>Map</v>
  </rv>
  <rv s="0">
    <v>536870912</v>
    <v>Manisa Province</v>
    <v>10f37388-45f4-be0c-4ea8-4b86ce0be5a6</v>
    <v>en-US</v>
    <v>Map</v>
  </rv>
  <rv s="1">
    <fb>13339</fb>
    <v>8</v>
  </rv>
  <rv s="2">
    <v>58</v>
    <v>6</v>
    <v>168</v>
    <v>7</v>
    <v>0</v>
    <v>Image of Manisa</v>
  </rv>
  <rv s="1">
    <fb>38.611944444443999</fb>
    <v>9</v>
  </rv>
  <rv s="0">
    <v>805306368</v>
    <v>Ferdi Zeyrek (Mayor)</v>
    <v>d632db37-c1b3-ccc1-a20f-b5925ad566fd</v>
    <v>en-US</v>
    <v>Generic</v>
  </rv>
  <rv s="3">
    <v>61</v>
  </rv>
  <rv s="4">
    <v>https://www.bing.com/search?q=manisa+turkey&amp;form=skydnc</v>
    <v>Learn more on Bing</v>
  </rv>
  <rv s="1">
    <fb>27.426388888889001</fb>
    <v>9</v>
  </rv>
  <rv s="1">
    <fb>420015</fb>
    <v>8</v>
  </rv>
  <rv s="9">
    <v>#VALUE!</v>
    <v>en-US</v>
    <v>088fa6ac-9374-f8c8-ae54-39a29e910d45</v>
    <v>536870912</v>
    <v>1</v>
    <v>169</v>
    <v>31</v>
    <v>Manisa</v>
    <v>4</v>
    <v>5</v>
    <v>Map</v>
    <v>6</v>
    <v>17</v>
    <v>572</v>
    <v>573</v>
    <v>14</v>
    <v>Manisa is a city in Turkey's Aegean Region and the administrative seat of Manisa Province, lying approximately 40 km northeast of the major city of İzmir. The city forms the urban part of the districts Şehzadeler and Yunusemre, with a population ...</v>
    <v>574</v>
    <v>575</v>
    <v>577</v>
    <v>578</v>
    <v>579</v>
    <v>Manisa</v>
    <v>580</v>
    <v>516</v>
    <v>Manisa</v>
    <v>mdp/vdpid/7247077639549091842</v>
  </rv>
  <rv s="0">
    <v>536870912</v>
    <v>Kahramanmaraş</v>
    <v>5d533ef1-bae3-0c45-e2bc-b925c02503c1</v>
    <v>en-US</v>
    <v>Map</v>
  </rv>
  <rv s="0">
    <v>536870912</v>
    <v>Kahramanmaraş Province</v>
    <v>f63d4a34-ee39-abc7-9291-01617eb0f4cc</v>
    <v>en-US</v>
    <v>Map</v>
  </rv>
  <rv s="1">
    <fb>3017</fb>
    <v>8</v>
  </rv>
  <rv s="2">
    <v>59</v>
    <v>6</v>
    <v>170</v>
    <v>7</v>
    <v>0</v>
    <v>Image of Kahramanmaraş</v>
  </rv>
  <rv s="1">
    <fb>37.587499999999999</fb>
    <v>9</v>
  </rv>
  <rv s="4">
    <v>https://www.bing.com/search?q=kahramanmara%c5%9f+kahramanmara%c5%9f+province+turkey&amp;form=skydnc</v>
    <v>Learn more on Bing</v>
  </rv>
  <rv s="1">
    <fb>36.945277777778003</fb>
    <v>9</v>
  </rv>
  <rv s="1">
    <fb>443575</fb>
    <v>8</v>
  </rv>
  <rv s="20">
    <v>#VALUE!</v>
    <v>en-US</v>
    <v>5d533ef1-bae3-0c45-e2bc-b925c02503c1</v>
    <v>536870912</v>
    <v>1</v>
    <v>171</v>
    <v>172</v>
    <v>Kahramanmaraş</v>
    <v>4</v>
    <v>5</v>
    <v>Map</v>
    <v>6</v>
    <v>167</v>
    <v>583</v>
    <v>583</v>
    <v>584</v>
    <v>14</v>
    <v>Kahramanmaraş is a city in the Mediterranean region of Turkey and the administrative centre of Kahramanmaraş province. After 1973, Maraş was officially named Kahramanmaraş with the prefix kahraman to commemorate the Battle of Marash. The city ...</v>
    <v>585</v>
    <v>586</v>
    <v>587</v>
    <v>588</v>
    <v>Kahramanmaraş</v>
    <v>589</v>
    <v>Kahramanmaraş</v>
    <v>mdp/vdpid/7256163798069805057</v>
  </rv>
  <rv s="0">
    <v>536870912</v>
    <v>Mardin</v>
    <v>6ec7aa47-db5e-8cef-ef40-6160a041c03a</v>
    <v>en-US</v>
    <v>Map</v>
  </rv>
  <rv s="0">
    <v>536870912</v>
    <v>Mardin Province</v>
    <v>fa6857dd-5d0d-43a8-667d-fb037dec8eca</v>
    <v>en-US</v>
    <v>Map</v>
  </rv>
  <rv s="1">
    <fb>8891</fb>
    <v>8</v>
  </rv>
  <rv s="2">
    <v>60</v>
    <v>6</v>
    <v>174</v>
    <v>7</v>
    <v>0</v>
    <v>Image of Mardin</v>
  </rv>
  <rv s="1">
    <fb>37.3130555555556</fb>
    <v>9</v>
  </rv>
  <rv s="0">
    <v>805306368</v>
    <v>Tuncay Akkoyun (Mayor)</v>
    <v>d0566d16-7eaf-f69f-b6aa-d7d9b3138411</v>
    <v>en-US</v>
    <v>Generic</v>
  </rv>
  <rv s="3">
    <v>62</v>
  </rv>
  <rv s="4">
    <v>https://www.bing.com/search?q=mardin&amp;form=skydnc</v>
    <v>Learn more on Bing</v>
  </rv>
  <rv s="1">
    <fb>40.734999999999999</fb>
    <v>9</v>
  </rv>
  <rv s="1">
    <fb>86948</fb>
    <v>8</v>
  </rv>
  <rv s="5">
    <v>#VALUE!</v>
    <v>en-US</v>
    <v>6ec7aa47-db5e-8cef-ef40-6160a041c03a</v>
    <v>536870912</v>
    <v>1</v>
    <v>175</v>
    <v>2</v>
    <v>Mardin</v>
    <v>4</v>
    <v>5</v>
    <v>Map</v>
    <v>6</v>
    <v>167</v>
    <v>592</v>
    <v>593</v>
    <v>14</v>
    <v>Mardin is a city and seat of the Artuklu District of Mardin Province in Turkey. It is known for the Artuqid architecture of its old city, and for its strategic location on a rocky hill near the Tigris River.</v>
    <v>594</v>
    <v>595</v>
    <v>597</v>
    <v>598</v>
    <v>599</v>
    <v>Mardin</v>
    <v>600</v>
    <v>Mardin</v>
    <v>mdp/vdpid/7257902126741848065</v>
  </rv>
  <rv s="0">
    <v>536870912</v>
    <v>Muğla</v>
    <v>72eb298d-a3ae-7d72-f9a8-d3321cef2e1f</v>
    <v>en-US</v>
    <v>Map</v>
  </rv>
  <rv s="0">
    <v>536870912</v>
    <v>Muğla Province</v>
    <v>ba66fd86-d4a9-22ac-57c0-778bd41da0ca</v>
    <v>en-US</v>
    <v>Map</v>
  </rv>
  <rv s="2">
    <v>61</v>
    <v>6</v>
    <v>176</v>
    <v>7</v>
    <v>0</v>
    <v>Image of Muğla</v>
  </rv>
  <rv s="1">
    <fb>37.216666666667003</fb>
    <v>9</v>
  </rv>
  <rv s="0">
    <v>805306368</v>
    <v>Bahattin Gümüş (Mayor)</v>
    <v>7b973947-f593-1333-2374-fae2497457c4</v>
    <v>en-US</v>
    <v>Generic</v>
  </rv>
  <rv s="3">
    <v>63</v>
  </rv>
  <rv s="4">
    <v>https://www.bing.com/search?q=mu%c4%9fla+turkey&amp;form=skydnc</v>
    <v>Learn more on Bing</v>
  </rv>
  <rv s="1">
    <fb>28.366666666667001</fb>
    <v>9</v>
  </rv>
  <rv s="1">
    <fb>82717</fb>
    <v>8</v>
  </rv>
  <rv s="9">
    <v>#VALUE!</v>
    <v>en-US</v>
    <v>72eb298d-a3ae-7d72-f9a8-d3321cef2e1f</v>
    <v>536870912</v>
    <v>1</v>
    <v>177</v>
    <v>31</v>
    <v>Muğla</v>
    <v>4</v>
    <v>5</v>
    <v>Map</v>
    <v>6</v>
    <v>14</v>
    <v>603</v>
    <v>60</v>
    <v>14</v>
    <v>Muğla is a city in southwestern Turkey. The city is the center of the district of Menteşe and Muğla Province, which stretches along Turkey's Aegean coast. Muğla's center is situated inland at an altitude of 660 m and lies at a distance of about ...</v>
    <v>604</v>
    <v>605</v>
    <v>607</v>
    <v>608</v>
    <v>609</v>
    <v>Muğla</v>
    <v>610</v>
    <v>41</v>
    <v>Muğla</v>
    <v>mdp/vdpid/7248898188826902529</v>
  </rv>
  <rv s="1">
    <fb>13338</fb>
    <v>8</v>
  </rv>
  <rv s="2">
    <v>62</v>
    <v>6</v>
    <v>178</v>
    <v>7</v>
    <v>0</v>
    <v>Image of Muğla Province</v>
  </rv>
  <rv s="0">
    <v>536870912</v>
    <v>Bodrum</v>
    <v>3f5dde49-557a-350b-4250-19f1c4668777</v>
    <v>en-US</v>
    <v>Map</v>
  </rv>
  <rv s="0">
    <v>805306368</v>
    <v>Osman Gürün (Mayor)</v>
    <v>cca3f198-4715-d9fa-25ff-899edfe4b718</v>
    <v>en-US</v>
    <v>Generic</v>
  </rv>
  <rv s="3">
    <v>64</v>
  </rv>
  <rv s="4">
    <v>https://www.bing.com/search?q=mu%c4%9fla+province+turkey&amp;form=skydnc</v>
    <v>Learn more on Bing</v>
  </rv>
  <rv s="1">
    <fb>955114</fb>
    <v>8</v>
  </rv>
  <rv s="6">
    <v>#VALUE!</v>
    <v>en-US</v>
    <v>ba66fd86-d4a9-22ac-57c0-778bd41da0ca</v>
    <v>536870912</v>
    <v>1</v>
    <v>180</v>
    <v>13</v>
    <v>Muğla Province</v>
    <v>4</v>
    <v>5</v>
    <v>Map</v>
    <v>6</v>
    <v>7</v>
    <v>TR-48</v>
    <v>612</v>
    <v>602</v>
    <v>14</v>
    <v>Muğla Province is a province and metropolitan municipality of Turkey, at the country's south-western corner, on the Aegean Sea. Its area is 12,654 km², and its population is 1,048,185. Its seat is Muğla, about 20 km inland, while some of ...</v>
    <v>613</v>
    <v>614</v>
    <v>616</v>
    <v>617</v>
    <v>Muğla Province</v>
    <v>618</v>
    <v>Muğla Province</v>
    <v>mdp/vdpid/9234450</v>
  </rv>
  <rv s="1">
    <fb>557</fb>
    <v>8</v>
  </rv>
  <rv s="2">
    <v>63</v>
    <v>6</v>
    <v>181</v>
    <v>7</v>
    <v>0</v>
    <v>Image of Bodrum</v>
  </rv>
  <rv s="1">
    <fb>37.034398699999997</fb>
    <v>9</v>
  </rv>
  <rv s="0">
    <v>805306368</v>
    <v>Ahmet Aras (Mayor)</v>
    <v>529fb2f2-a227-e655-486d-35b730ebe516</v>
    <v>en-US</v>
    <v>Generic</v>
  </rv>
  <rv s="3">
    <v>65</v>
  </rv>
  <rv s="4">
    <v>https://www.bing.com/search?q=bodrum&amp;form=skydnc</v>
    <v>Learn more on Bing</v>
  </rv>
  <rv s="1">
    <fb>27.430651000000001</fb>
    <v>9</v>
  </rv>
  <rv s="1">
    <fb>175000</fb>
    <v>8</v>
  </rv>
  <rv s="5">
    <v>#VALUE!</v>
    <v>en-US</v>
    <v>3f5dde49-557a-350b-4250-19f1c4668777</v>
    <v>536870912</v>
    <v>1</v>
    <v>182</v>
    <v>2</v>
    <v>Bodrum</v>
    <v>4</v>
    <v>5</v>
    <v>Map</v>
    <v>6</v>
    <v>17</v>
    <v>603</v>
    <v>620</v>
    <v>14</v>
    <v>Bodrum is a municipality and district of Muğla Province, Turkey. Its area is 650 km², and its population is 192,964. It is a port city at the entrance to the Gulf of Gökova. Known in ancient times as Halicarnassus, the city was once home to the ...</v>
    <v>621</v>
    <v>622</v>
    <v>624</v>
    <v>625</v>
    <v>626</v>
    <v>Bodrum</v>
    <v>627</v>
    <v>Bodrum</v>
    <v>mdp/vdpid/7247363498697555969</v>
  </rv>
  <rv s="0">
    <v>536870912</v>
    <v>Muş</v>
    <v>ed468d8c-f64b-9bac-988c-365849aa0634</v>
    <v>en-US</v>
    <v>Map</v>
  </rv>
  <rv s="0">
    <v>536870912</v>
    <v>Muş Province</v>
    <v>4df7fbea-9f00-38fd-c8ca-6181747e0a17</v>
    <v>en-US</v>
    <v>Map</v>
  </rv>
  <rv s="1">
    <fb>59</fb>
    <v>8</v>
  </rv>
  <rv s="2">
    <v>64</v>
    <v>6</v>
    <v>183</v>
    <v>7</v>
    <v>0</v>
    <v>Image of Muş</v>
  </rv>
  <rv s="1">
    <fb>38.733333333333</fb>
    <v>9</v>
  </rv>
  <rv s="0">
    <v>805306368</v>
    <v>Feyat Asya (Mayor)</v>
    <v>41cc74dc-aec3-b714-196e-dd3a5f56c351</v>
    <v>en-US</v>
    <v>Generic</v>
  </rv>
  <rv s="3">
    <v>66</v>
  </rv>
  <rv s="4">
    <v>https://www.bing.com/search?q=mu%c5%9f+turkey&amp;form=skydnc</v>
    <v>Learn more on Bing</v>
  </rv>
  <rv s="1">
    <fb>41.491111111111003</fb>
    <v>9</v>
  </rv>
  <rv s="1">
    <fb>193394</fb>
    <v>8</v>
  </rv>
  <rv s="10">
    <v>#VALUE!</v>
    <v>en-US</v>
    <v>ed468d8c-f64b-9bac-988c-365849aa0634</v>
    <v>536870912</v>
    <v>1</v>
    <v>184</v>
    <v>34</v>
    <v>Muş</v>
    <v>4</v>
    <v>5</v>
    <v>Map</v>
    <v>6</v>
    <v>38</v>
    <v>630</v>
    <v>630</v>
    <v>631</v>
    <v>14</v>
    <v>Muş is a city in eastern Turkey. It is the seat of Muş Province and Muş District. Its population is 120,699. Almost all of its population consists of Kurds.</v>
    <v>632</v>
    <v>633</v>
    <v>635</v>
    <v>636</v>
    <v>637</v>
    <v>Muş</v>
    <v>638</v>
    <v>Muş</v>
    <v>mdp/vdpid/7257749080162435073</v>
  </rv>
  <rv s="0">
    <v>536870912</v>
    <v>Nevşehir</v>
    <v>e7c0c800-b4f4-5a1c-732f-5178de3cf52f</v>
    <v>en-US</v>
    <v>Map</v>
  </rv>
  <rv s="0">
    <v>536870912</v>
    <v>Nevşehir Province</v>
    <v>65973d79-2f88-10d4-6e47-2a6fdc3f4eea</v>
    <v>en-US</v>
    <v>Map</v>
  </rv>
  <rv s="1">
    <fb>535</fb>
    <v>8</v>
  </rv>
  <rv s="2">
    <v>65</v>
    <v>6</v>
    <v>186</v>
    <v>7</v>
    <v>0</v>
    <v>Image of Nevşehir</v>
  </rv>
  <rv s="1">
    <fb>38.625</fb>
    <v>9</v>
  </rv>
  <rv s="0">
    <v>805306368</v>
    <v>Rasim Arı (Mayor)</v>
    <v>7909796b-ff4e-bbf7-de4e-2ee0a7714d1c</v>
    <v>en-US</v>
    <v>Generic</v>
  </rv>
  <rv s="3">
    <v>67</v>
  </rv>
  <rv s="4">
    <v>https://www.bing.com/search?q=nev%c5%9fehir+turkey&amp;form=skydnc</v>
    <v>Learn more on Bing</v>
  </rv>
  <rv s="1">
    <fb>34.712222222222003</fb>
    <v>9</v>
  </rv>
  <rv s="1">
    <fb>123882</fb>
    <v>8</v>
  </rv>
  <rv s="9">
    <v>#VALUE!</v>
    <v>en-US</v>
    <v>e7c0c800-b4f4-5a1c-732f-5178de3cf52f</v>
    <v>536870912</v>
    <v>1</v>
    <v>187</v>
    <v>31</v>
    <v>Nevşehir</v>
    <v>4</v>
    <v>5</v>
    <v>Map</v>
    <v>6</v>
    <v>14</v>
    <v>641</v>
    <v>642</v>
    <v>14</v>
    <v>Nevşehir is a city in the Central Anatolia Region of Turkey. It is the seat of Nevşehir Province and Nevşehir District. Its population is 123,882. It is 290 km from the capital Ankara and lies within the historical region of Cappadocia.</v>
    <v>643</v>
    <v>644</v>
    <v>646</v>
    <v>647</v>
    <v>648</v>
    <v>Nevşehir</v>
    <v>649</v>
    <v>41</v>
    <v>Nevşehir</v>
    <v>mdp/vdpid/7255407025654333441</v>
  </rv>
  <rv s="0">
    <v>536870912</v>
    <v>Niğde</v>
    <v>a9b981b8-ed91-8f54-8f6f-ea384ee2c9e5</v>
    <v>en-US</v>
    <v>Map</v>
  </rv>
  <rv s="0">
    <v>536870912</v>
    <v>Niğde Province</v>
    <v>02801ccd-3926-32c4-1773-63f7a5c1044a</v>
    <v>en-US</v>
    <v>Map</v>
  </rv>
  <rv s="1">
    <fb>2302.9899999999998</fb>
    <v>8</v>
  </rv>
  <rv s="2">
    <v>66</v>
    <v>6</v>
    <v>188</v>
    <v>7</v>
    <v>0</v>
    <v>Image of Niğde</v>
  </rv>
  <rv s="1">
    <fb>37.966666666667003</fb>
    <v>9</v>
  </rv>
  <rv s="0">
    <v>805306368</v>
    <v>Emrah Özdemir (Mayor)</v>
    <v>4c675f18-fa35-6a6c-559f-554f7aad54d5</v>
    <v>en-US</v>
    <v>Generic</v>
  </rv>
  <rv s="3">
    <v>68</v>
  </rv>
  <rv s="4">
    <v>https://www.bing.com/search?q=ni%c4%9fde+turkey&amp;form=skydnc</v>
    <v>Learn more on Bing</v>
  </rv>
  <rv s="1">
    <fb>34.679166666667001</fb>
    <v>9</v>
  </rv>
  <rv s="1">
    <fb>224289</fb>
    <v>8</v>
  </rv>
  <rv s="5">
    <v>#VALUE!</v>
    <v>en-US</v>
    <v>a9b981b8-ed91-8f54-8f6f-ea384ee2c9e5</v>
    <v>536870912</v>
    <v>1</v>
    <v>189</v>
    <v>2</v>
    <v>Niğde</v>
    <v>4</v>
    <v>5</v>
    <v>Map</v>
    <v>6</v>
    <v>38</v>
    <v>652</v>
    <v>653</v>
    <v>14</v>
    <v>Niğde is a city and the capital of in the Central Anatolia region of Turkey. It is the seat of Niğde Province and Niğde District. Its population is 170,511. It lies at an elevation of 1,276 m. The city is small with plenty of green space and ...</v>
    <v>654</v>
    <v>655</v>
    <v>657</v>
    <v>658</v>
    <v>659</v>
    <v>Niğde</v>
    <v>660</v>
    <v>Niğde</v>
    <v>mdp/vdpid/7255532575920226305</v>
  </rv>
  <rv s="0">
    <v>536870912</v>
    <v>Ordu</v>
    <v>a8eb4955-0524-9728-dc0c-994929d3425f</v>
    <v>en-US</v>
    <v>Map</v>
  </rv>
  <rv s="0">
    <v>536870912</v>
    <v>Ordu Province</v>
    <v>4d4a68fb-2fa4-4a92-7d4e-3837d34e9342</v>
    <v>en-US</v>
    <v>Map</v>
  </rv>
  <rv s="2">
    <v>67</v>
    <v>6</v>
    <v>190</v>
    <v>7</v>
    <v>0</v>
    <v>Image of Ordu</v>
  </rv>
  <rv s="1">
    <fb>40.983333333333</fb>
    <v>9</v>
  </rv>
  <rv s="0">
    <v>805306368</v>
    <v>Hilmi Güler (Mayor)</v>
    <v>66181ad8-56d1-1950-4960-3e975728febd</v>
    <v>en-US</v>
    <v>Generic</v>
  </rv>
  <rv s="3">
    <v>69</v>
  </rv>
  <rv s="4">
    <v>https://www.bing.com/search?q=ordu+turkey&amp;form=skydnc</v>
    <v>Learn more on Bing</v>
  </rv>
  <rv s="1">
    <fb>37.883333333332999</fb>
    <v>9</v>
  </rv>
  <rv s="1">
    <fb>229214</fb>
    <v>8</v>
  </rv>
  <rv s="19">
    <v>#VALUE!</v>
    <v>en-US</v>
    <v>a8eb4955-0524-9728-dc0c-994929d3425f</v>
    <v>536870912</v>
    <v>1</v>
    <v>191</v>
    <v>158</v>
    <v>Ordu</v>
    <v>4</v>
    <v>5</v>
    <v>Map</v>
    <v>6</v>
    <v>148</v>
    <v>663</v>
    <v>663</v>
    <v>14</v>
    <v>Ordu or Altınordu is a port city on the Black Sea coast of Turkey, historically also known as Cotyora or Kotyora, and the capital of Ordu Province. The city forms the urban part of the Altınordu district, with a population of 235,096 in 2022.</v>
    <v>664</v>
    <v>665</v>
    <v>667</v>
    <v>668</v>
    <v>669</v>
    <v>Ordu</v>
    <v>670</v>
    <v>Ordu</v>
    <v>mdp/vdpid/7252623362625634305</v>
  </rv>
  <rv s="0">
    <v>536870912</v>
    <v>Rize</v>
    <v>68c4dde6-a960-e9fd-5384-8b0002e8272e</v>
    <v>en-US</v>
    <v>Map</v>
  </rv>
  <rv s="0">
    <v>536870912</v>
    <v>Rize Province</v>
    <v>72c2af94-7c88-720b-cb84-e74549314d0e</v>
    <v>en-US</v>
    <v>Map</v>
  </rv>
  <rv s="2">
    <v>68</v>
    <v>6</v>
    <v>192</v>
    <v>7</v>
    <v>0</v>
    <v>Image of Rize</v>
  </rv>
  <rv s="1">
    <fb>41.024824899999999</fb>
    <v>9</v>
  </rv>
  <rv s="0">
    <v>805306368</v>
    <v>Rahmi Metin (Mayor)</v>
    <v>932f821a-fe6e-7443-4f1d-768dc91280cd</v>
    <v>en-US</v>
    <v>Generic</v>
  </rv>
  <rv s="3">
    <v>70</v>
  </rv>
  <rv s="4">
    <v>https://www.bing.com/search?q=rize+turkey&amp;form=skydnc</v>
    <v>Learn more on Bing</v>
  </rv>
  <rv s="1">
    <fb>40.519914200000002</fb>
    <v>9</v>
  </rv>
  <rv s="1">
    <fb>119828</fb>
    <v>8</v>
  </rv>
  <rv s="11">
    <v>#VALUE!</v>
    <v>en-US</v>
    <v>68c4dde6-a960-e9fd-5384-8b0002e8272e</v>
    <v>536870912</v>
    <v>1</v>
    <v>193</v>
    <v>41</v>
    <v>Rize</v>
    <v>4</v>
    <v>5</v>
    <v>Map</v>
    <v>6</v>
    <v>42</v>
    <v>673</v>
    <v>14</v>
    <v>Rize is a coastal city in the eastern part of the Black Sea Region of Turkey. It is the seat of Rize Province and Rize District. Its population is 119,828. Rize is a typical Turkish provincial capital with little in the way of nightlife or ...</v>
    <v>674</v>
    <v>675</v>
    <v>677</v>
    <v>678</v>
    <v>679</v>
    <v>Rize</v>
    <v>680</v>
    <v>41</v>
    <v>Rize</v>
    <v>mdp/vdpid/7254306345359245313</v>
  </rv>
  <rv s="0">
    <v>536870912</v>
    <v>Adapazarı</v>
    <v>fd64f196-523b-375c-ccf6-77e31f3c7073</v>
    <v>en-US</v>
    <v>Map</v>
  </rv>
  <rv s="0">
    <v>536870912</v>
    <v>Sakarya Province</v>
    <v>7ebe894a-2b67-c535-acbb-2bdaa1184732</v>
    <v>en-US</v>
    <v>Map</v>
  </rv>
  <rv s="1">
    <fb>562</fb>
    <v>8</v>
  </rv>
  <rv s="2">
    <v>69</v>
    <v>6</v>
    <v>194</v>
    <v>7</v>
    <v>0</v>
    <v>Image of Adapazarı</v>
  </rv>
  <rv s="1">
    <fb>40.776249999999997</fb>
    <v>9</v>
  </rv>
  <rv s="0">
    <v>805306368</v>
    <v>Mutlu Işıksu (Mayor)</v>
    <v>e068f932-9758-e76e-c09d-71877f2a3b57</v>
    <v>en-US</v>
    <v>Generic</v>
  </rv>
  <rv s="3">
    <v>71</v>
  </rv>
  <rv s="4">
    <v>https://www.bing.com/search?q=adapazar%c4%b1+turkey&amp;form=skydnc</v>
    <v>Learn more on Bing</v>
  </rv>
  <rv s="1">
    <fb>30.402560000000001</fb>
    <v>9</v>
  </rv>
  <rv s="1">
    <fb>281489</fb>
    <v>8</v>
  </rv>
  <rv s="7">
    <v>#VALUE!</v>
    <v>en-US</v>
    <v>fd64f196-523b-375c-ccf6-77e31f3c7073</v>
    <v>536870912</v>
    <v>1</v>
    <v>195</v>
    <v>20</v>
    <v>Adapazarı</v>
    <v>4</v>
    <v>5</v>
    <v>Map</v>
    <v>6</v>
    <v>14</v>
    <v>683</v>
    <v>683</v>
    <v>684</v>
    <v>14</v>
    <v>Adapazarı is a municipality and the capital district of Sakarya Province, Turkey. Its area is 324 km², and its population 281,489. It covers the central and northern part of the agglomeration of Adapazarı and the adjacent countryside.</v>
    <v>685</v>
    <v>686</v>
    <v>688</v>
    <v>689</v>
    <v>690</v>
    <v>Adapazarı</v>
    <v>691</v>
    <v>41</v>
    <v>Adapazarı</v>
    <v>mdp/vdpid/7245436371198803969</v>
  </rv>
  <rv s="0">
    <v>536870912</v>
    <v>Samsun</v>
    <v>587fc441-24fe-410a-6f98-3a80a2d54715</v>
    <v>en-US</v>
    <v>Map</v>
  </rv>
  <rv s="0">
    <v>536870912</v>
    <v>Samsun Province</v>
    <v>8c4e990a-62e7-1da2-28fa-bd0bf3fc397c</v>
    <v>en-US</v>
    <v>Map</v>
  </rv>
  <rv s="1">
    <fb>9.0830000000000002</fb>
    <v>8</v>
  </rv>
  <rv s="2">
    <v>70</v>
    <v>6</v>
    <v>197</v>
    <v>7</v>
    <v>0</v>
    <v>Image of Samsun</v>
  </rv>
  <rv s="1">
    <fb>41.286666666667003</fb>
    <v>9</v>
  </rv>
  <rv s="0">
    <v>805306368</v>
    <v>Halit Doğan (Mayor)</v>
    <v>6489a1b2-fb40-41a6-f8f3-3de60c4a0689</v>
    <v>en-US</v>
    <v>Generic</v>
  </rv>
  <rv s="3">
    <v>72</v>
  </rv>
  <rv s="4">
    <v>https://www.bing.com/search?q=samsun+turkey&amp;form=skydnc</v>
    <v>Learn more on Bing</v>
  </rv>
  <rv s="1">
    <fb>36.33</fb>
    <v>9</v>
  </rv>
  <rv s="1">
    <fb>1368488</fb>
    <v>8</v>
  </rv>
  <rv s="9">
    <v>#VALUE!</v>
    <v>en-US</v>
    <v>587fc441-24fe-410a-6f98-3a80a2d54715</v>
    <v>536870912</v>
    <v>1</v>
    <v>198</v>
    <v>31</v>
    <v>Samsun</v>
    <v>4</v>
    <v>5</v>
    <v>Map</v>
    <v>6</v>
    <v>14</v>
    <v>694</v>
    <v>695</v>
    <v>14</v>
    <v>Samsun, historically known as Sampsounta and Amisos, is a city on the north coast of Turkey and a major Black Sea port. Over 700,000 people live in the city. The city is the capital of Samsun Province which has a population of over 1,350,000. ...</v>
    <v>696</v>
    <v>697</v>
    <v>699</v>
    <v>700</v>
    <v>701</v>
    <v>Samsun</v>
    <v>702</v>
    <v>41</v>
    <v>Samsun</v>
    <v>mdp/vdpid/7252177583154921473</v>
  </rv>
  <rv s="0">
    <v>536870912</v>
    <v>Siirt</v>
    <v>6a7a683e-9d94-4976-463c-d12b7702421b</v>
    <v>en-US</v>
    <v>Map</v>
  </rv>
  <rv s="0">
    <v>536870912</v>
    <v>Siirt Province</v>
    <v>5490ed79-ab84-df78-c6f2-810d9bb2614b</v>
    <v>en-US</v>
    <v>Map</v>
  </rv>
  <rv s="1">
    <fb>284</fb>
    <v>8</v>
  </rv>
  <rv s="2">
    <v>71</v>
    <v>6</v>
    <v>200</v>
    <v>7</v>
    <v>0</v>
    <v>Image of Siirt</v>
  </rv>
  <rv s="1">
    <fb>37.841666666667003</fb>
    <v>9</v>
  </rv>
  <rv s="3">
    <v>73</v>
  </rv>
  <rv s="4">
    <v>https://www.bing.com/search?q=siirt+turkey&amp;form=skydnc</v>
    <v>Learn more on Bing</v>
  </rv>
  <rv s="1">
    <fb>41.945833333332999</fb>
    <v>9</v>
  </rv>
  <rv s="1">
    <fb>160340</fb>
    <v>8</v>
  </rv>
  <rv s="9">
    <v>#VALUE!</v>
    <v>en-US</v>
    <v>6a7a683e-9d94-4976-463c-d12b7702421b</v>
    <v>536870912</v>
    <v>1</v>
    <v>201</v>
    <v>31</v>
    <v>Siirt</v>
    <v>4</v>
    <v>5</v>
    <v>Map</v>
    <v>6</v>
    <v>7</v>
    <v>705</v>
    <v>706</v>
    <v>14</v>
    <v>Siirt is a city in the Siirt District of Siirt Province in Turkey. It had a population of 160,340 in 2021. The city is divided into the neighborhoods of Afetevlerı, Alan, Algul, Bahçelievler, Barış, Batı, Conkbayır, Çal, Doğan, Dumlupınar, ...</v>
    <v>707</v>
    <v>708</v>
    <v>709</v>
    <v>710</v>
    <v>711</v>
    <v>Siirt</v>
    <v>712</v>
    <v>41</v>
    <v>Siirt</v>
    <v>mdp/vdpid/7258017884935290881</v>
  </rv>
  <rv s="0">
    <v>536870912</v>
    <v>Sinop</v>
    <v>83aaf4f5-0bb5-45aa-f302-14981a330638</v>
    <v>en-US</v>
    <v>Map</v>
  </rv>
  <rv s="0">
    <v>536870912</v>
    <v>Sinop Province</v>
    <v>b9e74088-f822-fd19-c8b8-e311ddda29a5</v>
    <v>en-US</v>
    <v>Map</v>
  </rv>
  <rv s="2">
    <v>72</v>
    <v>6</v>
    <v>202</v>
    <v>7</v>
    <v>0</v>
    <v>Image of Sinop, Turkey</v>
  </rv>
  <rv s="1">
    <fb>42.026666666666699</fb>
    <v>9</v>
  </rv>
  <rv s="0">
    <v>805306368</v>
    <v>Barış Ayhan (Mayor)</v>
    <v>e6532f9e-c827-cf2f-b482-702f79d9a726</v>
    <v>en-US</v>
    <v>Generic</v>
  </rv>
  <rv s="3">
    <v>74</v>
  </rv>
  <rv s="4">
    <v>https://www.bing.com/search?q=sinop+turkey&amp;form=skydnc</v>
    <v>Learn more on Bing</v>
  </rv>
  <rv s="1">
    <fb>35.151111111111099</fb>
    <v>9</v>
  </rv>
  <rv s="1">
    <fb>57404</fb>
    <v>8</v>
  </rv>
  <rv s="12">
    <v>#VALUE!</v>
    <v>en-US</v>
    <v>83aaf4f5-0bb5-45aa-f302-14981a330638</v>
    <v>536870912</v>
    <v>1</v>
    <v>203</v>
    <v>58</v>
    <v>Sinop, Turkey</v>
    <v>4</v>
    <v>5</v>
    <v>Map</v>
    <v>6</v>
    <v>45</v>
    <v>715</v>
    <v>14</v>
    <v>Sinop, historically known as Sinope, is a city on the isthmus of İnce Burun and on the Boztepe Peninsula, near Cape Sinope which is situated on the northernmost edge of the Turkish side of the Black Sea coast, in the ancient region of ...</v>
    <v>716</v>
    <v>717</v>
    <v>719</v>
    <v>720</v>
    <v>721</v>
    <v>Sinop, Turkey</v>
    <v>722</v>
    <v>Sinop, Turkey</v>
    <v>mdp/vdpid/7251972598274195457</v>
  </rv>
  <rv s="0">
    <v>536870912</v>
    <v>Sivas</v>
    <v>5eec220b-d1c7-acc7-5759-2e95d504a6eb</v>
    <v>en-US</v>
    <v>Map</v>
  </rv>
  <rv s="0">
    <v>536870912</v>
    <v>Sivas Province</v>
    <v>0aeac0b1-43d7-c278-de16-15b0fb9fd27a</v>
    <v>en-US</v>
    <v>Map</v>
  </rv>
  <rv s="1">
    <fb>2768.18</fb>
    <v>8</v>
  </rv>
  <rv s="2">
    <v>73</v>
    <v>6</v>
    <v>205</v>
    <v>7</v>
    <v>0</v>
    <v>Image of Sivas</v>
  </rv>
  <rv s="1">
    <fb>39.75</fb>
    <v>9</v>
  </rv>
  <rv s="0">
    <v>805306368</v>
    <v>Hilmi Bilgin (Mayor)</v>
    <v>7ffc8398-4415-2b81-76a9-900e04f2a323</v>
    <v>en-US</v>
    <v>Generic</v>
  </rv>
  <rv s="3">
    <v>75</v>
  </rv>
  <rv s="4">
    <v>https://www.bing.com/search?q=sivas&amp;form=skydnc</v>
    <v>Learn more on Bing</v>
  </rv>
  <rv s="1">
    <fb>37.016666666667</fb>
    <v>9</v>
  </rv>
  <rv s="1">
    <fb>365274</fb>
    <v>8</v>
  </rv>
  <rv s="5">
    <v>#VALUE!</v>
    <v>en-US</v>
    <v>5eec220b-d1c7-acc7-5759-2e95d504a6eb</v>
    <v>536870912</v>
    <v>1</v>
    <v>206</v>
    <v>2</v>
    <v>Sivas</v>
    <v>4</v>
    <v>5</v>
    <v>Map</v>
    <v>6</v>
    <v>14</v>
    <v>725</v>
    <v>726</v>
    <v>14</v>
    <v>Sivas is a city in central Turkey. It is the seat of Sivas Province and Sivas District. Its population is 365,274. The city, which lies at an elevation of 1,278 metres in the broad valley of the Kızılırmak river, is a moderately-sized trade ...</v>
    <v>727</v>
    <v>728</v>
    <v>730</v>
    <v>731</v>
    <v>732</v>
    <v>Sivas</v>
    <v>733</v>
    <v>Sivas</v>
    <v>mdp/vdpid/7252851073419837441</v>
  </rv>
  <rv s="0">
    <v>536870912</v>
    <v>Tekirdağ</v>
    <v>290594af-a1e2-9730-f914-f16b388e3d5c</v>
    <v>en-US</v>
    <v>Map</v>
  </rv>
  <rv s="0">
    <v>536870912</v>
    <v>Tekirdağ Province</v>
    <v>bd5368fb-d1b8-4a96-b634-985d3089515d</v>
    <v>en-US</v>
    <v>Map</v>
  </rv>
  <rv s="1">
    <fb>1111.53</fb>
    <v>8</v>
  </rv>
  <rv s="2">
    <v>74</v>
    <v>6</v>
    <v>207</v>
    <v>7</v>
    <v>0</v>
    <v>Image of Tekirdağ</v>
  </rv>
  <rv s="0">
    <v>805306368</v>
    <v>Kadir Albayrak (Mayor)</v>
    <v>c19c48e7-b7e7-ebbd-e6e0-16efc0f4a2be</v>
    <v>en-US</v>
    <v>Generic</v>
  </rv>
  <rv s="3">
    <v>76</v>
  </rv>
  <rv s="4">
    <v>https://www.bing.com/search?q=tekirdag&amp;form=skydnc</v>
    <v>Learn more on Bing</v>
  </rv>
  <rv s="1">
    <fb>27.516666666667</fb>
    <v>9</v>
  </rv>
  <rv s="1">
    <fb>203617</fb>
    <v>8</v>
  </rv>
  <rv s="10">
    <v>#VALUE!</v>
    <v>en-US</v>
    <v>290594af-a1e2-9730-f914-f16b388e3d5c</v>
    <v>536870912</v>
    <v>1</v>
    <v>208</v>
    <v>34</v>
    <v>Tekirdağ</v>
    <v>4</v>
    <v>5</v>
    <v>Map</v>
    <v>6</v>
    <v>17</v>
    <v>736</v>
    <v>736</v>
    <v>737</v>
    <v>14</v>
    <v>Tekirdağ is a city in Turkey. It is located on the north coast of the Sea of Marmara, in the region of East Thrace. The city forms the urban part of the Süleymanpaşa district, with a population of 186,421 in 2022.</v>
    <v>738</v>
    <v>665</v>
    <v>740</v>
    <v>741</v>
    <v>742</v>
    <v>Tekirdağ</v>
    <v>743</v>
    <v>Tekirdağ</v>
    <v>mdp/vdpid/7243744662215720961</v>
  </rv>
  <rv s="0">
    <v>536870912</v>
    <v>Tokat</v>
    <v>dfba9381-e1d2-9857-5d89-a1d00115d25f</v>
    <v>en-US</v>
    <v>Map</v>
  </rv>
  <rv s="0">
    <v>536870912</v>
    <v>Tokat Province</v>
    <v>8d336435-bb4e-154b-2b3d-bc7c79381e19</v>
    <v>en-US</v>
    <v>Map</v>
  </rv>
  <rv s="1">
    <fb>1.923</fb>
    <v>8</v>
  </rv>
  <rv s="2">
    <v>75</v>
    <v>6</v>
    <v>209</v>
    <v>7</v>
    <v>0</v>
    <v>Image of Tokat</v>
  </rv>
  <rv s="1">
    <fb>40.309722222222</fb>
    <v>9</v>
  </rv>
  <rv s="0">
    <v>805306368</v>
    <v>Eyüp Eroğlu (Mayor)</v>
    <v>bc5aab96-44ba-7e28-1383-d6f84705d6a6</v>
    <v>en-US</v>
    <v>Generic</v>
  </rv>
  <rv s="3">
    <v>77</v>
  </rv>
  <rv s="4">
    <v>https://www.bing.com/search?q=tokat+turkey&amp;form=skydnc</v>
    <v>Learn more on Bing</v>
  </rv>
  <rv s="1">
    <fb>36.554166666667001</fb>
    <v>9</v>
  </rv>
  <rv s="1">
    <fb>163405</fb>
    <v>8</v>
  </rv>
  <rv s="5">
    <v>#VALUE!</v>
    <v>en-US</v>
    <v>dfba9381-e1d2-9857-5d89-a1d00115d25f</v>
    <v>536870912</v>
    <v>1</v>
    <v>210</v>
    <v>2</v>
    <v>Tokat</v>
    <v>4</v>
    <v>5</v>
    <v>Map</v>
    <v>6</v>
    <v>14</v>
    <v>746</v>
    <v>747</v>
    <v>14</v>
    <v>Tokat is a city of Turkey in the mid-Black Sea region of Anatolia. It is the seat of Tokat Province and Tokat District. Its population is 163,405. It is located at the confluence of the Tokat River with the Yeşilırmak.</v>
    <v>748</v>
    <v>749</v>
    <v>751</v>
    <v>752</v>
    <v>753</v>
    <v>Tokat</v>
    <v>754</v>
    <v>Tokat</v>
    <v>mdp/vdpid/7252461627444822017</v>
  </rv>
  <rv s="0">
    <v>536870912</v>
    <v>Trabzon</v>
    <v>4bcd2583-c4bb-a0cd-a0b0-2cbf312e7254</v>
    <v>en-US</v>
    <v>Map</v>
  </rv>
  <rv s="0">
    <v>536870912</v>
    <v>Trabzon Province</v>
    <v>26d72493-e6e0-8391-d7eb-8b7032399dce</v>
    <v>en-US</v>
    <v>Map</v>
  </rv>
  <rv s="1">
    <fb>4685</fb>
    <v>8</v>
  </rv>
  <rv s="0">
    <v>536870912</v>
    <v>Turkey</v>
    <v>b7df1c22-4930-8e67-2443-80b45872cbb2</v>
    <v>en-US</v>
    <v>Map</v>
  </rv>
  <rv s="2">
    <v>76</v>
    <v>6</v>
    <v>211</v>
    <v>7</v>
    <v>0</v>
    <v>Image of Trabzon</v>
  </rv>
  <rv s="1">
    <fb>41.005000000000003</fb>
    <v>9</v>
  </rv>
  <rv s="0">
    <v>805306368</v>
    <v>Aziz Yıldırım (Governor)</v>
    <v>877487dc-a277-56ba-5e97-d399e1768926</v>
    <v>en-US</v>
    <v>Generic</v>
  </rv>
  <rv s="0">
    <v>805306368</v>
    <v>Ahmet Metin Genç (Mayor)</v>
    <v>d507e673-0afa-984f-e2dc-ea934937366c</v>
    <v>en-US</v>
    <v>Generic</v>
  </rv>
  <rv s="3">
    <v>78</v>
  </rv>
  <rv s="4">
    <v>https://www.bing.com/search?q=trabzon&amp;form=skydnc</v>
    <v>Learn more on Bing</v>
  </rv>
  <rv s="1">
    <fb>824352</fb>
    <v>8</v>
  </rv>
  <rv s="7">
    <v>#VALUE!</v>
    <v>en-US</v>
    <v>4bcd2583-c4bb-a0cd-a0b0-2cbf312e7254</v>
    <v>536870912</v>
    <v>1</v>
    <v>212</v>
    <v>20</v>
    <v>Trabzon</v>
    <v>4</v>
    <v>5</v>
    <v>Map</v>
    <v>6</v>
    <v>24</v>
    <v>757</v>
    <v>757</v>
    <v>758</v>
    <v>759</v>
    <v>Trabzon, historically known as Trebizond, is a city on the Black Sea coast of northeastern Turkey and the capital of Trabzon Province. The city was founded in 756 BC as "Trapezous" Tραπεζούς by colonists from Miletus. It was included into the ...</v>
    <v>760</v>
    <v>761</v>
    <v>764</v>
    <v>765</v>
    <v>106</v>
    <v>Trabzon</v>
    <v>766</v>
    <v>41</v>
    <v>Trabzon</v>
    <v>mdp/vdpid/7254265168853467138</v>
  </rv>
  <rv s="0">
    <v>536870912</v>
    <v>Tunceli</v>
    <v>c6ba4e3f-322d-ca65-8a30-e263f1566847</v>
    <v>en-US</v>
    <v>Map</v>
  </rv>
  <rv s="0">
    <v>536870912</v>
    <v>Tunceli Province</v>
    <v>116c4083-d7f5-5473-a24e-38ca9bbe6b02</v>
    <v>en-US</v>
    <v>Map</v>
  </rv>
  <rv s="1">
    <fb>882</fb>
    <v>8</v>
  </rv>
  <rv s="2">
    <v>77</v>
    <v>6</v>
    <v>214</v>
    <v>7</v>
    <v>0</v>
    <v>Image of Tunceli</v>
  </rv>
  <rv s="1">
    <fb>39.106111111110998</fb>
    <v>9</v>
  </rv>
  <rv s="0">
    <v>805306368</v>
    <v>Fatih Mehmet Maçoğlu (Mayor)</v>
    <v>4d0f3133-cab9-2d0a-7223-264411d3180b</v>
    <v>en-US</v>
    <v>Generic</v>
  </rv>
  <rv s="3">
    <v>79</v>
  </rv>
  <rv s="4">
    <v>https://www.bing.com/search?q=tunceli+tunceli+province+turkey&amp;form=skydnc</v>
    <v>Learn more on Bing</v>
  </rv>
  <rv s="1">
    <fb>39.548055555555997</fb>
    <v>9</v>
  </rv>
  <rv s="1">
    <fb>35161</fb>
    <v>8</v>
  </rv>
  <rv s="10">
    <v>#VALUE!</v>
    <v>en-US</v>
    <v>c6ba4e3f-322d-ca65-8a30-e263f1566847</v>
    <v>536870912</v>
    <v>1</v>
    <v>215</v>
    <v>34</v>
    <v>Tunceli</v>
    <v>4</v>
    <v>5</v>
    <v>Map</v>
    <v>6</v>
    <v>7</v>
    <v>769</v>
    <v>769</v>
    <v>770</v>
    <v>14</v>
    <v>Tunceli is a municipality in Tunceli District and capital of Tunceli Province, Turkey. The city has a Kurdish majority and was a site of the Dersim rebellion. It had a population of 35,161 in 2021.</v>
    <v>771</v>
    <v>772</v>
    <v>774</v>
    <v>775</v>
    <v>776</v>
    <v>Tunceli</v>
    <v>777</v>
    <v>Tunceli</v>
    <v>mdp/vdpid/7257571816695136257</v>
  </rv>
  <rv s="0">
    <v>536870912</v>
    <v>Urfa</v>
    <v>3248305c-54ef-c47f-9d17-e591826fece9</v>
    <v>en-US</v>
    <v>Map</v>
  </rv>
  <rv s="0">
    <v>536870912</v>
    <v>Şanlıurfa Province</v>
    <v>8357d93c-256b-62a5-5bde-56fa0bc45f01</v>
    <v>en-US</v>
    <v>Map</v>
  </rv>
  <rv s="1">
    <fb>3668.76</fb>
    <v>8</v>
  </rv>
  <rv s="2">
    <v>78</v>
    <v>6</v>
    <v>216</v>
    <v>7</v>
    <v>0</v>
    <v>Image of Urfa</v>
  </rv>
  <rv s="1">
    <fb>37.158333333332997</fb>
    <v>9</v>
  </rv>
  <rv s="0">
    <v>805306368</v>
    <v>Zeynel Abidin Beyazgül (Mayor)</v>
    <v>18cd4ffb-0374-7d6d-e25a-2c80a3c2dfe3</v>
    <v>en-US</v>
    <v>Generic</v>
  </rv>
  <rv s="0">
    <v>805306368</v>
    <v>Abdullah Erin (Governor)</v>
    <v>b5a42e71-b4df-c555-042a-95a9cbad1303</v>
    <v>en-US</v>
    <v>Generic</v>
  </rv>
  <rv s="3">
    <v>80</v>
  </rv>
  <rv s="4">
    <v>https://www.bing.com/search?q=urfa&amp;form=skydnc</v>
    <v>Learn more on Bing</v>
  </rv>
  <rv s="1">
    <fb>38.791666666666998</fb>
    <v>9</v>
  </rv>
  <rv s="1">
    <fb>1985753</fb>
    <v>8</v>
  </rv>
  <rv s="5">
    <v>#VALUE!</v>
    <v>en-US</v>
    <v>3248305c-54ef-c47f-9d17-e591826fece9</v>
    <v>536870912</v>
    <v>1</v>
    <v>217</v>
    <v>2</v>
    <v>Urfa</v>
    <v>4</v>
    <v>5</v>
    <v>Map</v>
    <v>6</v>
    <v>218</v>
    <v>780</v>
    <v>781</v>
    <v>14</v>
    <v>Urfa, officially called Şanlıurfa, is a city in southeastern Turkey and the capital of Şanlıurfa Province. The city was known as Edessa from Hellenistic times and into Christian times. Urfa is situated on a plain about 80 km east of the ...</v>
    <v>782</v>
    <v>783</v>
    <v>786</v>
    <v>787</v>
    <v>788</v>
    <v>Urfa</v>
    <v>789</v>
    <v>Urfa</v>
    <v>mdp/vdpid/7256390773485076481</v>
  </rv>
  <rv s="0">
    <v>536870912</v>
    <v>Uşak</v>
    <v>a464d533-7e98-73cf-e88b-c3e38d358866</v>
    <v>en-US</v>
    <v>Map</v>
  </rv>
  <rv s="0">
    <v>536870912</v>
    <v>Uşak Province</v>
    <v>122cbd30-fc4b-cc92-4b05-8b9f07bd9a42</v>
    <v>en-US</v>
    <v>Map</v>
  </rv>
  <rv s="2">
    <v>79</v>
    <v>6</v>
    <v>219</v>
    <v>7</v>
    <v>0</v>
    <v>Image of Uşak</v>
  </rv>
  <rv s="1">
    <fb>38.683333333333003</fb>
    <v>9</v>
  </rv>
  <rv s="0">
    <v>805306368</v>
    <v>Mehmet Çakın (Mayor)</v>
    <v>c463c80f-b9bf-ac10-a56e-3e6cd6698deb</v>
    <v>en-US</v>
    <v>Generic</v>
  </rv>
  <rv s="3">
    <v>81</v>
  </rv>
  <rv s="4">
    <v>https://www.bing.com/search?q=u%c5%9fak+turkey&amp;form=skydnc</v>
    <v>Learn more on Bing</v>
  </rv>
  <rv s="1">
    <fb>29.4</fb>
    <v>9</v>
  </rv>
  <rv s="1">
    <fb>228881</fb>
    <v>8</v>
  </rv>
  <rv s="12">
    <v>#VALUE!</v>
    <v>en-US</v>
    <v>a464d533-7e98-73cf-e88b-c3e38d358866</v>
    <v>536870912</v>
    <v>1</v>
    <v>220</v>
    <v>58</v>
    <v>Uşak</v>
    <v>4</v>
    <v>5</v>
    <v>Map</v>
    <v>6</v>
    <v>148</v>
    <v>792</v>
    <v>14</v>
    <v>Uşak is a city in the interior part of the Aegean Region of Turkey. It is the seat of Uşak Province and Uşak District. Its population is 236,366. Uşak city is situated at a distance of 210 km from İzmir, the region's principal metropolitan ...</v>
    <v>793</v>
    <v>794</v>
    <v>796</v>
    <v>797</v>
    <v>798</v>
    <v>Uşak</v>
    <v>799</v>
    <v>Uşak</v>
    <v>mdp/vdpid/7248613314970779649</v>
  </rv>
  <rv s="1">
    <fb>5341</fb>
    <v>8</v>
  </rv>
  <rv s="2">
    <v>80</v>
    <v>6</v>
    <v>221</v>
    <v>7</v>
    <v>0</v>
    <v>Image of Uşak Province</v>
  </rv>
  <rv s="0">
    <v>805306368</v>
    <v>Turan Ergün (Governor)</v>
    <v>1179f8c8-f37d-975a-c231-fb602c105da2</v>
    <v>en-US</v>
    <v>Generic</v>
  </rv>
  <rv s="3">
    <v>82</v>
  </rv>
  <rv s="4">
    <v>https://www.bing.com/search?q=u%c5%9fak+province+turkey&amp;form=skydnc</v>
    <v>Learn more on Bing</v>
  </rv>
  <rv s="1">
    <fb>375454</fb>
    <v>8</v>
  </rv>
  <rv s="6">
    <v>#VALUE!</v>
    <v>en-US</v>
    <v>122cbd30-fc4b-cc92-4b05-8b9f07bd9a42</v>
    <v>536870912</v>
    <v>1</v>
    <v>223</v>
    <v>13</v>
    <v>Uşak Province</v>
    <v>4</v>
    <v>5</v>
    <v>Map</v>
    <v>6</v>
    <v>14</v>
    <v>TR-64</v>
    <v>801</v>
    <v>791</v>
    <v>14</v>
    <v>Uşak is a province in western Turkey. Its adjacent provinces are Manisa to the west, Denizli to the south, Afyon to the east, and Kütahya to the north. The provincial capital is Uşak, and its licence location code is 64. Its area is 5,555 km², ...</v>
    <v>802</v>
    <v>791</v>
    <v>804</v>
    <v>805</v>
    <v>Uşak Province</v>
    <v>806</v>
    <v>Uşak Province</v>
    <v>mdp/vdpid/9225391</v>
  </rv>
  <rv s="0">
    <v>536870912</v>
    <v>Van, Turkey</v>
    <v>439fb05e-17f2-43ec-946c-250efcb2f9f1</v>
    <v>en-US</v>
    <v>Map</v>
  </rv>
  <rv s="0">
    <v>536870912</v>
    <v>Van Province</v>
    <v>6189c8a3-7d17-4329-919d-ca71576f7001</v>
    <v>en-US</v>
    <v>Map</v>
  </rv>
  <rv s="1">
    <fb>1938</fb>
    <v>8</v>
  </rv>
  <rv s="2">
    <v>81</v>
    <v>6</v>
    <v>224</v>
    <v>7</v>
    <v>0</v>
    <v>Image of Van, Turkey</v>
  </rv>
  <rv s="1">
    <fb>38.501944444444</fb>
    <v>9</v>
  </rv>
  <rv s="0">
    <v>805306368</v>
    <v>Ozan Balcı (Mayor)</v>
    <v>0845a0bb-1232-6c71-77f9-58bd82348a60</v>
    <v>en-US</v>
    <v>Generic</v>
  </rv>
  <rv s="3">
    <v>83</v>
  </rv>
  <rv s="4">
    <v>https://www.bing.com/search?q=van+turkey&amp;form=skydnc</v>
    <v>Learn more on Bing</v>
  </rv>
  <rv s="1">
    <fb>43.416666666666998</fb>
    <v>9</v>
  </rv>
  <rv s="1">
    <fb>1127612</fb>
    <v>8</v>
  </rv>
  <rv s="9">
    <v>#VALUE!</v>
    <v>en-US</v>
    <v>439fb05e-17f2-43ec-946c-250efcb2f9f1</v>
    <v>536870912</v>
    <v>1</v>
    <v>225</v>
    <v>31</v>
    <v>Van, Turkey</v>
    <v>4</v>
    <v>5</v>
    <v>Map</v>
    <v>6</v>
    <v>24</v>
    <v>809</v>
    <v>810</v>
    <v>14</v>
    <v>Van is a city in eastern Turkey's Van Province, on the eastern shore of Lake Van. It is the capital and largest city of Van Province. Van has a long history as a major urban area. It has been a large city since the first millennium BCE, ...</v>
    <v>811</v>
    <v>812</v>
    <v>814</v>
    <v>815</v>
    <v>816</v>
    <v>Van, Turkey</v>
    <v>817</v>
    <v>41</v>
    <v>Van, Turkey</v>
    <v>mdp/vdpid/7258230250767646721</v>
  </rv>
  <rv s="1">
    <fb>21334</fb>
    <v>8</v>
  </rv>
  <rv s="0">
    <v>536870912</v>
    <v>Van</v>
    <v>439fb05e-17f2-43ec-946c-250efcb2f9f1</v>
    <v>en-US</v>
    <v>Map</v>
  </rv>
  <rv s="2">
    <v>82</v>
    <v>6</v>
    <v>226</v>
    <v>7</v>
    <v>0</v>
    <v>Image of Van Province</v>
  </rv>
  <rv s="0">
    <v>805306368</v>
    <v>Mehmet Emin Bilmez (Governor)</v>
    <v>cb0b4f9d-42d3-4f1c-6e6e-fd87d4af1ec7</v>
    <v>en-US</v>
    <v>Generic</v>
  </rv>
  <rv s="3">
    <v>84</v>
  </rv>
  <rv s="4">
    <v>https://www.bing.com/search?q=van+province+turkey&amp;form=skydnc</v>
    <v>Learn more on Bing</v>
  </rv>
  <rv s="1">
    <fb>994436</fb>
    <v>8</v>
  </rv>
  <rv s="6">
    <v>#VALUE!</v>
    <v>en-US</v>
    <v>6189c8a3-7d17-4329-919d-ca71576f7001</v>
    <v>536870912</v>
    <v>1</v>
    <v>228</v>
    <v>13</v>
    <v>Van Province</v>
    <v>4</v>
    <v>5</v>
    <v>Map</v>
    <v>6</v>
    <v>7</v>
    <v>TR-65</v>
    <v>819</v>
    <v>820</v>
    <v>14</v>
    <v>Van Province is a province and metropolitan municipality in the Eastern Anatolian region of Turkey, between Lake Van and the Iranian border. Its area is 20,921 km², and its population is 1,128,749. Its adjacent provinces are Bitlis to the west, ...</v>
    <v>821</v>
    <v>820</v>
    <v>823</v>
    <v>824</v>
    <v>Van Province</v>
    <v>825</v>
    <v>Van Province</v>
    <v>mdp/vdpid/9225090</v>
  </rv>
  <rv s="0">
    <v>536870912</v>
    <v>Yozgat</v>
    <v>d88f943f-8858-9760-a104-60b2586b0676</v>
    <v>en-US</v>
    <v>Map</v>
  </rv>
  <rv s="0">
    <v>536870912</v>
    <v>Yozgat Province</v>
    <v>0c70abd6-4b3a-bafe-cca0-47c3c0b5207c</v>
    <v>en-US</v>
    <v>Map</v>
  </rv>
  <rv s="1">
    <fb>2054</fb>
    <v>8</v>
  </rv>
  <rv s="2">
    <v>83</v>
    <v>6</v>
    <v>229</v>
    <v>7</v>
    <v>0</v>
    <v>Image of Yozgat</v>
  </rv>
  <rv s="1">
    <fb>39.820833333332999</fb>
    <v>9</v>
  </rv>
  <rv s="0">
    <v>805306368</v>
    <v>Celal Köse (Mayor)</v>
    <v>2108add4-1754-8d4d-1725-0f8e643d16b6</v>
    <v>en-US</v>
    <v>Generic</v>
  </rv>
  <rv s="3">
    <v>85</v>
  </rv>
  <rv s="4">
    <v>https://www.bing.com/search?q=yozgat&amp;form=skydnc</v>
    <v>Learn more on Bing</v>
  </rv>
  <rv s="1">
    <fb>34.808333333333003</fb>
    <v>9</v>
  </rv>
  <rv s="1">
    <fb>105167</fb>
    <v>8</v>
  </rv>
  <rv s="5">
    <v>#VALUE!</v>
    <v>en-US</v>
    <v>d88f943f-8858-9760-a104-60b2586b0676</v>
    <v>536870912</v>
    <v>1</v>
    <v>230</v>
    <v>2</v>
    <v>Yozgat</v>
    <v>4</v>
    <v>5</v>
    <v>Map</v>
    <v>6</v>
    <v>38</v>
    <v>828</v>
    <v>829</v>
    <v>14</v>
    <v>Yozgat is a city in the Central Anatolia Region of Turkey. It is the seat of Yozgat Province and Yozgat District. Its population is 92,643.</v>
    <v>830</v>
    <v>831</v>
    <v>833</v>
    <v>834</v>
    <v>835</v>
    <v>Yozgat</v>
    <v>836</v>
    <v>Yozgat</v>
    <v>mdp/vdpid/7252316768180371458</v>
  </rv>
  <rv s="1">
    <fb>14123</fb>
    <v>8</v>
  </rv>
  <rv s="2">
    <v>84</v>
    <v>6</v>
    <v>232</v>
    <v>7</v>
    <v>0</v>
    <v>Image of Yozgat Province</v>
  </rv>
  <rv s="0">
    <v>805306368</v>
    <v>Ziya Polat (Governor)</v>
    <v>8b45355a-d723-d1c1-37d4-09660a946e8e</v>
    <v>en-US</v>
    <v>Generic</v>
  </rv>
  <rv s="3">
    <v>86</v>
  </rv>
  <rv s="4">
    <v>https://www.bing.com/search?q=yozgat+province+turkey&amp;form=skydnc</v>
    <v>Learn more on Bing</v>
  </rv>
  <rv s="1">
    <fb>388830</fb>
    <v>8</v>
  </rv>
  <rv s="6">
    <v>#VALUE!</v>
    <v>en-US</v>
    <v>0c70abd6-4b3a-bafe-cca0-47c3c0b5207c</v>
    <v>536870912</v>
    <v>1</v>
    <v>234</v>
    <v>13</v>
    <v>Yozgat Province</v>
    <v>4</v>
    <v>5</v>
    <v>Map</v>
    <v>6</v>
    <v>7</v>
    <v>TR-66</v>
    <v>838</v>
    <v>827</v>
    <v>14</v>
    <v>Yozgat Province is a province in central Turkey. Its area is 13,690 km², and its population is 418,442. Its adjacent provinces are Çorum to the northwest, Kırıkkale to the west, Kırşehir to the southwest, Nevşehir to the south, Kayseri to the ...</v>
    <v>839</v>
    <v>827</v>
    <v>841</v>
    <v>842</v>
    <v>Yozgat Province</v>
    <v>843</v>
    <v>Yozgat Province</v>
    <v>mdp/vdpid/9222723</v>
  </rv>
  <rv s="0">
    <v>536870912</v>
    <v>Zonguldak</v>
    <v>94d5bb5f-a7ac-463d-b718-870e59408261</v>
    <v>en-US</v>
    <v>Map</v>
  </rv>
  <rv s="0">
    <v>536870912</v>
    <v>Zonguldak Province</v>
    <v>f15aed49-7932-e29c-3822-1cdd73b6309e</v>
    <v>en-US</v>
    <v>Map</v>
  </rv>
  <rv s="1">
    <fb>272</fb>
    <v>8</v>
  </rv>
  <rv s="2">
    <v>85</v>
    <v>6</v>
    <v>235</v>
    <v>7</v>
    <v>0</v>
    <v>Image of Zonguldak</v>
  </rv>
  <rv s="1">
    <fb>41.45</fb>
    <v>9</v>
  </rv>
  <rv s="0">
    <v>805306368</v>
    <v>Tahsin Erdem (Mayor)</v>
    <v>be8982ed-8a2f-2f49-0f19-64cb2cb94972</v>
    <v>en-US</v>
    <v>Generic</v>
  </rv>
  <rv s="3">
    <v>87</v>
  </rv>
  <rv s="4">
    <v>https://www.bing.com/search?q=zonguldak+zonguldak+province&amp;form=skydnc</v>
    <v>Learn more on Bing</v>
  </rv>
  <rv s="1">
    <fb>31.783333333333001</fb>
    <v>9</v>
  </rv>
  <rv s="1">
    <fb>101749</fb>
    <v>8</v>
  </rv>
  <rv s="7">
    <v>#VALUE!</v>
    <v>en-US</v>
    <v>94d5bb5f-a7ac-463d-b718-870e59408261</v>
    <v>536870912</v>
    <v>1</v>
    <v>236</v>
    <v>20</v>
    <v>Zonguldak</v>
    <v>4</v>
    <v>5</v>
    <v>Map</v>
    <v>6</v>
    <v>14</v>
    <v>846</v>
    <v>846</v>
    <v>847</v>
    <v>14</v>
    <v>Zonguldak is a city of about 100 thousand people in the Black Sea region of Turkey. It is the seat of Zonguldak Province and Zonguldak District. It was established in 1849 as a port town for the nearby coal mines in Ereğli. The current mayor is ...</v>
    <v>848</v>
    <v>849</v>
    <v>851</v>
    <v>852</v>
    <v>853</v>
    <v>Zonguldak</v>
    <v>854</v>
    <v>41</v>
    <v>Zonguldak</v>
    <v>mdp/vdpid/7245835155405799425</v>
  </rv>
  <rv s="1">
    <fb>3481</fb>
    <v>8</v>
  </rv>
  <rv s="2">
    <v>86</v>
    <v>6</v>
    <v>237</v>
    <v>7</v>
    <v>0</v>
    <v>Image of Zonguldak Province</v>
  </rv>
  <rv s="3">
    <v>88</v>
  </rv>
  <rv s="4">
    <v>https://www.bing.com/search?q=zonguldak+province+turkey&amp;form=skydnc</v>
    <v>Learn more on Bing</v>
  </rv>
  <rv s="1">
    <fb>556326</fb>
    <v>8</v>
  </rv>
  <rv s="6">
    <v>#VALUE!</v>
    <v>en-US</v>
    <v>f15aed49-7932-e29c-3822-1cdd73b6309e</v>
    <v>536870912</v>
    <v>1</v>
    <v>239</v>
    <v>13</v>
    <v>Zonguldak Province</v>
    <v>4</v>
    <v>5</v>
    <v>Map</v>
    <v>6</v>
    <v>7</v>
    <v>TR-67</v>
    <v>856</v>
    <v>845</v>
    <v>14</v>
    <v>Zonguldak Province is a province along the western Black Sea coast region of Turkey. Its area is 3,342 km², and its population is 588,510. Its adjacent provinces are Düzce to the southwest, Bolu to the south, Karabük to the southeast, and Bartın ...</v>
    <v>857</v>
    <v>845</v>
    <v>858</v>
    <v>859</v>
    <v>Zonguldak Province</v>
    <v>860</v>
    <v>Zonguldak Province</v>
    <v>mdp/vdpid/9221577</v>
  </rv>
  <rv s="0">
    <v>536870912</v>
    <v>Aksaray</v>
    <v>fb3a4962-bbf6-2ff8-d0f1-5f98e0b73431</v>
    <v>en-US</v>
    <v>Map</v>
  </rv>
  <rv s="0">
    <v>536870912</v>
    <v>Aksaray Province</v>
    <v>81d2c9ee-3ec0-b0b7-611e-b5c639377d08</v>
    <v>en-US</v>
    <v>Map</v>
  </rv>
  <rv s="1">
    <fb>4589</fb>
    <v>8</v>
  </rv>
  <rv s="2">
    <v>87</v>
    <v>6</v>
    <v>241</v>
    <v>7</v>
    <v>0</v>
    <v>Image of Aksaray</v>
  </rv>
  <rv s="1">
    <fb>38.368600000000001</fb>
    <v>9</v>
  </rv>
  <rv s="0">
    <v>805306368</v>
    <v>Evren Dinçer (Mayor)</v>
    <v>5a027375-cdaa-6d0f-8f12-c402397b998e</v>
    <v>en-US</v>
    <v>Generic</v>
  </rv>
  <rv s="3">
    <v>89</v>
  </rv>
  <rv s="4">
    <v>https://www.bing.com/search?q=aksaray+turkey&amp;form=skydnc</v>
    <v>Learn more on Bing</v>
  </rv>
  <rv s="1">
    <fb>34.029699999999998</fb>
    <v>9</v>
  </rv>
  <rv s="1">
    <fb>253113</fb>
    <v>8</v>
  </rv>
  <rv s="5">
    <v>#VALUE!</v>
    <v>en-US</v>
    <v>fb3a4962-bbf6-2ff8-d0f1-5f98e0b73431</v>
    <v>536870912</v>
    <v>1</v>
    <v>242</v>
    <v>2</v>
    <v>Aksaray</v>
    <v>4</v>
    <v>5</v>
    <v>Map</v>
    <v>6</v>
    <v>14</v>
    <v>863</v>
    <v>864</v>
    <v>14</v>
    <v>Aksaray is a city in the Central Anatolia region of Turkey. It is the seat of Aksaray Province and Aksaray District. Its population is 247,147. In 2021 the province had an estimated population of 429,069 distributed over about 7,659 km². The ...</v>
    <v>865</v>
    <v>866</v>
    <v>868</v>
    <v>869</v>
    <v>870</v>
    <v>Aksaray</v>
    <v>871</v>
    <v>Aksaray</v>
    <v>mdp/vdpid/7255376501757968385</v>
  </rv>
  <rv s="1">
    <fb>7626</fb>
    <v>8</v>
  </rv>
  <rv s="2">
    <v>88</v>
    <v>6</v>
    <v>243</v>
    <v>7</v>
    <v>0</v>
    <v>Image of Aksaray Province</v>
  </rv>
  <rv s="0">
    <v>805306368</v>
    <v>Hamza Aydoğdu (Governor)</v>
    <v>859720bd-3cfe-4635-b541-063e1c934527</v>
    <v>en-US</v>
    <v>Generic</v>
  </rv>
  <rv s="3">
    <v>90</v>
  </rv>
  <rv s="4">
    <v>https://www.bing.com/search?q=aksaray+province+turkey&amp;form=skydnc</v>
    <v>Learn more on Bing</v>
  </rv>
  <rv s="1">
    <fb>429069</fb>
    <v>8</v>
  </rv>
  <rv s="6">
    <v>#VALUE!</v>
    <v>en-US</v>
    <v>81d2c9ee-3ec0-b0b7-611e-b5c639377d08</v>
    <v>536870912</v>
    <v>1</v>
    <v>245</v>
    <v>13</v>
    <v>Aksaray Province</v>
    <v>4</v>
    <v>5</v>
    <v>Map</v>
    <v>6</v>
    <v>7</v>
    <v>TR-68</v>
    <v>873</v>
    <v>862</v>
    <v>14</v>
    <v>Aksaray Province is a province in central Turkey. Its adjacent provinces are Konya along the west and south, Ankara to the northwest, Niğde to the southeast, Nevşehir to the east, and Kırşehir to the north. Its area is 7,659 km², and its ...</v>
    <v>874</v>
    <v>862</v>
    <v>876</v>
    <v>877</v>
    <v>Aksaray Province</v>
    <v>878</v>
    <v>Aksaray Province</v>
    <v>mdp/vdpid/10066818</v>
  </rv>
  <rv s="0">
    <v>536870912</v>
    <v>Bayburt</v>
    <v>a9567de9-2574-fc5d-3a4c-72cb8cb26353</v>
    <v>en-US</v>
    <v>Map</v>
  </rv>
  <rv s="0">
    <v>536870912</v>
    <v>Bayburt Province</v>
    <v>78b7d282-727e-0596-becd-d71f66061a80</v>
    <v>en-US</v>
    <v>Map</v>
  </rv>
  <rv s="1">
    <fb>3652</fb>
    <v>8</v>
  </rv>
  <rv s="2">
    <v>89</v>
    <v>6</v>
    <v>247</v>
    <v>7</v>
    <v>0</v>
    <v>Image of Bayburt</v>
  </rv>
  <rv s="1">
    <fb>40.254638888888998</fb>
    <v>9</v>
  </rv>
  <rv s="0">
    <v>805306368</v>
    <v>Hükmü Pekmezci (Mayor)</v>
    <v>472752e3-59ef-a530-385d-4a30ff9d5408</v>
    <v>en-US</v>
    <v>Generic</v>
  </rv>
  <rv s="3">
    <v>91</v>
  </rv>
  <rv s="4">
    <v>https://www.bing.com/search?q=bayburt+turkey&amp;form=skydnc</v>
    <v>Learn more on Bing</v>
  </rv>
  <rv s="1">
    <fb>40.225999999999999</fb>
    <v>9</v>
  </rv>
  <rv s="1">
    <fb>43402</fb>
    <v>8</v>
  </rv>
  <rv s="5">
    <v>#VALUE!</v>
    <v>en-US</v>
    <v>a9567de9-2574-fc5d-3a4c-72cb8cb26353</v>
    <v>536870912</v>
    <v>1</v>
    <v>248</v>
    <v>2</v>
    <v>Bayburt</v>
    <v>4</v>
    <v>5</v>
    <v>Map</v>
    <v>6</v>
    <v>7</v>
    <v>881</v>
    <v>882</v>
    <v>14</v>
    <v>Bayburt is a city in northeast Turkey lying on the Çoruh River. It is the seat of Bayburt Province and Bayburt District. Its population is 48,036. Bayburt was once an important center on the ancient Silk Road. It was visited by Marco Polo and ...</v>
    <v>883</v>
    <v>884</v>
    <v>886</v>
    <v>887</v>
    <v>888</v>
    <v>Bayburt</v>
    <v>889</v>
    <v>Bayburt</v>
    <v>mdp/vdpid/7254509500550348802</v>
  </rv>
  <rv s="2">
    <v>90</v>
    <v>6</v>
    <v>249</v>
    <v>7</v>
    <v>0</v>
    <v>Image of Bayburt Province</v>
  </rv>
  <rv s="4">
    <v>https://www.bing.com/search?q=bayburt+province+turkey&amp;form=skydnc</v>
    <v>Learn more on Bing</v>
  </rv>
  <rv s="1">
    <fb>78777</fb>
    <v>8</v>
  </rv>
  <rv s="13">
    <v>#VALUE!</v>
    <v>en-US</v>
    <v>78b7d282-727e-0596-becd-d71f66061a80</v>
    <v>536870912</v>
    <v>1</v>
    <v>251</v>
    <v>63</v>
    <v>Bayburt Province</v>
    <v>4</v>
    <v>5</v>
    <v>Map</v>
    <v>6</v>
    <v>7</v>
    <v>TR-69</v>
    <v>882</v>
    <v>880</v>
    <v>14</v>
    <v>Bayburt Province is a province of Turkey. Located in the Northeast Anatolia region of the country, the capital city is Bayburt. Its area is 3,746 km², and its population is 84,241, making it the least-populous province in Turkey. The province ...</v>
    <v>891</v>
    <v>880</v>
    <v>892</v>
    <v>Bayburt Province</v>
    <v>893</v>
    <v>Bayburt Province</v>
    <v>mdp/vdpid/10066816</v>
  </rv>
  <rv s="0">
    <v>536870912</v>
    <v>Karaman</v>
    <v>5ca7e9d8-2e89-be99-b418-dd69b61f99e7</v>
    <v>en-US</v>
    <v>Map</v>
  </rv>
  <rv s="0">
    <v>536870912</v>
    <v>Karaman Province</v>
    <v>7d9ce050-bb20-8bbc-a1b4-1437c3553ebc</v>
    <v>en-US</v>
    <v>Map</v>
  </rv>
  <rv s="1">
    <fb>3686</fb>
    <v>8</v>
  </rv>
  <rv s="2">
    <v>91</v>
    <v>6</v>
    <v>253</v>
    <v>7</v>
    <v>0</v>
    <v>Image of Karaman</v>
  </rv>
  <rv s="1">
    <fb>37.183333333333003</fb>
    <v>9</v>
  </rv>
  <rv s="0">
    <v>805306368</v>
    <v>Savaş Kalaycı (Mayor)</v>
    <v>a487e6bb-3f98-3ca1-06a5-fabfaae66302</v>
    <v>en-US</v>
    <v>Generic</v>
  </rv>
  <rv s="3">
    <v>92</v>
  </rv>
  <rv s="4">
    <v>https://www.bing.com/search?q=karakamn+turkey&amp;form=skydnc</v>
    <v>Learn more on Bing</v>
  </rv>
  <rv s="1">
    <fb>33.216666666667003</fb>
    <v>9</v>
  </rv>
  <rv s="1">
    <fb>175390</fb>
    <v>8</v>
  </rv>
  <rv s="9">
    <v>#VALUE!</v>
    <v>en-US</v>
    <v>5ca7e9d8-2e89-be99-b418-dd69b61f99e7</v>
    <v>536870912</v>
    <v>1</v>
    <v>254</v>
    <v>31</v>
    <v>Karaman</v>
    <v>4</v>
    <v>5</v>
    <v>Map</v>
    <v>6</v>
    <v>14</v>
    <v>896</v>
    <v>897</v>
    <v>14</v>
    <v>Karaman is a city in south central Turkey, located in Central Anatolia, north of the Taurus Mountains, about 100 km south of Konya. It is the seat of Karaman Province and Karaman District. Its population is 175,390. The town lies at an average ...</v>
    <v>898</v>
    <v>899</v>
    <v>901</v>
    <v>902</v>
    <v>903</v>
    <v>Karaman</v>
    <v>904</v>
    <v>41</v>
    <v>Karaman</v>
    <v>mdp/vdpid/7249628257601978369</v>
  </rv>
  <rv s="1">
    <fb>9163</fb>
    <v>8</v>
  </rv>
  <rv s="2">
    <v>92</v>
    <v>6</v>
    <v>255</v>
    <v>7</v>
    <v>0</v>
    <v>Image of Karaman Province</v>
  </rv>
  <rv s="0">
    <v>805306368</v>
    <v>Tuncay Akkoyun (Governor)</v>
    <v>d0566d16-7eaf-f69f-b6aa-d7d9b3138411</v>
    <v>en-US</v>
    <v>Generic</v>
  </rv>
  <rv s="3">
    <v>93</v>
  </rv>
  <rv s="4">
    <v>https://www.bing.com/search?q=karaman+province+turkey&amp;form=skydnc</v>
    <v>Learn more on Bing</v>
  </rv>
  <rv s="1">
    <fb>237847</fb>
    <v>8</v>
  </rv>
  <rv s="6">
    <v>#VALUE!</v>
    <v>en-US</v>
    <v>7d9ce050-bb20-8bbc-a1b4-1437c3553ebc</v>
    <v>536870912</v>
    <v>1</v>
    <v>257</v>
    <v>13</v>
    <v>Karaman Province</v>
    <v>4</v>
    <v>5</v>
    <v>Map</v>
    <v>6</v>
    <v>7</v>
    <v>TR-70</v>
    <v>906</v>
    <v>895</v>
    <v>14</v>
    <v>Karaman Province is a province of south-central Turkey. Its area is 8,678 km², and its population is 260,838. According to the 2000 census, the population was 243,210. The population density is 30 people/km². The traffic code is 70. The capital ...</v>
    <v>907</v>
    <v>895</v>
    <v>909</v>
    <v>910</v>
    <v>Karaman Province</v>
    <v>911</v>
    <v>Karaman Province</v>
    <v>mdp/vdpid/10066822</v>
  </rv>
  <rv s="0">
    <v>536870912</v>
    <v>Kırıkkale</v>
    <v>9ac505d6-4191-5b3c-f3c8-b211b3ac2dd6</v>
    <v>en-US</v>
    <v>Map</v>
  </rv>
  <rv s="0">
    <v>536870912</v>
    <v>Kırıkkale Province</v>
    <v>a4c29c36-f0cd-5129-a03c-8859a5b31089</v>
    <v>en-US</v>
    <v>Map</v>
  </rv>
  <rv s="1">
    <fb>318</fb>
    <v>8</v>
  </rv>
  <rv s="2">
    <v>93</v>
    <v>6</v>
    <v>258</v>
    <v>7</v>
    <v>0</v>
    <v>Image of Kırıkkale</v>
  </rv>
  <rv s="1">
    <fb>39.841666666667003</fb>
    <v>9</v>
  </rv>
  <rv s="0">
    <v>805306368</v>
    <v>Mehmet Saygılı (Mayor)</v>
    <v>0692ccce-7f32-edb0-1db1-3a91671b9d27</v>
    <v>en-US</v>
    <v>Generic</v>
  </rv>
  <rv s="3">
    <v>94</v>
  </rv>
  <rv s="4">
    <v>https://www.bing.com/search?q=k%c4%b1r%c4%b1kkale+turkey&amp;form=skydnc</v>
    <v>Learn more on Bing</v>
  </rv>
  <rv s="1">
    <fb>33.513888888888999</fb>
    <v>9</v>
  </rv>
  <rv s="1">
    <fb>186960</fb>
    <v>8</v>
  </rv>
  <rv s="5">
    <v>#VALUE!</v>
    <v>en-US</v>
    <v>9ac505d6-4191-5b3c-f3c8-b211b3ac2dd6</v>
    <v>536870912</v>
    <v>1</v>
    <v>259</v>
    <v>2</v>
    <v>Kırıkkale</v>
    <v>4</v>
    <v>5</v>
    <v>Map</v>
    <v>6</v>
    <v>14</v>
    <v>914</v>
    <v>915</v>
    <v>14</v>
    <v>Kırıkkale is a city in the Central Anatolia region of Turkey. It is the seat of Kırıkkale Province and Kırıkkale District. Its population is 186,960. It is located 80 km east of Ankara which is the capital city of Turkey. The name of the city ...</v>
    <v>916</v>
    <v>917</v>
    <v>919</v>
    <v>920</v>
    <v>921</v>
    <v>Kırıkkale</v>
    <v>922</v>
    <v>Kırıkkale</v>
    <v>mdp/vdpid/7246270584491868161</v>
  </rv>
  <rv s="1">
    <fb>4365</fb>
    <v>8</v>
  </rv>
  <rv s="2">
    <v>94</v>
    <v>6</v>
    <v>261</v>
    <v>7</v>
    <v>0</v>
    <v>Image of Kırıkkale Province</v>
  </rv>
  <rv s="0">
    <v>536870912</v>
    <v>Yahşihan</v>
    <v>85247924-0241-5b59-8aa2-df2137dad5cb</v>
    <v>en-US</v>
    <v>Map</v>
  </rv>
  <rv s="4">
    <v>https://www.bing.com/search?q=k%c4%b1r%c4%b1kkale+province+turkey&amp;form=skydnc</v>
    <v>Learn more on Bing</v>
  </rv>
  <rv s="1">
    <fb>257654</fb>
    <v>8</v>
  </rv>
  <rv s="13">
    <v>#VALUE!</v>
    <v>en-US</v>
    <v>a4c29c36-f0cd-5129-a03c-8859a5b31089</v>
    <v>536870912</v>
    <v>1</v>
    <v>262</v>
    <v>63</v>
    <v>Kırıkkale Province</v>
    <v>4</v>
    <v>5</v>
    <v>Map</v>
    <v>6</v>
    <v>7</v>
    <v>TR-71</v>
    <v>924</v>
    <v>913</v>
    <v>14</v>
    <v>Kırıkkale Province is a province of Turkey. It is located on the crossroads of major highways east of Ankara leading east to the Black Sea region. Its area is 4,791 km², and its population is 277,046. With its rapid population growth it has ...</v>
    <v>925</v>
    <v>926</v>
    <v>927</v>
    <v>Kırıkkale Province</v>
    <v>928</v>
    <v>Kırıkkale Province</v>
    <v>mdp/vdpid/10066817</v>
  </rv>
  <rv s="2">
    <v>95</v>
    <v>6</v>
    <v>263</v>
    <v>7</v>
    <v>0</v>
    <v>Image of Yahşihan</v>
  </rv>
  <rv s="1">
    <fb>39.850277779999999</fb>
    <v>9</v>
  </rv>
  <rv s="0">
    <v>805306368</v>
    <v>Ahmet Sungur (Mayor)</v>
    <v>4fd8aa42-4fc7-ca6b-679a-32acb1f2da14</v>
    <v>en-US</v>
    <v>Generic</v>
  </rv>
  <rv s="3">
    <v>95</v>
  </rv>
  <rv s="4">
    <v>https://www.bing.com/search?q=yah%c5%9fihan+turkey&amp;form=skydnc</v>
    <v>Learn more on Bing</v>
  </rv>
  <rv s="1">
    <fb>33.453611109999997</fb>
    <v>9</v>
  </rv>
  <rv s="1">
    <fb>31195</fb>
    <v>8</v>
  </rv>
  <rv s="11">
    <v>#VALUE!</v>
    <v>en-US</v>
    <v>85247924-0241-5b59-8aa2-df2137dad5cb</v>
    <v>536870912</v>
    <v>1</v>
    <v>264</v>
    <v>41</v>
    <v>Yahşihan</v>
    <v>4</v>
    <v>5</v>
    <v>Map</v>
    <v>6</v>
    <v>45</v>
    <v>914</v>
    <v>14</v>
    <v>Yahşihan is a town in Kırıkkale Province in the Central Anatolia region of Turkey. It is the seat of Yahşihan District. Its population is 31,195.</v>
    <v>930</v>
    <v>931</v>
    <v>933</v>
    <v>934</v>
    <v>935</v>
    <v>Yahşihan</v>
    <v>936</v>
    <v>41</v>
    <v>Yahşihan</v>
    <v>mdp/vdpid/7246264541372219393</v>
  </rv>
  <rv s="0">
    <v>536870912</v>
    <v>Batman, Turkey</v>
    <v>32c569e7-e932-b4c3-186d-c54910ff396c</v>
    <v>en-US</v>
    <v>Map</v>
  </rv>
  <rv s="0">
    <v>536870912</v>
    <v>Batman Province</v>
    <v>62e638c6-38ee-e10e-0af1-d6579e7f08f6</v>
    <v>en-US</v>
    <v>Map</v>
  </rv>
  <rv s="2">
    <v>96</v>
    <v>6</v>
    <v>265</v>
    <v>7</v>
    <v>0</v>
    <v>Image of Batman, Turkey</v>
  </rv>
  <rv s="3">
    <v>96</v>
  </rv>
  <rv s="4">
    <v>https://www.bing.com/search?q=batman+turkey&amp;form=skydnc</v>
    <v>Learn more on Bing</v>
  </rv>
  <rv s="1">
    <fb>41.133333333332999</fb>
    <v>9</v>
  </rv>
  <rv s="1">
    <fb>445874</fb>
    <v>8</v>
  </rv>
  <rv s="19">
    <v>#VALUE!</v>
    <v>en-US</v>
    <v>32c569e7-e932-b4c3-186d-c54910ff396c</v>
    <v>536870912</v>
    <v>1</v>
    <v>266</v>
    <v>158</v>
    <v>Batman, Turkey</v>
    <v>4</v>
    <v>5</v>
    <v>Map</v>
    <v>6</v>
    <v>148</v>
    <v>939</v>
    <v>939</v>
    <v>14</v>
    <v>Batman is a city and capital of Batman District in Batman Province, Turkey. It lies on a plateau, 540 meters above sea level, near the confluence of the Batman River and the Tigris and had a population of 452,157 in 2021. It is populated by Kurds.</v>
    <v>940</v>
    <v>669</v>
    <v>941</v>
    <v>942</v>
    <v>943</v>
    <v>Batman, Turkey</v>
    <v>944</v>
    <v>Batman, Turkey</v>
    <v>mdp/vdpid/7257982116766416897</v>
  </rv>
  <rv s="1">
    <fb>4649</fb>
    <v>8</v>
  </rv>
  <rv s="0">
    <v>536870912</v>
    <v>Batman</v>
    <v>32c569e7-e932-b4c3-186d-c54910ff396c</v>
    <v>en-US</v>
    <v>Map</v>
  </rv>
  <rv s="2">
    <v>97</v>
    <v>6</v>
    <v>268</v>
    <v>7</v>
    <v>0</v>
    <v>Image of Batman Province</v>
  </rv>
  <rv s="0">
    <v>805306368</v>
    <v>Ekrem Canalp (Governor)</v>
    <v>c24921c3-0222-f9d3-b484-a5867e7069b4</v>
    <v>en-US</v>
    <v>Generic</v>
  </rv>
  <rv s="3">
    <v>97</v>
  </rv>
  <rv s="4">
    <v>https://www.bing.com/search?q=batman+province&amp;form=skydnc</v>
    <v>Learn more on Bing</v>
  </rv>
  <rv s="1">
    <fb>545792</fb>
    <v>8</v>
  </rv>
  <rv s="6">
    <v>#VALUE!</v>
    <v>en-US</v>
    <v>62e638c6-38ee-e10e-0af1-d6579e7f08f6</v>
    <v>536870912</v>
    <v>1</v>
    <v>269</v>
    <v>13</v>
    <v>Batman Province</v>
    <v>4</v>
    <v>5</v>
    <v>Map</v>
    <v>6</v>
    <v>7</v>
    <v>TR-72</v>
    <v>946</v>
    <v>947</v>
    <v>14</v>
    <v>Batman Province is a province in Turkey. It was created in May 1990 with the Law No. 3647 taking some parts from the eastern Province of Siirt and some from the southern Province of Mardin. Its area is 4,477 km², and its population is 634,491. ...</v>
    <v>948</v>
    <v>947</v>
    <v>950</v>
    <v>951</v>
    <v>Batman Province</v>
    <v>952</v>
    <v>Batman Province</v>
    <v>mdp/vdpid/10066820</v>
  </rv>
  <rv s="0">
    <v>536870912</v>
    <v>Şırnak</v>
    <v>14b8920e-d2a0-d10c-8839-4a7d117bd711</v>
    <v>en-US</v>
    <v>Map</v>
  </rv>
  <rv s="0">
    <v>536870912</v>
    <v>Şırnak Province</v>
    <v>466847c5-4091-0032-b3df-5b8881f5e9bc</v>
    <v>en-US</v>
    <v>Map</v>
  </rv>
  <rv s="2">
    <v>98</v>
    <v>6</v>
    <v>270</v>
    <v>7</v>
    <v>0</v>
    <v>Image of Şırnak</v>
  </rv>
  <rv s="1">
    <fb>37.516388888888997</fb>
    <v>9</v>
  </rv>
  <rv s="0">
    <v>805306368</v>
    <v>Mehmed Yarka (Mayor)</v>
    <v>a2cb1314-04b1-9eae-132d-df89d9d05648</v>
    <v>en-US</v>
    <v>Generic</v>
  </rv>
  <rv s="3">
    <v>98</v>
  </rv>
  <rv s="4">
    <v>https://www.bing.com/search?q=sirnak&amp;form=skydnc</v>
    <v>Learn more on Bing</v>
  </rv>
  <rv s="1">
    <fb>42.461111111111002</fb>
    <v>9</v>
  </rv>
  <rv s="1">
    <fb>75932</fb>
    <v>8</v>
  </rv>
  <rv s="15">
    <v>#VALUE!</v>
    <v>en-US</v>
    <v>14b8920e-d2a0-d10c-8839-4a7d117bd711</v>
    <v>536870912</v>
    <v>1</v>
    <v>271</v>
    <v>72</v>
    <v>Şırnak</v>
    <v>4</v>
    <v>5</v>
    <v>Map</v>
    <v>6</v>
    <v>272</v>
    <v>955</v>
    <v>955</v>
    <v>14</v>
    <v>Şırnak is a city in Şırnak District and the capital of Şırnak Province in Turkey. The Ibrahim Khalil border crossing with Iraq is one of the main links of Turkey to Kurdistan Region in Iraq. The city is mainly populated by Kurds of the Şirnexî ...</v>
    <v>956</v>
    <v>957</v>
    <v>959</v>
    <v>960</v>
    <v>961</v>
    <v>Şırnak</v>
    <v>962</v>
    <v>41</v>
    <v>Şırnak</v>
    <v>mdp/vdpid/7258415562869440513</v>
  </rv>
  <rv s="0">
    <v>536870912</v>
    <v>Bartın</v>
    <v>66da5965-ae9c-248e-bcab-0565024978ee</v>
    <v>en-US</v>
    <v>Map</v>
  </rv>
  <rv s="0">
    <v>536870912</v>
    <v>Bartın Province</v>
    <v>08decd5f-ab51-292a-67f0-6791470aaeca</v>
    <v>en-US</v>
    <v>Map</v>
  </rv>
  <rv s="2">
    <v>99</v>
    <v>6</v>
    <v>273</v>
    <v>7</v>
    <v>0</v>
    <v>Image of Bartın</v>
  </rv>
  <rv s="1">
    <fb>41.634444444444</fb>
    <v>9</v>
  </rv>
  <rv s="0">
    <v>805306368</v>
    <v>Muhammet Rıza Yalçınkaya (Mayor)</v>
    <v>9d15763e-d45e-cc66-0cec-511dae73f36c</v>
    <v>en-US</v>
    <v>Generic</v>
  </rv>
  <rv s="3">
    <v>99</v>
  </rv>
  <rv s="4">
    <v>https://www.bing.com/search?q=bart%c4%b1n+turkey&amp;form=skydnc</v>
    <v>Learn more on Bing</v>
  </rv>
  <rv s="1">
    <fb>32.337499999999999</fb>
    <v>9</v>
  </rv>
  <rv s="1">
    <fb>81692</fb>
    <v>8</v>
  </rv>
  <rv s="11">
    <v>#VALUE!</v>
    <v>en-US</v>
    <v>66da5965-ae9c-248e-bcab-0565024978ee</v>
    <v>536870912</v>
    <v>1</v>
    <v>274</v>
    <v>41</v>
    <v>Bartın</v>
    <v>4</v>
    <v>5</v>
    <v>Map</v>
    <v>6</v>
    <v>42</v>
    <v>965</v>
    <v>14</v>
    <v>Bartın is a city in northern Turkey, near the Black Sea. It is the seat of Bartın Province and Bartın District. Its population is 81,692. Formerly a district of Zonguldak Province, Bartın was made into a province seat in 1991. The city is ...</v>
    <v>966</v>
    <v>967</v>
    <v>969</v>
    <v>970</v>
    <v>971</v>
    <v>Bartın</v>
    <v>972</v>
    <v>41</v>
    <v>Bartın</v>
    <v>mdp/vdpid/7245797771289034753</v>
  </rv>
  <rv s="0">
    <v>536870912</v>
    <v>Ardahan</v>
    <v>10db70cf-5428-35f1-47a2-a13451d531c0</v>
    <v>en-US</v>
    <v>Map</v>
  </rv>
  <rv s="0">
    <v>536870912</v>
    <v>Ardahan Province</v>
    <v>48344073-852b-85c4-c321-585f945a4ed9</v>
    <v>en-US</v>
    <v>Map</v>
  </rv>
  <rv s="2">
    <v>100</v>
    <v>6</v>
    <v>275</v>
    <v>7</v>
    <v>0</v>
    <v>Image of Ardahan</v>
  </rv>
  <rv s="1">
    <fb>41.116666666667001</fb>
    <v>9</v>
  </rv>
  <rv s="0">
    <v>805306368</v>
    <v>Faruk Demir (Mayor)</v>
    <v>a471a2a4-980c-d71f-a09d-e2f1748e64b2</v>
    <v>en-US</v>
    <v>Generic</v>
  </rv>
  <rv s="3">
    <v>100</v>
  </rv>
  <rv s="4">
    <v>https://www.bing.com/search?q=ardahan+turkey&amp;form=skydnc</v>
    <v>Learn more on Bing</v>
  </rv>
  <rv s="1">
    <fb>42.7</fb>
    <v>9</v>
  </rv>
  <rv s="1">
    <fb>22927</fb>
    <v>8</v>
  </rv>
  <rv s="11">
    <v>#VALUE!</v>
    <v>en-US</v>
    <v>10db70cf-5428-35f1-47a2-a13451d531c0</v>
    <v>536870912</v>
    <v>1</v>
    <v>276</v>
    <v>41</v>
    <v>Ardahan</v>
    <v>4</v>
    <v>5</v>
    <v>Map</v>
    <v>6</v>
    <v>42</v>
    <v>975</v>
    <v>14</v>
    <v>Ardahan is a city in northeastern Turkey, near the Georgian border. It is the seat of Ardahan Province and Ardahan District. Its population is 22,927. Ardahan was historically located in the region of Gogarene, which Strabo calls a part of the ...</v>
    <v>976</v>
    <v>977</v>
    <v>979</v>
    <v>980</v>
    <v>981</v>
    <v>Ardahan</v>
    <v>982</v>
    <v>101</v>
    <v>Ardahan</v>
    <v>mdp/vdpid/7254833547142234113</v>
  </rv>
  <rv s="0">
    <v>536870912</v>
    <v>Iğdır</v>
    <v>8670227b-950e-98d7-0033-81c24bd247a1</v>
    <v>en-US</v>
    <v>Map</v>
  </rv>
  <rv s="0">
    <v>536870912</v>
    <v>Iğdır Province</v>
    <v>11552ebc-e31a-3666-c967-038d03236735</v>
    <v>en-US</v>
    <v>Map</v>
  </rv>
  <rv s="1">
    <fb>1479</fb>
    <v>8</v>
  </rv>
  <rv s="2">
    <v>101</v>
    <v>6</v>
    <v>277</v>
    <v>7</v>
    <v>0</v>
    <v>Image of Iğdır</v>
  </rv>
  <rv s="1">
    <fb>39.92371</fb>
    <v>9</v>
  </rv>
  <rv s="0">
    <v>805306368</v>
    <v>Yaşar Akkuş (Mayor)</v>
    <v>62227e0c-3487-e56b-a4ce-f5b7b322a6fe</v>
    <v>en-US</v>
    <v>Generic</v>
  </rv>
  <rv s="3">
    <v>101</v>
  </rv>
  <rv s="4">
    <v>https://www.bing.com/search?q=i%c4%9fd%c4%b1r+turkey&amp;form=skydnc</v>
    <v>Learn more on Bing</v>
  </rv>
  <rv s="1">
    <fb>44.045000000000002</fb>
    <v>9</v>
  </rv>
  <rv s="1">
    <fb>137613</fb>
    <v>8</v>
  </rv>
  <rv s="5">
    <v>#VALUE!</v>
    <v>en-US</v>
    <v>8670227b-950e-98d7-0033-81c24bd247a1</v>
    <v>536870912</v>
    <v>1</v>
    <v>278</v>
    <v>2</v>
    <v>Iğdır</v>
    <v>4</v>
    <v>5</v>
    <v>Map</v>
    <v>6</v>
    <v>38</v>
    <v>985</v>
    <v>986</v>
    <v>14</v>
    <v>Iğdır is a city in the Eastern Anatolia Region of Turkey. It is the seat of Iğdır Province and Iğdır District. Its population is 101,700. Iğdır went by the Armenian name of Tsolakert during the Middle Ages. When the Spanish traveler Ruy González ...</v>
    <v>987</v>
    <v>988</v>
    <v>990</v>
    <v>991</v>
    <v>992</v>
    <v>Iğdır</v>
    <v>993</v>
    <v>Iğdır</v>
    <v>mdp/vdpid/7255239411737034754</v>
  </rv>
  <rv s="0">
    <v>536870912</v>
    <v>Yalova</v>
    <v>7a3e47d5-4eca-c92d-0f0a-65d1840541bd</v>
    <v>en-US</v>
    <v>Map</v>
  </rv>
  <rv s="0">
    <v>536870912</v>
    <v>Yalova Province</v>
    <v>57683b96-e4ee-b046-126a-cfacf116feea</v>
    <v>en-US</v>
    <v>Map</v>
  </rv>
  <rv s="1">
    <fb>167</fb>
    <v>8</v>
  </rv>
  <rv s="2">
    <v>102</v>
    <v>6</v>
    <v>280</v>
    <v>7</v>
    <v>0</v>
    <v>Image of Yalova</v>
  </rv>
  <rv s="1">
    <fb>40.655555555555999</fb>
    <v>9</v>
  </rv>
  <rv s="0">
    <v>805306368</v>
    <v>Mustafa Tutuk (Mayor)</v>
    <v>e6962b1e-8fd5-d0eb-3fe7-0db14e30d457</v>
    <v>en-US</v>
    <v>Generic</v>
  </rv>
  <rv s="3">
    <v>102</v>
  </rv>
  <rv s="4">
    <v>https://www.bing.com/search?q=yalova+turkey&amp;form=skydnc</v>
    <v>Learn more on Bing</v>
  </rv>
  <rv s="1">
    <fb>29.274999999999999</fb>
    <v>9</v>
  </rv>
  <rv s="1">
    <fb>133109</fb>
    <v>8</v>
  </rv>
  <rv s="5">
    <v>#VALUE!</v>
    <v>en-US</v>
    <v>7a3e47d5-4eca-c92d-0f0a-65d1840541bd</v>
    <v>536870912</v>
    <v>1</v>
    <v>281</v>
    <v>2</v>
    <v>Yalova</v>
    <v>4</v>
    <v>5</v>
    <v>Map</v>
    <v>6</v>
    <v>14</v>
    <v>996</v>
    <v>997</v>
    <v>14</v>
    <v>Yalova is a market-gardening town located in northwestern Turkey on the eastern coast of the Sea of Marmara. It is the seat of Yalova Province and Yalova District. Its population is 133,109. A largely modern town, it is best known for the spa ...</v>
    <v>998</v>
    <v>999</v>
    <v>1001</v>
    <v>1002</v>
    <v>1003</v>
    <v>Yalova</v>
    <v>1004</v>
    <v>Yalova</v>
    <v>mdp/vdpid/7245493230609891329</v>
  </rv>
  <rv s="0">
    <v>536870912</v>
    <v>Karabük</v>
    <v>61b040b3-b7e5-0a1f-09cf-72cdfcea8897</v>
    <v>en-US</v>
    <v>Map</v>
  </rv>
  <rv s="0">
    <v>536870912</v>
    <v>Karabük Province</v>
    <v>37c4dec2-a540-0bac-3662-01c63c2d9be4</v>
    <v>en-US</v>
    <v>Map</v>
  </rv>
  <rv s="1">
    <fb>760</fb>
    <v>8</v>
  </rv>
  <rv s="2">
    <v>103</v>
    <v>6</v>
    <v>283</v>
    <v>7</v>
    <v>0</v>
    <v>Image of Karabük</v>
  </rv>
  <rv s="1">
    <fb>41.2</fb>
    <v>9</v>
  </rv>
  <rv s="0">
    <v>805306368</v>
    <v>Özkan Çetinkaya (Mayor)</v>
    <v>6d473b21-995a-66cc-adfe-933ac2c8b56b</v>
    <v>en-US</v>
    <v>Generic</v>
  </rv>
  <rv s="3">
    <v>103</v>
  </rv>
  <rv s="4">
    <v>https://www.bing.com/search?q=karab%c3%bck+turkey&amp;form=skydnc</v>
    <v>Learn more on Bing</v>
  </rv>
  <rv s="1">
    <fb>32.633333333332999</fb>
    <v>9</v>
  </rv>
  <rv s="1">
    <fb>125403</fb>
    <v>8</v>
  </rv>
  <rv s="9">
    <v>#VALUE!</v>
    <v>en-US</v>
    <v>61b040b3-b7e5-0a1f-09cf-72cdfcea8897</v>
    <v>536870912</v>
    <v>1</v>
    <v>284</v>
    <v>31</v>
    <v>Karabük</v>
    <v>4</v>
    <v>5</v>
    <v>Map</v>
    <v>6</v>
    <v>14</v>
    <v>1007</v>
    <v>1008</v>
    <v>14</v>
    <v>Karabük is a city in the Black Sea region of Turkey. It is the seat of Karabük Province and Karabük District. Its population is 125,403. The town lies at an elevation of 301 m. Karabük was built in the 1930s as the seat of the iron and steel ...</v>
    <v>1009</v>
    <v>1010</v>
    <v>1012</v>
    <v>1013</v>
    <v>1014</v>
    <v>Karabük</v>
    <v>1015</v>
    <v>41</v>
    <v>Karabük</v>
    <v>mdp/vdpid/7245948297863495681</v>
  </rv>
  <rv s="0">
    <v>536870912</v>
    <v>Kilis</v>
    <v>23fe14c5-9f40-36c7-fcb9-33735e9d758f</v>
    <v>en-US</v>
    <v>Map</v>
  </rv>
  <rv s="0">
    <v>536870912</v>
    <v>Kilis Province</v>
    <v>61d19aee-be4d-6c41-e22d-e3aa79c91850</v>
    <v>en-US</v>
    <v>Map</v>
  </rv>
  <rv s="1">
    <fb>610</fb>
    <v>8</v>
  </rv>
  <rv s="2">
    <v>104</v>
    <v>6</v>
    <v>285</v>
    <v>7</v>
    <v>0</v>
    <v>Image of Kilis</v>
  </rv>
  <rv s="1">
    <fb>36.716666666667003</fb>
    <v>9</v>
  </rv>
  <rv s="0">
    <v>805306368</v>
    <v>Servet Ramazan (Mayor)</v>
    <v>1160c59c-efd3-a5ba-cda0-e2cb7ebe2e4c</v>
    <v>en-US</v>
    <v>Generic</v>
  </rv>
  <rv s="3">
    <v>104</v>
  </rv>
  <rv s="4">
    <v>https://www.bing.com/search?q=kilis+turkey&amp;form=skydnc</v>
    <v>Learn more on Bing</v>
  </rv>
  <rv s="1">
    <fb>37.116666666667001</fb>
    <v>9</v>
  </rv>
  <rv s="1">
    <fb>105218</fb>
    <v>8</v>
  </rv>
  <rv s="5">
    <v>#VALUE!</v>
    <v>en-US</v>
    <v>23fe14c5-9f40-36c7-fcb9-33735e9d758f</v>
    <v>536870912</v>
    <v>1</v>
    <v>286</v>
    <v>2</v>
    <v>Kilis</v>
    <v>4</v>
    <v>5</v>
    <v>Map</v>
    <v>6</v>
    <v>17</v>
    <v>1018</v>
    <v>1019</v>
    <v>14</v>
    <v>Kilis is a city in southernmost Turkey, near the border with Syria, and the administrative centre of Kilis Province and Kilis District. Its population is 112,187. On 6 February 2023 Kilis was badly affected by the twin Turkey-Syria earthquakes.</v>
    <v>1020</v>
    <v>1021</v>
    <v>1023</v>
    <v>1024</v>
    <v>1025</v>
    <v>Kilis</v>
    <v>1026</v>
    <v>Kilis</v>
    <v>mdp/vdpid/7256242296683757569</v>
  </rv>
  <rv s="0">
    <v>536870912</v>
    <v>Osmaniye</v>
    <v>c0f6db10-c538-28c0-38f8-1a5d3eb89fa2</v>
    <v>en-US</v>
    <v>Map</v>
  </rv>
  <rv s="0">
    <v>536870912</v>
    <v>Osmaniye Province</v>
    <v>51d1cb5f-1f55-7a57-518f-80a94efdb5f7</v>
    <v>en-US</v>
    <v>Map</v>
  </rv>
  <rv s="1">
    <fb>3767</fb>
    <v>8</v>
  </rv>
  <rv s="2">
    <v>105</v>
    <v>6</v>
    <v>287</v>
    <v>7</v>
    <v>0</v>
    <v>Image of Osmaniye</v>
  </rv>
  <rv s="1">
    <fb>37.075000000000003</fb>
    <v>9</v>
  </rv>
  <rv s="0">
    <v>805306368</v>
    <v>Kadir Kara (Mayor)</v>
    <v>4aa8d141-6c8b-c8a5-b21d-d63f6f6314f7</v>
    <v>en-US</v>
    <v>Generic</v>
  </rv>
  <rv s="3">
    <v>105</v>
  </rv>
  <rv s="4">
    <v>https://www.bing.com/search?q=osmaniye+turkey&amp;form=skydnc</v>
    <v>Learn more on Bing</v>
  </rv>
  <rv s="1">
    <fb>36.25</fb>
    <v>9</v>
  </rv>
  <rv s="1">
    <fb>264373</fb>
    <v>8</v>
  </rv>
  <rv s="5">
    <v>#VALUE!</v>
    <v>en-US</v>
    <v>c0f6db10-c538-28c0-38f8-1a5d3eb89fa2</v>
    <v>536870912</v>
    <v>1</v>
    <v>288</v>
    <v>2</v>
    <v>Osmaniye</v>
    <v>4</v>
    <v>5</v>
    <v>Map</v>
    <v>6</v>
    <v>38</v>
    <v>1029</v>
    <v>1030</v>
    <v>14</v>
    <v>Osmaniye is a city on the eastern edge of the Çukurova plain in southern Turkey. It is the seat of Osmaniye Province and Osmaniye District. Its population is 252,186. Backed by the foothills of the Nur Mountains, Osmaniye lay on one of the old ...</v>
    <v>1031</v>
    <v>1032</v>
    <v>1034</v>
    <v>1035</v>
    <v>1036</v>
    <v>Osmaniye</v>
    <v>1037</v>
    <v>Osmaniye</v>
    <v>mdp/vdpid/7255837174497542145</v>
  </rv>
  <rv s="0">
    <v>536870912</v>
    <v>Düzce</v>
    <v>9b19dad9-8471-4731-bcb1-1e8e9ce80234</v>
    <v>en-US</v>
    <v>Map</v>
  </rv>
  <rv s="0">
    <v>536870912</v>
    <v>Düzce Province</v>
    <v>5d3dd9f1-8f88-4a6c-b065-c24ce552ef31</v>
    <v>en-US</v>
    <v>Map</v>
  </rv>
  <rv s="1">
    <fb>739.13</fb>
    <v>8</v>
  </rv>
  <rv s="2">
    <v>106</v>
    <v>6</v>
    <v>289</v>
    <v>7</v>
    <v>0</v>
    <v>Image of Düzce</v>
  </rv>
  <rv s="1">
    <fb>40.841666666667003</fb>
    <v>9</v>
  </rv>
  <rv s="0">
    <v>805306368</v>
    <v>Faruk Özlü (Mayor)</v>
    <v>7ca6b1be-6b4d-89e6-33ba-fe1138d4ac02</v>
    <v>en-US</v>
    <v>Generic</v>
  </rv>
  <rv s="3">
    <v>106</v>
  </rv>
  <rv s="4">
    <v>https://www.bing.com/search?q=d%c3%bczce&amp;form=skydnc</v>
    <v>Learn more on Bing</v>
  </rv>
  <rv s="1">
    <fb>31.158333333333001</fb>
    <v>9</v>
  </rv>
  <rv s="1">
    <fb>240633</fb>
    <v>8</v>
  </rv>
  <rv s="5">
    <v>#VALUE!</v>
    <v>en-US</v>
    <v>9b19dad9-8471-4731-bcb1-1e8e9ce80234</v>
    <v>536870912</v>
    <v>1</v>
    <v>290</v>
    <v>2</v>
    <v>Düzce</v>
    <v>4</v>
    <v>5</v>
    <v>Map</v>
    <v>6</v>
    <v>38</v>
    <v>1040</v>
    <v>1041</v>
    <v>14</v>
    <v>Düzce is a city in northwestern Turkey, the capital city of Düzce Province, the eighty-first province in the country. It is the seat of Düzce District. Its population is 194,097.</v>
    <v>1042</v>
    <v>1043</v>
    <v>1045</v>
    <v>1046</v>
    <v>1047</v>
    <v>Düzce</v>
    <v>1048</v>
    <v>Düzce</v>
    <v>mdp/vdpid/7245825153198718977</v>
  </rv>
</rvData>
</file>

<file path=xl/richData/rdrichvaluestructure.xml><?xml version="1.0" encoding="utf-8"?>
<rvStructures xmlns="http://schemas.microsoft.com/office/spreadsheetml/2017/richdata" count="21">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der(s)"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Image" t="r"/>
    <k n="Largest city" t="r"/>
    <k n="Leader(s)"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2 (County/district/other)"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16">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Time zone(s)</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Latitude</v>
      <v t="s">Longitude</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Leader(s)</v>
      <v t="s">_SubLabel</v>
      <v t="s">Population</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Capital/Major City</v>
      <v t="s">Country/region</v>
      <v t="s">_SubLabel</v>
      <v t="s">Population</v>
      <v t="s">Area</v>
      <v t="s">Abbreviation</v>
      <v t="s">Largest city</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Leader(s)</v>
      <v t="s">Country/region</v>
      <v t="s">_SubLabel</v>
      <v t="s">Population</v>
      <v t="s">Area</v>
      <v t="s">Abbreviation</v>
      <v t="s">Largest city</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Latitude</v>
      <v t="s">Longitude</v>
      <v t="s">Time zone(s)</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Country/region</v>
      <v t="s">Leader(s)</v>
      <v t="s">_SubLabel</v>
      <v t="s">Population</v>
      <v t="s">Latitude</v>
      <v t="s">Longitude</v>
      <v t="s">Time zone(s)</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Country/region</v>
      <v t="s">Leader(s)</v>
      <v t="s">_SubLabel</v>
      <v t="s">Population</v>
      <v t="s">Latitude</v>
      <v t="s">Longitude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Latitude</v>
      <v t="s">Longitude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spbArrays>
  <spbData count="291">
    <spb s="0">
      <v xml:space="preserve">Wikipedia	</v>
      <v xml:space="preserve">CC BY-SA 3.0	</v>
      <v xml:space="preserve">https://en.wikipedia.org/wiki/Ankara	</v>
      <v xml:space="preserve">https://creativecommons.org/licenses/by-sa/3.0	</v>
    </spb>
    <spb s="1">
      <v>0</v>
      <v>0</v>
      <v>0</v>
      <v>0</v>
      <v>0</v>
      <v>0</v>
      <v>0</v>
      <v>0</v>
      <v>0</v>
    </spb>
    <spb s="2">
      <v>0</v>
      <v>Name</v>
      <v>LearnMoreOnLink</v>
    </spb>
    <spb s="3">
      <v>0</v>
      <v>0</v>
      <v>0</v>
    </spb>
    <spb s="4">
      <v>3</v>
      <v>3</v>
      <v>3</v>
    </spb>
    <spb s="5">
      <v>1</v>
      <v>2</v>
    </spb>
    <spb s="6">
      <v>https://www.bing.com</v>
      <v>https://www.bing.com/th?id=Ga%5Cbing_yt.png&amp;w=100&amp;h=40&amp;c=0&amp;pid=0.1</v>
      <v>Powered by Bing</v>
    </spb>
    <spb s="7">
      <v>square km</v>
      <v>2021</v>
    </spb>
    <spb s="8">
      <v>3</v>
    </spb>
    <spb s="8">
      <v>4</v>
    </spb>
    <spb s="0">
      <v xml:space="preserve">Wikipedia	</v>
      <v xml:space="preserve">CC BY-SA 3.0	</v>
      <v xml:space="preserve">https://en.wikipedia.org/wiki/Ankara_Province	</v>
      <v xml:space="preserve">https://creativecommons.org/licenses/by-sa/3.0	</v>
    </spb>
    <spb s="0">
      <v xml:space="preserve">Wikipedia	</v>
      <v xml:space="preserve">CC-BY-SA	</v>
      <v xml:space="preserve">http://en.wikipedia.org/wiki/Ankara_Province	</v>
      <v xml:space="preserve">http://creativecommons.org/licenses/by-sa/3.0/	</v>
    </spb>
    <spb s="9">
      <v>10</v>
      <v>10</v>
      <v>10</v>
      <v>10</v>
      <v>10</v>
      <v>11</v>
      <v>10</v>
      <v>10</v>
      <v>10</v>
    </spb>
    <spb s="2">
      <v>1</v>
      <v>Name</v>
      <v>LearnMoreOnLink</v>
    </spb>
    <spb s="7">
      <v>square km</v>
      <v>2022</v>
    </spb>
    <spb s="0">
      <v xml:space="preserve">Wikipedia	</v>
      <v xml:space="preserve">CC BY-SA 3.0	</v>
      <v xml:space="preserve">https://en.wikipedia.org/wiki/Istanbul	</v>
      <v xml:space="preserve">https://creativecommons.org/licenses/by-sa/3.0	</v>
    </spb>
    <spb s="1">
      <v>15</v>
      <v>15</v>
      <v>15</v>
      <v>15</v>
      <v>15</v>
      <v>15</v>
      <v>15</v>
      <v>15</v>
      <v>15</v>
    </spb>
    <spb s="7">
      <v>square km</v>
      <v>2020</v>
    </spb>
    <spb s="0">
      <v xml:space="preserve">Wikipedia	</v>
      <v xml:space="preserve">CC BY-SA 3.0	</v>
      <v xml:space="preserve">https://en.wikipedia.org/wiki/Adana	</v>
      <v xml:space="preserve">https://creativecommons.org/licenses/by-sa/3.0	</v>
    </spb>
    <spb s="10">
      <v>18</v>
      <v>18</v>
      <v>18</v>
      <v>18</v>
      <v>18</v>
      <v>18</v>
      <v>18</v>
      <v>18</v>
      <v>18</v>
      <v>18</v>
    </spb>
    <spb s="2">
      <v>2</v>
      <v>Name</v>
      <v>LearnMoreOnLink</v>
    </spb>
    <spb s="0">
      <v xml:space="preserve">Wikipedia	</v>
      <v xml:space="preserve">CC BY-SA 3.0	</v>
      <v xml:space="preserve">https://en.wikipedia.org/wiki/Hakk%C3%A2ri_(city)	</v>
      <v xml:space="preserve">https://creativecommons.org/licenses/by-sa/3.0	</v>
    </spb>
    <spb s="1">
      <v>21</v>
      <v>21</v>
      <v>21</v>
      <v>21</v>
      <v>21</v>
      <v>21</v>
      <v>21</v>
      <v>21</v>
      <v>21</v>
    </spb>
    <spb s="2">
      <v>3</v>
      <v>Name</v>
      <v>LearnMoreOnLink</v>
    </spb>
    <spb s="7">
      <v>square km</v>
      <v>2023</v>
    </spb>
    <spb s="0">
      <v xml:space="preserve">Wikipedia	</v>
      <v xml:space="preserve">CC BY-SA 3.0	</v>
      <v xml:space="preserve">https://en.wikipedia.org/wiki/Hakk%C3%A2ri_Province	</v>
      <v xml:space="preserve">https://creativecommons.org/licenses/by-sa/3.0	</v>
    </spb>
    <spb s="0">
      <v xml:space="preserve">Wikipedia	</v>
      <v xml:space="preserve">CC-BY-SA	</v>
      <v xml:space="preserve">http://en.wikipedia.org/wiki/Hakkâri_Province	</v>
      <v xml:space="preserve">http://creativecommons.org/licenses/by-sa/3.0/	</v>
    </spb>
    <spb s="9">
      <v>25</v>
      <v>25</v>
      <v>25</v>
      <v>25</v>
      <v>25</v>
      <v>26</v>
      <v>25</v>
      <v>25</v>
      <v>25</v>
    </spb>
    <spb s="0">
      <v xml:space="preserve">Wikipedia	</v>
      <v xml:space="preserve">CC-BY-SA	</v>
      <v xml:space="preserve">http://zh.wikipedia.org/zh-tw/index.html?curid=2895637	</v>
      <v xml:space="preserve">http://creativecommons.org/licenses/by-sa/3.0/	</v>
    </spb>
    <spb s="0">
      <v xml:space="preserve">Wikipedia	</v>
      <v xml:space="preserve">CC BY-SA 3.0	</v>
      <v xml:space="preserve">https://en.wikipedia.org/wiki/%C5%9Eemdinli	</v>
      <v xml:space="preserve">https://creativecommons.org/licenses/by-sa/3.0	</v>
    </spb>
    <spb s="1">
      <v>28</v>
      <v>29</v>
      <v>29</v>
      <v>29</v>
      <v>29</v>
      <v>29</v>
      <v>29</v>
      <v>29</v>
      <v>29</v>
    </spb>
    <spb s="2">
      <v>4</v>
      <v>Name</v>
      <v>LearnMoreOnLink</v>
    </spb>
    <spb s="0">
      <v xml:space="preserve">Wikipedia	</v>
      <v xml:space="preserve">CC BY-SA 3.0	</v>
      <v xml:space="preserve">https://en.wikipedia.org/wiki/Ad%C4%B1yaman	</v>
      <v xml:space="preserve">https://creativecommons.org/licenses/by-sa/3.0	</v>
    </spb>
    <spb s="10">
      <v>32</v>
      <v>32</v>
      <v>32</v>
      <v>32</v>
      <v>32</v>
      <v>32</v>
      <v>32</v>
      <v>32</v>
      <v>32</v>
      <v>32</v>
    </spb>
    <spb s="2">
      <v>5</v>
      <v>Name</v>
      <v>LearnMoreOnLink</v>
    </spb>
    <spb s="0">
      <v xml:space="preserve">Wikipedia	</v>
      <v xml:space="preserve">CC-BY-SA	</v>
      <v xml:space="preserve">http://lt.wikipedia.org/wiki/Kirklarelis	</v>
      <v xml:space="preserve">http://creativecommons.org/licenses/by-sa/3.0/	</v>
    </spb>
    <spb s="0">
      <v xml:space="preserve">Wikipedia	</v>
      <v xml:space="preserve">CC BY-SA 3.0	</v>
      <v xml:space="preserve">https://en.wikipedia.org/wiki/K%C4%B1rklareli	</v>
      <v xml:space="preserve">https://creativecommons.org/licenses/by-sa/3.0	</v>
    </spb>
    <spb s="1">
      <v>35</v>
      <v>36</v>
      <v>36</v>
      <v>36</v>
      <v>36</v>
      <v>36</v>
      <v>36</v>
      <v>36</v>
      <v>36</v>
    </spb>
    <spb s="7">
      <v>square km</v>
      <v>2018</v>
    </spb>
    <spb s="0">
      <v xml:space="preserve">Wikipedia	</v>
      <v xml:space="preserve">CC BY-SA 3.0	</v>
      <v xml:space="preserve">https://en.wikipedia.org/wiki/Afyonkarahisar	</v>
      <v xml:space="preserve">https://creativecommons.org/licenses/by-sa/3.0	</v>
    </spb>
    <spb s="11">
      <v>39</v>
      <v>39</v>
      <v>39</v>
      <v>39</v>
      <v>39</v>
      <v>39</v>
      <v>39</v>
      <v>39</v>
    </spb>
    <spb s="2">
      <v>6</v>
      <v>Name</v>
      <v>LearnMoreOnLink</v>
    </spb>
    <spb s="12">
      <v>2021</v>
    </spb>
    <spb s="0">
      <v xml:space="preserve">Wikipedia	</v>
      <v xml:space="preserve">CC BY-SA 3.0	</v>
      <v xml:space="preserve">https://en.wikipedia.org/wiki/A%C4%9Fr%C4%B1	</v>
      <v xml:space="preserve">https://creativecommons.org/licenses/by-sa/3.0	</v>
    </spb>
    <spb s="11">
      <v>43</v>
      <v>43</v>
      <v>43</v>
      <v>43</v>
      <v>43</v>
      <v>43</v>
      <v>43</v>
      <v>43</v>
    </spb>
    <spb s="12">
      <v>2022</v>
    </spb>
    <spb s="0">
      <v xml:space="preserve">Wikipedia	</v>
      <v xml:space="preserve">CC BY-SA 3.0	</v>
      <v xml:space="preserve">https://en.wikipedia.org/wiki/Amasya	</v>
      <v xml:space="preserve">https://creativecommons.org/licenses/by-sa/3.0	</v>
    </spb>
    <spb s="11">
      <v>46</v>
      <v>46</v>
      <v>46</v>
      <v>46</v>
      <v>46</v>
      <v>46</v>
      <v>46</v>
      <v>46</v>
    </spb>
    <spb s="0">
      <v xml:space="preserve">Wikipedia	</v>
      <v xml:space="preserve">CC BY-SA 3.0	</v>
      <v xml:space="preserve">https://en.wikipedia.org/wiki/Antalya	</v>
      <v xml:space="preserve">https://creativecommons.org/licenses/by-sa/3.0	</v>
    </spb>
    <spb s="1">
      <v>48</v>
      <v>48</v>
      <v>48</v>
      <v>48</v>
      <v>48</v>
      <v>48</v>
      <v>48</v>
      <v>48</v>
      <v>48</v>
    </spb>
    <spb s="0">
      <v xml:space="preserve">Wikipedia	</v>
      <v xml:space="preserve">CC BY-SA 3.0	</v>
      <v xml:space="preserve">https://en.wikipedia.org/wiki/Artvin	</v>
      <v xml:space="preserve">https://creativecommons.org/licenses/by-sa/3.0	</v>
    </spb>
    <spb s="11">
      <v>50</v>
      <v>50</v>
      <v>50</v>
      <v>50</v>
      <v>50</v>
      <v>50</v>
      <v>50</v>
      <v>50</v>
    </spb>
    <spb s="0">
      <v xml:space="preserve">Wikipedia	</v>
      <v xml:space="preserve">CC BY-SA 3.0	</v>
      <v xml:space="preserve">https://en.wikipedia.org/wiki/Ayd%C4%B1n	</v>
      <v xml:space="preserve">https://creativecommons.org/licenses/by-sa/3.0	</v>
    </spb>
    <spb s="1">
      <v>52</v>
      <v>52</v>
      <v>52</v>
      <v>52</v>
      <v>52</v>
      <v>52</v>
      <v>52</v>
      <v>52</v>
      <v>52</v>
    </spb>
    <spb s="0">
      <v xml:space="preserve">Wikipedia	</v>
      <v xml:space="preserve">CC BY-SA 3.0	</v>
      <v xml:space="preserve">https://en.wikipedia.org/wiki/Bal%C4%B1kesir	</v>
      <v xml:space="preserve">https://creativecommons.org/licenses/by-sa/3.0	</v>
    </spb>
    <spb s="1">
      <v>54</v>
      <v>54</v>
      <v>54</v>
      <v>54</v>
      <v>54</v>
      <v>54</v>
      <v>54</v>
      <v>54</v>
      <v>54</v>
    </spb>
    <spb s="0">
      <v xml:space="preserve">Wikipedia	</v>
      <v xml:space="preserve">CC BY-SA 3.0	</v>
      <v xml:space="preserve">https://en.wikipedia.org/wiki/Bilecik	</v>
      <v xml:space="preserve">https://creativecommons.org/licenses/by-sa/3.0	</v>
    </spb>
    <spb s="11">
      <v>56</v>
      <v>56</v>
      <v>56</v>
      <v>56</v>
      <v>56</v>
      <v>56</v>
      <v>56</v>
      <v>56</v>
    </spb>
    <spb s="2">
      <v>7</v>
      <v>Name</v>
      <v>LearnMoreOnLink</v>
    </spb>
    <spb s="12">
      <v>2018</v>
    </spb>
    <spb s="0">
      <v xml:space="preserve">Wikipedia	</v>
      <v xml:space="preserve">CC-BY-SA	</v>
      <v xml:space="preserve">http://en.wikipedia.org/wiki/Bilecik_Province	</v>
      <v xml:space="preserve">http://creativecommons.org/licenses/by-sa/3.0/	</v>
    </spb>
    <spb s="0">
      <v xml:space="preserve">Wikipedia	</v>
      <v xml:space="preserve">CC BY-SA 3.0	</v>
      <v xml:space="preserve">https://en.wikipedia.org/wiki/Bilecik_Province	</v>
      <v xml:space="preserve">https://creativecommons.org/licenses/by-sa/3.0	</v>
    </spb>
    <spb s="9">
      <v>60</v>
      <v>61</v>
      <v>61</v>
      <v>61</v>
      <v>61</v>
      <v>60</v>
      <v>61</v>
      <v>61</v>
      <v>61</v>
    </spb>
    <spb s="2">
      <v>8</v>
      <v>Name</v>
      <v>LearnMoreOnLink</v>
    </spb>
    <spb s="0">
      <v xml:space="preserve">Wikipedia	</v>
      <v xml:space="preserve">CC BY-SA 3.0	</v>
      <v xml:space="preserve">https://en.wikipedia.org/wiki/Bing%C3%B6l	</v>
      <v xml:space="preserve">https://creativecommons.org/licenses/by-sa/3.0	</v>
    </spb>
    <spb s="11">
      <v>64</v>
      <v>64</v>
      <v>64</v>
      <v>64</v>
      <v>64</v>
      <v>64</v>
      <v>64</v>
      <v>64</v>
    </spb>
    <spb s="0">
      <v xml:space="preserve">Wikipedia	</v>
      <v xml:space="preserve">CC BY-SA 3.0	</v>
      <v xml:space="preserve">https://en.wikipedia.org/wiki/Bing%C3%B6l_Province	</v>
      <v xml:space="preserve">https://creativecommons.org/licenses/by-sa/3.0	</v>
    </spb>
    <spb s="0">
      <v xml:space="preserve">Wikipedia	</v>
      <v xml:space="preserve">CC-BY-SA	</v>
      <v xml:space="preserve">http://en.wikipedia.org/wiki/Bingöl_Province	</v>
      <v xml:space="preserve">http://creativecommons.org/licenses/by-sa/3.0/	</v>
    </spb>
    <spb s="13">
      <v>66</v>
      <v>66</v>
      <v>66</v>
      <v>66</v>
      <v>66</v>
      <v>67</v>
      <v>66</v>
      <v>66</v>
    </spb>
    <spb s="2">
      <v>9</v>
      <v>Name</v>
      <v>LearnMoreOnLink</v>
    </spb>
    <spb s="0">
      <v xml:space="preserve">Wikipedia	</v>
      <v xml:space="preserve">CC BY-SA 3.0	</v>
      <v xml:space="preserve">https://en.wikipedia.org/wiki/Bitlis	</v>
      <v xml:space="preserve">https://creativecommons.org/licenses/by-sa/3.0	</v>
    </spb>
    <spb s="14">
      <v>70</v>
      <v>70</v>
      <v>70</v>
      <v>70</v>
      <v>70</v>
      <v>70</v>
      <v>70</v>
      <v>70</v>
      <v>70</v>
    </spb>
    <spb s="2">
      <v>10</v>
      <v>Name</v>
      <v>LearnMoreOnLink</v>
    </spb>
    <spb s="0">
      <v xml:space="preserve">Wikipedia	</v>
      <v xml:space="preserve">CC BY-SA 3.0	</v>
      <v xml:space="preserve">https://en.wikipedia.org/wiki/Bitlis_Province	</v>
      <v xml:space="preserve">https://creativecommons.org/licenses/by-sa/3.0	</v>
    </spb>
    <spb s="0">
      <v xml:space="preserve">Wikipedia	</v>
      <v xml:space="preserve">CC-BY-SA	</v>
      <v xml:space="preserve">http://en.wikipedia.org/wiki/Bitlis_Province	</v>
      <v xml:space="preserve">http://creativecommons.org/licenses/by-sa/3.0/	</v>
    </spb>
    <spb s="9">
      <v>73</v>
      <v>73</v>
      <v>73</v>
      <v>73</v>
      <v>73</v>
      <v>74</v>
      <v>73</v>
      <v>73</v>
      <v>73</v>
    </spb>
    <spb s="0">
      <v xml:space="preserve">Wikipedia	</v>
      <v xml:space="preserve">CC BY-SA 3.0	</v>
      <v xml:space="preserve">https://en.wikipedia.org/wiki/Tatvan	</v>
      <v xml:space="preserve">https://creativecommons.org/licenses/by-sa/3.0	</v>
    </spb>
    <spb s="11">
      <v>76</v>
      <v>76</v>
      <v>76</v>
      <v>76</v>
      <v>76</v>
      <v>76</v>
      <v>76</v>
      <v>76</v>
    </spb>
    <spb s="0">
      <v xml:space="preserve">Wikipedia	</v>
      <v xml:space="preserve">CC BY-SA 3.0	</v>
      <v xml:space="preserve">https://en.wikipedia.org/wiki/Bolu	</v>
      <v xml:space="preserve">https://creativecommons.org/licenses/by-sa/3.0	</v>
    </spb>
    <spb s="1">
      <v>78</v>
      <v>78</v>
      <v>78</v>
      <v>78</v>
      <v>78</v>
      <v>78</v>
      <v>78</v>
      <v>78</v>
      <v>78</v>
    </spb>
    <spb s="0">
      <v xml:space="preserve">Wikipedia	</v>
      <v xml:space="preserve">CC BY-SA 3.0	</v>
      <v xml:space="preserve">https://en.wikipedia.org/wiki/Bolu_Province	</v>
      <v xml:space="preserve">https://creativecommons.org/licenses/by-sa/3.0	</v>
    </spb>
    <spb s="0">
      <v xml:space="preserve">Wikipedia	</v>
      <v xml:space="preserve">CC-BY-SA	</v>
      <v xml:space="preserve">http://en.wikipedia.org/wiki/Bolu_Province	</v>
      <v xml:space="preserve">http://creativecommons.org/licenses/by-sa/3.0/	</v>
    </spb>
    <spb s="9">
      <v>80</v>
      <v>80</v>
      <v>80</v>
      <v>80</v>
      <v>80</v>
      <v>81</v>
      <v>80</v>
      <v>80</v>
      <v>80</v>
    </spb>
    <spb s="0">
      <v xml:space="preserve">Wikipedia	</v>
      <v xml:space="preserve">CC BY-SA 3.0	</v>
      <v xml:space="preserve">https://en.wikipedia.org/wiki/Burdur	</v>
      <v xml:space="preserve">https://creativecommons.org/licenses/by-sa/3.0	</v>
    </spb>
    <spb s="11">
      <v>83</v>
      <v>83</v>
      <v>83</v>
      <v>83</v>
      <v>83</v>
      <v>83</v>
      <v>83</v>
      <v>83</v>
    </spb>
    <spb s="0">
      <v xml:space="preserve">Wikipedia	</v>
      <v xml:space="preserve">CC BY-SA 3.0	</v>
      <v xml:space="preserve">https://en.wikipedia.org/wiki/Burdur_Province	</v>
      <v xml:space="preserve">https://creativecommons.org/licenses/by-sa/3.0	</v>
    </spb>
    <spb s="0">
      <v xml:space="preserve">Wikipedia	</v>
      <v xml:space="preserve">CC-BY-SA	</v>
      <v xml:space="preserve">http://en.wikipedia.org/wiki/Burdur_Province	</v>
      <v xml:space="preserve">http://creativecommons.org/licenses/by-sa/3.0/	</v>
    </spb>
    <spb s="9">
      <v>85</v>
      <v>85</v>
      <v>85</v>
      <v>85</v>
      <v>85</v>
      <v>86</v>
      <v>85</v>
      <v>85</v>
      <v>85</v>
    </spb>
    <spb s="2">
      <v>11</v>
      <v>Name</v>
      <v>LearnMoreOnLink</v>
    </spb>
    <spb s="0">
      <v xml:space="preserve">Wikipedia	</v>
      <v xml:space="preserve">CC BY-SA 3.0	</v>
      <v xml:space="preserve">https://en.wikipedia.org/wiki/Bursa	</v>
      <v xml:space="preserve">https://creativecommons.org/licenses/by-sa/3.0	</v>
    </spb>
    <spb s="10">
      <v>89</v>
      <v>89</v>
      <v>89</v>
      <v>89</v>
      <v>89</v>
      <v>89</v>
      <v>89</v>
      <v>89</v>
      <v>89</v>
      <v>89</v>
    </spb>
    <spb s="0">
      <v xml:space="preserve">Wikipedia	</v>
      <v xml:space="preserve">CC BY-SA 3.0	</v>
      <v xml:space="preserve">https://en.wikipedia.org/wiki/Bursa_Province	</v>
      <v xml:space="preserve">https://creativecommons.org/licenses/by-sa/3.0	</v>
    </spb>
    <spb s="0">
      <v xml:space="preserve">Wikipedia	</v>
      <v xml:space="preserve">CC-BY-SA	</v>
      <v xml:space="preserve">http://en.wikipedia.org/wiki/Bursa_Province	</v>
      <v xml:space="preserve">http://creativecommons.org/licenses/by-sa/3.0/	</v>
    </spb>
    <spb s="9">
      <v>91</v>
      <v>91</v>
      <v>91</v>
      <v>91</v>
      <v>91</v>
      <v>92</v>
      <v>91</v>
      <v>91</v>
      <v>91</v>
    </spb>
    <spb s="0">
      <v xml:space="preserve">Wikipedia	</v>
      <v xml:space="preserve">CC-BY-SA	</v>
      <v xml:space="preserve">http://zh.wikipedia.org/zh-tw/index.html?curid=2890928	</v>
      <v xml:space="preserve">http://creativecommons.org/licenses/by-sa/3.0/	</v>
    </spb>
    <spb s="0">
      <v xml:space="preserve">Wikipedia	</v>
      <v xml:space="preserve">CC BY-SA 3.0	</v>
      <v xml:space="preserve">https://en.wikipedia.org/wiki/%C3%87anakkale	</v>
      <v xml:space="preserve">https://creativecommons.org/licenses/by-sa/3.0	</v>
    </spb>
    <spb s="1">
      <v>94</v>
      <v>95</v>
      <v>95</v>
      <v>95</v>
      <v>95</v>
      <v>95</v>
      <v>95</v>
      <v>95</v>
      <v>95</v>
    </spb>
    <spb s="0">
      <v xml:space="preserve">Wikipedia	</v>
      <v xml:space="preserve">CC BY-SA 3.0	</v>
      <v xml:space="preserve">https://en.wikipedia.org/wiki/%C3%87anakkale_Province	</v>
      <v xml:space="preserve">https://creativecommons.org/licenses/by-sa/3.0	</v>
    </spb>
    <spb s="0">
      <v xml:space="preserve">Wikipedia	</v>
      <v xml:space="preserve">CC-BY-SA	</v>
      <v xml:space="preserve">http://en.wikipedia.org/wiki/Çanakkale_Province	</v>
      <v xml:space="preserve">http://creativecommons.org/licenses/by-sa/3.0/	</v>
    </spb>
    <spb s="9">
      <v>97</v>
      <v>97</v>
      <v>97</v>
      <v>97</v>
      <v>97</v>
      <v>98</v>
      <v>97</v>
      <v>97</v>
      <v>97</v>
    </spb>
    <spb s="0">
      <v xml:space="preserve">Wikipedia	</v>
      <v xml:space="preserve">CC BY-SA 3.0	</v>
      <v xml:space="preserve">https://en.wikipedia.org/wiki/%C3%87ank%C4%B1r%C4%B1	</v>
      <v xml:space="preserve">https://creativecommons.org/licenses/by-sa/3.0	</v>
    </spb>
    <spb s="15">
      <v>100</v>
      <v>100</v>
      <v>100</v>
      <v>100</v>
      <v>100</v>
      <v>100</v>
      <v>100</v>
      <v>100</v>
    </spb>
    <spb s="2">
      <v>12</v>
      <v>Name</v>
      <v>LearnMoreOnLink</v>
    </spb>
    <spb s="0">
      <v xml:space="preserve">Wikipedia	</v>
      <v xml:space="preserve">CC BY-SA 3.0	</v>
      <v xml:space="preserve">https://en.wikipedia.org/wiki/%C3%87ank%C4%B1r%C4%B1_Province	</v>
      <v xml:space="preserve">https://creativecommons.org/licenses/by-sa/3.0	</v>
    </spb>
    <spb s="0">
      <v xml:space="preserve">Wikipedia	</v>
      <v xml:space="preserve">CC-BY-SA	</v>
      <v xml:space="preserve">http://en.wikipedia.org/wiki/Çankırı_Province	</v>
      <v xml:space="preserve">http://creativecommons.org/licenses/by-sa/3.0/	</v>
    </spb>
    <spb s="9">
      <v>103</v>
      <v>103</v>
      <v>103</v>
      <v>103</v>
      <v>103</v>
      <v>104</v>
      <v>103</v>
      <v>103</v>
      <v>103</v>
    </spb>
    <spb s="0">
      <v xml:space="preserve">Wikipedia	</v>
      <v xml:space="preserve">CC BY-SA 3.0	</v>
      <v xml:space="preserve">https://en.wikipedia.org/wiki/%C3%87orum	</v>
      <v xml:space="preserve">https://creativecommons.org/licenses/by-sa/3.0	</v>
    </spb>
    <spb s="16">
      <v>106</v>
      <v>106</v>
      <v>106</v>
      <v>106</v>
      <v>106</v>
      <v>106</v>
      <v>106</v>
    </spb>
    <spb s="2">
      <v>13</v>
      <v>Name</v>
      <v>LearnMoreOnLink</v>
    </spb>
    <spb s="0">
      <v xml:space="preserve">Wikipedia	</v>
      <v xml:space="preserve">CC BY-SA 3.0	</v>
      <v xml:space="preserve">https://en.wikipedia.org/wiki/Denizli	</v>
      <v xml:space="preserve">https://creativecommons.org/licenses/by-sa/3.0	</v>
    </spb>
    <spb s="1">
      <v>109</v>
      <v>109</v>
      <v>109</v>
      <v>109</v>
      <v>109</v>
      <v>109</v>
      <v>109</v>
      <v>109</v>
      <v>109</v>
    </spb>
    <spb s="0">
      <v xml:space="preserve">Wikipedia	</v>
      <v xml:space="preserve">CC-BY-SA	</v>
      <v xml:space="preserve">http://lv.wikipedia.org/wiki/Dijarbakira	</v>
      <v xml:space="preserve">http://creativecommons.org/licenses/by-sa/3.0/	</v>
    </spb>
    <spb s="0">
      <v xml:space="preserve">Wikipedia	</v>
      <v xml:space="preserve">CC BY-SA 3.0	</v>
      <v xml:space="preserve">https://en.wikipedia.org/wiki/Diyarbak%C4%B1r	</v>
      <v xml:space="preserve">https://creativecommons.org/licenses/by-sa/3.0	</v>
    </spb>
    <spb s="1">
      <v>111</v>
      <v>112</v>
      <v>112</v>
      <v>112</v>
      <v>112</v>
      <v>112</v>
      <v>112</v>
      <v>112</v>
      <v>112</v>
    </spb>
    <spb s="0">
      <v xml:space="preserve">Wikipedia	</v>
      <v xml:space="preserve">CC-BY-SA	</v>
      <v xml:space="preserve">http://en.wikipedia.org/wiki/Edirne	</v>
      <v xml:space="preserve">http://creativecommons.org/licenses/by-sa/3.0/	</v>
    </spb>
    <spb s="0">
      <v xml:space="preserve">Wikipedia	</v>
      <v xml:space="preserve">CC BY-SA 3.0	</v>
      <v xml:space="preserve">https://en.wikipedia.org/wiki/Edirne	</v>
      <v xml:space="preserve">https://creativecommons.org/licenses/by-sa/3.0	</v>
    </spb>
    <spb s="1">
      <v>114</v>
      <v>115</v>
      <v>115</v>
      <v>115</v>
      <v>115</v>
      <v>115</v>
      <v>115</v>
      <v>115</v>
      <v>115</v>
    </spb>
    <spb s="0">
      <v xml:space="preserve">Wikipedia	</v>
      <v xml:space="preserve">CC BY-SA 3.0	</v>
      <v xml:space="preserve">https://en.wikipedia.org/wiki/Elaz%C4%B1%C4%9F	</v>
      <v xml:space="preserve">https://creativecommons.org/licenses/by-sa/3.0	</v>
    </spb>
    <spb s="1">
      <v>117</v>
      <v>117</v>
      <v>117</v>
      <v>117</v>
      <v>117</v>
      <v>117</v>
      <v>117</v>
      <v>117</v>
      <v>117</v>
    </spb>
    <spb s="0">
      <v xml:space="preserve">Wikipedia	</v>
      <v xml:space="preserve">CC BY-SA 3.0	</v>
      <v xml:space="preserve">https://en.wikipedia.org/wiki/Elaz%C4%B1%C4%9F_Province	</v>
      <v xml:space="preserve">https://creativecommons.org/licenses/by-sa/3.0	</v>
    </spb>
    <spb s="0">
      <v xml:space="preserve">Wikipedia	</v>
      <v xml:space="preserve">CC-BY-SA	</v>
      <v xml:space="preserve">http://en.wikipedia.org/wiki/Elazığ_Province	</v>
      <v xml:space="preserve">http://creativecommons.org/licenses/by-sa/3.0/	</v>
    </spb>
    <spb s="9">
      <v>119</v>
      <v>119</v>
      <v>119</v>
      <v>119</v>
      <v>119</v>
      <v>120</v>
      <v>119</v>
      <v>119</v>
      <v>119</v>
    </spb>
    <spb s="0">
      <v xml:space="preserve">Wikipedia	</v>
      <v xml:space="preserve">CC BY-SA 3.0	</v>
      <v xml:space="preserve">https://en.wikipedia.org/wiki/Erzincan	</v>
      <v xml:space="preserve">https://creativecommons.org/licenses/by-sa/3.0	</v>
    </spb>
    <spb s="10">
      <v>122</v>
      <v>122</v>
      <v>122</v>
      <v>122</v>
      <v>122</v>
      <v>122</v>
      <v>122</v>
      <v>122</v>
      <v>122</v>
      <v>122</v>
    </spb>
    <spb s="0">
      <v xml:space="preserve">Wikipedia	</v>
      <v xml:space="preserve">CC BY-SA 3.0	</v>
      <v xml:space="preserve">https://en.wikipedia.org/wiki/Erzurum	</v>
      <v xml:space="preserve">https://creativecommons.org/licenses/by-sa/3.0	</v>
    </spb>
    <spb s="11">
      <v>124</v>
      <v>124</v>
      <v>124</v>
      <v>124</v>
      <v>124</v>
      <v>124</v>
      <v>124</v>
      <v>124</v>
    </spb>
    <spb s="0">
      <v xml:space="preserve">Wikipedia	</v>
      <v xml:space="preserve">CC BY-SA 3.0	</v>
      <v xml:space="preserve">https://en.wikipedia.org/wiki/Eski%C5%9Fehir	</v>
      <v xml:space="preserve">https://creativecommons.org/licenses/by-sa/3.0	</v>
    </spb>
    <spb s="1">
      <v>126</v>
      <v>126</v>
      <v>126</v>
      <v>126</v>
      <v>126</v>
      <v>126</v>
      <v>126</v>
      <v>126</v>
      <v>126</v>
    </spb>
    <spb s="0">
      <v xml:space="preserve">Wikipedia	</v>
      <v xml:space="preserve">CC BY-SA 3.0	</v>
      <v xml:space="preserve">https://en.wikipedia.org/wiki/Gaziantep	</v>
      <v xml:space="preserve">https://creativecommons.org/licenses/by-sa/3.0	</v>
    </spb>
    <spb s="1">
      <v>128</v>
      <v>128</v>
      <v>128</v>
      <v>128</v>
      <v>128</v>
      <v>128</v>
      <v>128</v>
      <v>128</v>
      <v>128</v>
    </spb>
    <spb s="0">
      <v xml:space="preserve">Wikipedia	</v>
      <v xml:space="preserve">CC BY-SA 3.0	</v>
      <v xml:space="preserve">https://en.wikipedia.org/wiki/Giresun	</v>
      <v xml:space="preserve">https://creativecommons.org/licenses/by-sa/3.0	</v>
    </spb>
    <spb s="1">
      <v>130</v>
      <v>130</v>
      <v>130</v>
      <v>130</v>
      <v>130</v>
      <v>130</v>
      <v>130</v>
      <v>130</v>
      <v>130</v>
    </spb>
    <spb s="0">
      <v xml:space="preserve">Wikipedia	</v>
      <v xml:space="preserve">CC-BY-SA	</v>
      <v xml:space="preserve">http://en.wikipedia.org/wiki/Giresun_Province	</v>
      <v xml:space="preserve">http://creativecommons.org/licenses/by-sa/3.0/	</v>
    </spb>
    <spb s="0">
      <v xml:space="preserve">Wikipedia	</v>
      <v xml:space="preserve">CC BY-SA 3.0	</v>
      <v xml:space="preserve">https://en.wikipedia.org/wiki/Giresun_Province	</v>
      <v xml:space="preserve">https://creativecommons.org/licenses/by-sa/3.0	</v>
    </spb>
    <spb s="9">
      <v>132</v>
      <v>133</v>
      <v>133</v>
      <v>133</v>
      <v>133</v>
      <v>132</v>
      <v>133</v>
      <v>133</v>
      <v>133</v>
    </spb>
    <spb s="0">
      <v xml:space="preserve">Wikipedia	</v>
      <v xml:space="preserve">CC-BY-SA	</v>
      <v xml:space="preserve">http://zh.wikipedia.org/zh-tw/index.html?curid=2894110	</v>
      <v xml:space="preserve">http://creativecommons.org/licenses/by-sa/3.0/	</v>
    </spb>
    <spb s="0">
      <v xml:space="preserve">Wikipedia	</v>
      <v xml:space="preserve">CC BY-SA 3.0	</v>
      <v xml:space="preserve">https://en.wikipedia.org/wiki/G%C3%BCm%C3%BC%C5%9Fhane	</v>
      <v xml:space="preserve">https://creativecommons.org/licenses/by-sa/3.0	</v>
    </spb>
    <spb s="10">
      <v>135</v>
      <v>136</v>
      <v>136</v>
      <v>136</v>
      <v>136</v>
      <v>136</v>
      <v>136</v>
      <v>136</v>
      <v>136</v>
      <v>136</v>
    </spb>
    <spb s="0">
      <v xml:space="preserve">Wikipedia	</v>
      <v xml:space="preserve">CC BY-SA 3.0	</v>
      <v xml:space="preserve">https://en.wikipedia.org/wiki/Antakya	</v>
      <v xml:space="preserve">https://creativecommons.org/licenses/by-sa/3.0	</v>
    </spb>
    <spb s="11">
      <v>138</v>
      <v>138</v>
      <v>138</v>
      <v>138</v>
      <v>138</v>
      <v>138</v>
      <v>138</v>
      <v>138</v>
    </spb>
    <spb s="0">
      <v xml:space="preserve">Wikipedia	</v>
      <v xml:space="preserve">CC BY-SA 3.0	</v>
      <v xml:space="preserve">https://en.wikipedia.org/wiki/Isparta	</v>
      <v xml:space="preserve">https://creativecommons.org/licenses/by-sa/3.0	</v>
    </spb>
    <spb s="11">
      <v>140</v>
      <v>140</v>
      <v>140</v>
      <v>140</v>
      <v>140</v>
      <v>140</v>
      <v>140</v>
      <v>140</v>
    </spb>
    <spb s="0">
      <v xml:space="preserve">Wikipedia	</v>
      <v xml:space="preserve">CC BY-SA 3.0	</v>
      <v xml:space="preserve">https://en.wikipedia.org/wiki/Mersin	</v>
      <v xml:space="preserve">https://creativecommons.org/licenses/by-sa/3.0	</v>
    </spb>
    <spb s="1">
      <v>142</v>
      <v>142</v>
      <v>142</v>
      <v>142</v>
      <v>142</v>
      <v>142</v>
      <v>142</v>
      <v>142</v>
      <v>142</v>
    </spb>
    <spb s="0">
      <v xml:space="preserve">Wikipedia	</v>
      <v xml:space="preserve">CC BY-SA 3.0	</v>
      <v xml:space="preserve">https://en.wikipedia.org/wiki/%C4%B0zmir	</v>
      <v xml:space="preserve">https://creativecommons.org/licenses/by-sa/3.0	</v>
    </spb>
    <spb s="1">
      <v>144</v>
      <v>144</v>
      <v>144</v>
      <v>144</v>
      <v>144</v>
      <v>144</v>
      <v>144</v>
      <v>144</v>
      <v>144</v>
    </spb>
    <spb s="0">
      <v xml:space="preserve">Wikipedia	</v>
      <v xml:space="preserve">CC BY-SA 3.0	</v>
      <v xml:space="preserve">https://en.wikipedia.org/wiki/Kars	</v>
      <v xml:space="preserve">https://creativecommons.org/licenses/by-sa/3.0	</v>
    </spb>
    <spb s="11">
      <v>146</v>
      <v>146</v>
      <v>146</v>
      <v>146</v>
      <v>146</v>
      <v>146</v>
      <v>146</v>
      <v>146</v>
    </spb>
    <spb s="12">
      <v>2020</v>
    </spb>
    <spb s="0">
      <v xml:space="preserve">Wikipedia	</v>
      <v xml:space="preserve">CC BY-SA 3.0	</v>
      <v xml:space="preserve">https://en.wikipedia.org/wiki/Kastamonu	</v>
      <v xml:space="preserve">https://creativecommons.org/licenses/by-sa/3.0	</v>
    </spb>
    <spb s="1">
      <v>149</v>
      <v>149</v>
      <v>149</v>
      <v>149</v>
      <v>149</v>
      <v>149</v>
      <v>149</v>
      <v>149</v>
      <v>149</v>
    </spb>
    <spb s="0">
      <v xml:space="preserve">Wikipedia	</v>
      <v xml:space="preserve">CC-BY-SA	</v>
      <v xml:space="preserve">http://en.wikipedia.org/wiki/Kayseri	</v>
      <v xml:space="preserve">http://creativecommons.org/licenses/by-sa/3.0/	</v>
    </spb>
    <spb s="0">
      <v xml:space="preserve">Wikipedia	</v>
      <v xml:space="preserve">CC BY-SA 3.0	</v>
      <v xml:space="preserve">https://en.wikipedia.org/wiki/Kayseri	</v>
      <v xml:space="preserve">https://creativecommons.org/licenses/by-sa/3.0	</v>
    </spb>
    <spb s="1">
      <v>151</v>
      <v>152</v>
      <v>152</v>
      <v>152</v>
      <v>152</v>
      <v>152</v>
      <v>152</v>
      <v>152</v>
      <v>152</v>
    </spb>
    <spb s="0">
      <v xml:space="preserve">Wikipedia	</v>
      <v xml:space="preserve">CC BY-SA 3.0	</v>
      <v xml:space="preserve">https://en.wikipedia.org/wiki/K%C4%B1r%C5%9Fehir	</v>
      <v xml:space="preserve">https://creativecommons.org/licenses/by-sa/3.0	</v>
    </spb>
    <spb s="11">
      <v>154</v>
      <v>154</v>
      <v>154</v>
      <v>154</v>
      <v>154</v>
      <v>154</v>
      <v>154</v>
      <v>154</v>
    </spb>
    <spb s="0">
      <v xml:space="preserve">Wikipedia	</v>
      <v xml:space="preserve">CC BY-SA 3.0	</v>
      <v xml:space="preserve">https://en.wikipedia.org/wiki/%C4%B0zmit	</v>
      <v xml:space="preserve">https://creativecommons.org/licenses/by-sa/3.0	</v>
    </spb>
    <spb s="14">
      <v>156</v>
      <v>156</v>
      <v>156</v>
      <v>156</v>
      <v>156</v>
      <v>156</v>
      <v>156</v>
      <v>156</v>
      <v>156</v>
    </spb>
    <spb s="2">
      <v>14</v>
      <v>Name</v>
      <v>LearnMoreOnLink</v>
    </spb>
    <spb s="0">
      <v xml:space="preserve">Wikipedia	</v>
      <v xml:space="preserve">CC BY-SA 3.0	</v>
      <v xml:space="preserve">https://en.wikipedia.org/wiki/Konya	</v>
      <v xml:space="preserve">https://creativecommons.org/licenses/by-sa/3.0	</v>
    </spb>
    <spb s="10">
      <v>159</v>
      <v>159</v>
      <v>159</v>
      <v>159</v>
      <v>159</v>
      <v>159</v>
      <v>159</v>
      <v>159</v>
      <v>159</v>
      <v>159</v>
    </spb>
    <spb s="7">
      <v>square km</v>
      <v>2019</v>
    </spb>
    <spb s="0">
      <v xml:space="preserve">Wikipedia	</v>
      <v xml:space="preserve">CC-BY-SA	</v>
      <v xml:space="preserve">http://lt.wikipedia.org/wiki/Kiutahija	</v>
      <v xml:space="preserve">http://creativecommons.org/licenses/by-sa/3.0/	</v>
    </spb>
    <spb s="0">
      <v xml:space="preserve">Wikipedia	</v>
      <v xml:space="preserve">CC BY-SA 3.0	</v>
      <v xml:space="preserve">https://en.wikipedia.org/wiki/K%C3%BCtahya	</v>
      <v xml:space="preserve">https://creativecommons.org/licenses/by-sa/3.0	</v>
    </spb>
    <spb s="1">
      <v>162</v>
      <v>163</v>
      <v>163</v>
      <v>163</v>
      <v>163</v>
      <v>163</v>
      <v>163</v>
      <v>163</v>
      <v>163</v>
    </spb>
    <spb s="0">
      <v xml:space="preserve">Wikipedia	</v>
      <v xml:space="preserve">CC BY-SA 3.0	</v>
      <v xml:space="preserve">https://en.wikipedia.org/wiki/Malatya	</v>
      <v xml:space="preserve">https://creativecommons.org/licenses/by-sa/3.0	</v>
    </spb>
    <spb s="1">
      <v>165</v>
      <v>165</v>
      <v>165</v>
      <v>165</v>
      <v>165</v>
      <v>165</v>
      <v>165</v>
      <v>165</v>
      <v>165</v>
    </spb>
    <spb s="7">
      <v>square km</v>
      <v>2012</v>
    </spb>
    <spb s="0">
      <v xml:space="preserve">Wikipedia	</v>
      <v xml:space="preserve">CC BY-SA 3.0	</v>
      <v xml:space="preserve">https://en.wikipedia.org/wiki/Manisa	</v>
      <v xml:space="preserve">https://creativecommons.org/licenses/by-sa/3.0	</v>
    </spb>
    <spb s="1">
      <v>168</v>
      <v>168</v>
      <v>168</v>
      <v>168</v>
      <v>168</v>
      <v>168</v>
      <v>168</v>
      <v>168</v>
      <v>168</v>
    </spb>
    <spb s="0">
      <v xml:space="preserve">Wikipedia	</v>
      <v xml:space="preserve">CC BY-SA 3.0	</v>
      <v xml:space="preserve">https://en.wikipedia.org/wiki/Kahramanmara%C5%9F	</v>
      <v xml:space="preserve">https://creativecommons.org/licenses/by-sa/3.0	</v>
    </spb>
    <spb s="10">
      <v>170</v>
      <v>170</v>
      <v>170</v>
      <v>170</v>
      <v>170</v>
      <v>170</v>
      <v>170</v>
      <v>170</v>
      <v>170</v>
      <v>170</v>
    </spb>
    <spb s="2">
      <v>15</v>
      <v>Name</v>
      <v>LearnMoreOnLink</v>
    </spb>
    <spb s="0">
      <v xml:space="preserve">Wikipedia	</v>
      <v xml:space="preserve">CC-BY-SA	</v>
      <v xml:space="preserve">http://en.wikipedia.org/wiki/Mardin	</v>
      <v xml:space="preserve">http://creativecommons.org/licenses/by-sa/3.0/	</v>
    </spb>
    <spb s="0">
      <v xml:space="preserve">Wikipedia	</v>
      <v xml:space="preserve">CC BY-SA 3.0	</v>
      <v xml:space="preserve">https://en.wikipedia.org/wiki/Mardin	</v>
      <v xml:space="preserve">https://creativecommons.org/licenses/by-sa/3.0	</v>
    </spb>
    <spb s="1">
      <v>173</v>
      <v>174</v>
      <v>174</v>
      <v>174</v>
      <v>174</v>
      <v>174</v>
      <v>174</v>
      <v>174</v>
      <v>174</v>
    </spb>
    <spb s="0">
      <v xml:space="preserve">Wikipedia	</v>
      <v xml:space="preserve">CC BY-SA 3.0	</v>
      <v xml:space="preserve">https://en.wikipedia.org/wiki/Mu%C4%9Fla	</v>
      <v xml:space="preserve">https://creativecommons.org/licenses/by-sa/3.0	</v>
    </spb>
    <spb s="1">
      <v>176</v>
      <v>176</v>
      <v>176</v>
      <v>176</v>
      <v>176</v>
      <v>176</v>
      <v>176</v>
      <v>176</v>
      <v>176</v>
    </spb>
    <spb s="0">
      <v xml:space="preserve">Wikipedia	</v>
      <v xml:space="preserve">CC BY-SA 3.0	</v>
      <v xml:space="preserve">https://en.wikipedia.org/wiki/Mu%C4%9Fla_Province	</v>
      <v xml:space="preserve">https://creativecommons.org/licenses/by-sa/3.0	</v>
    </spb>
    <spb s="0">
      <v xml:space="preserve">Wikipedia	</v>
      <v xml:space="preserve">CC-BY-SA	</v>
      <v xml:space="preserve">http://en.wikipedia.org/wiki/Muğla_Province	</v>
      <v xml:space="preserve">http://creativecommons.org/licenses/by-sa/3.0/	</v>
    </spb>
    <spb s="9">
      <v>178</v>
      <v>178</v>
      <v>178</v>
      <v>178</v>
      <v>178</v>
      <v>179</v>
      <v>178</v>
      <v>178</v>
      <v>178</v>
    </spb>
    <spb s="0">
      <v xml:space="preserve">Wikipedia	</v>
      <v xml:space="preserve">CC BY-SA 3.0	</v>
      <v xml:space="preserve">https://en.wikipedia.org/wiki/Bodrum	</v>
      <v xml:space="preserve">https://creativecommons.org/licenses/by-sa/3.0	</v>
    </spb>
    <spb s="1">
      <v>181</v>
      <v>181</v>
      <v>181</v>
      <v>181</v>
      <v>181</v>
      <v>181</v>
      <v>181</v>
      <v>181</v>
      <v>181</v>
    </spb>
    <spb s="0">
      <v xml:space="preserve">Wikipedia	</v>
      <v xml:space="preserve">CC BY-SA 3.0	</v>
      <v xml:space="preserve">https://en.wikipedia.org/wiki/Mu%C5%9F	</v>
      <v xml:space="preserve">https://creativecommons.org/licenses/by-sa/3.0	</v>
    </spb>
    <spb s="10">
      <v>183</v>
      <v>183</v>
      <v>183</v>
      <v>183</v>
      <v>183</v>
      <v>183</v>
      <v>183</v>
      <v>183</v>
      <v>183</v>
      <v>183</v>
    </spb>
    <spb s="0">
      <v xml:space="preserve">Wikipedia	</v>
      <v xml:space="preserve">CC-BY-SA	</v>
      <v xml:space="preserve">http://zh.wikipedia.org/zh-tw/index.html?curid=2891785	</v>
      <v xml:space="preserve">http://creativecommons.org/licenses/by-sa/3.0/	</v>
    </spb>
    <spb s="0">
      <v xml:space="preserve">Wikipedia	</v>
      <v xml:space="preserve">CC BY-SA 3.0	</v>
      <v xml:space="preserve">https://en.wikipedia.org/wiki/Nev%C5%9Fehir	</v>
      <v xml:space="preserve">https://creativecommons.org/licenses/by-sa/3.0	</v>
    </spb>
    <spb s="1">
      <v>185</v>
      <v>186</v>
      <v>186</v>
      <v>186</v>
      <v>186</v>
      <v>186</v>
      <v>186</v>
      <v>186</v>
      <v>186</v>
    </spb>
    <spb s="0">
      <v xml:space="preserve">Wikipedia	</v>
      <v xml:space="preserve">CC BY-SA 3.0	</v>
      <v xml:space="preserve">https://en.wikipedia.org/wiki/Ni%C4%9Fde	</v>
      <v xml:space="preserve">https://creativecommons.org/licenses/by-sa/3.0	</v>
    </spb>
    <spb s="1">
      <v>188</v>
      <v>188</v>
      <v>188</v>
      <v>188</v>
      <v>188</v>
      <v>188</v>
      <v>188</v>
      <v>188</v>
      <v>188</v>
    </spb>
    <spb s="0">
      <v xml:space="preserve">Wikipedia	</v>
      <v xml:space="preserve">CC BY-SA 3.0	</v>
      <v xml:space="preserve">https://en.wikipedia.org/wiki/Ordu	</v>
      <v xml:space="preserve">https://creativecommons.org/licenses/by-sa/3.0	</v>
    </spb>
    <spb s="14">
      <v>190</v>
      <v>190</v>
      <v>190</v>
      <v>190</v>
      <v>190</v>
      <v>190</v>
      <v>190</v>
      <v>190</v>
      <v>190</v>
    </spb>
    <spb s="0">
      <v xml:space="preserve">Wikipedia	</v>
      <v xml:space="preserve">CC BY-SA 3.0	</v>
      <v xml:space="preserve">https://en.wikipedia.org/wiki/Rize	</v>
      <v xml:space="preserve">https://creativecommons.org/licenses/by-sa/3.0	</v>
    </spb>
    <spb s="11">
      <v>192</v>
      <v>192</v>
      <v>192</v>
      <v>192</v>
      <v>192</v>
      <v>192</v>
      <v>192</v>
      <v>192</v>
    </spb>
    <spb s="0">
      <v xml:space="preserve">Wikipedia	</v>
      <v xml:space="preserve">CC BY-SA 3.0	</v>
      <v xml:space="preserve">https://en.wikipedia.org/wiki/Adapazar%C4%B1	</v>
      <v xml:space="preserve">https://creativecommons.org/licenses/by-sa/3.0	</v>
    </spb>
    <spb s="10">
      <v>194</v>
      <v>194</v>
      <v>194</v>
      <v>194</v>
      <v>194</v>
      <v>194</v>
      <v>194</v>
      <v>194</v>
      <v>194</v>
      <v>194</v>
    </spb>
    <spb s="0">
      <v xml:space="preserve">Wikipedia	</v>
      <v xml:space="preserve">CC-BY-SA	</v>
      <v xml:space="preserve">http://en.wikipedia.org/wiki/Samsun	</v>
      <v xml:space="preserve">http://creativecommons.org/licenses/by-sa/3.0/	</v>
    </spb>
    <spb s="0">
      <v xml:space="preserve">Wikipedia	</v>
      <v xml:space="preserve">CC BY-SA 3.0	</v>
      <v xml:space="preserve">https://en.wikipedia.org/wiki/Samsun	</v>
      <v xml:space="preserve">https://creativecommons.org/licenses/by-sa/3.0	</v>
    </spb>
    <spb s="1">
      <v>196</v>
      <v>197</v>
      <v>197</v>
      <v>197</v>
      <v>197</v>
      <v>197</v>
      <v>197</v>
      <v>197</v>
      <v>197</v>
    </spb>
    <spb s="0">
      <v xml:space="preserve">Wikipedia	</v>
      <v xml:space="preserve">CC-BY-SA	</v>
      <v xml:space="preserve">http://en.wikipedia.org/wiki/Siirt	</v>
      <v xml:space="preserve">http://creativecommons.org/licenses/by-sa/3.0/	</v>
    </spb>
    <spb s="0">
      <v xml:space="preserve">Wikipedia	</v>
      <v xml:space="preserve">CC BY-SA 3.0	</v>
      <v xml:space="preserve">https://en.wikipedia.org/wiki/Siirt	</v>
      <v xml:space="preserve">https://creativecommons.org/licenses/by-sa/3.0	</v>
    </spb>
    <spb s="1">
      <v>199</v>
      <v>200</v>
      <v>200</v>
      <v>200</v>
      <v>200</v>
      <v>200</v>
      <v>200</v>
      <v>200</v>
      <v>200</v>
    </spb>
    <spb s="0">
      <v xml:space="preserve">Wikipedia	</v>
      <v xml:space="preserve">CC BY-SA 3.0	</v>
      <v xml:space="preserve">https://en.wikipedia.org/wiki/Sinop,_Turkey	</v>
      <v xml:space="preserve">https://creativecommons.org/licenses/by-sa/3.0	</v>
    </spb>
    <spb s="11">
      <v>202</v>
      <v>202</v>
      <v>202</v>
      <v>202</v>
      <v>202</v>
      <v>202</v>
      <v>202</v>
      <v>202</v>
    </spb>
    <spb s="0">
      <v xml:space="preserve">Wikipedia	</v>
      <v xml:space="preserve">CC-BY-SA	</v>
      <v xml:space="preserve">http://en.wikipedia.org/wiki/Sivas	</v>
      <v xml:space="preserve">http://creativecommons.org/licenses/by-sa/3.0/	</v>
    </spb>
    <spb s="0">
      <v xml:space="preserve">Wikipedia	</v>
      <v xml:space="preserve">CC BY-SA 3.0	</v>
      <v xml:space="preserve">https://en.wikipedia.org/wiki/Sivas	</v>
      <v xml:space="preserve">https://creativecommons.org/licenses/by-sa/3.0	</v>
    </spb>
    <spb s="1">
      <v>204</v>
      <v>205</v>
      <v>205</v>
      <v>205</v>
      <v>205</v>
      <v>205</v>
      <v>205</v>
      <v>205</v>
      <v>205</v>
    </spb>
    <spb s="0">
      <v xml:space="preserve">Wikipedia	</v>
      <v xml:space="preserve">CC BY-SA 3.0	</v>
      <v xml:space="preserve">https://en.wikipedia.org/wiki/Tekirda%C4%9F	</v>
      <v xml:space="preserve">https://creativecommons.org/licenses/by-sa/3.0	</v>
    </spb>
    <spb s="10">
      <v>207</v>
      <v>207</v>
      <v>207</v>
      <v>207</v>
      <v>207</v>
      <v>207</v>
      <v>207</v>
      <v>207</v>
      <v>207</v>
      <v>207</v>
    </spb>
    <spb s="0">
      <v xml:space="preserve">Wikipedia	</v>
      <v xml:space="preserve">CC BY-SA 3.0	</v>
      <v xml:space="preserve">https://en.wikipedia.org/wiki/Tokat	</v>
      <v xml:space="preserve">https://creativecommons.org/licenses/by-sa/3.0	</v>
    </spb>
    <spb s="1">
      <v>209</v>
      <v>209</v>
      <v>209</v>
      <v>209</v>
      <v>209</v>
      <v>209</v>
      <v>209</v>
      <v>209</v>
      <v>209</v>
    </spb>
    <spb s="0">
      <v xml:space="preserve">Wikipedia	</v>
      <v xml:space="preserve">CC BY-SA 3.0	</v>
      <v xml:space="preserve">https://en.wikipedia.org/wiki/Trabzon	</v>
      <v xml:space="preserve">https://creativecommons.org/licenses/by-sa/3.0	</v>
    </spb>
    <spb s="10">
      <v>211</v>
      <v>211</v>
      <v>211</v>
      <v>211</v>
      <v>211</v>
      <v>211</v>
      <v>211</v>
      <v>211</v>
      <v>211</v>
      <v>211</v>
    </spb>
    <spb s="0">
      <v xml:space="preserve">Wikipedia	</v>
      <v xml:space="preserve">CC-BY-SA	</v>
      <v xml:space="preserve">http://en.wikipedia.org/wiki/Tunceli	</v>
      <v xml:space="preserve">http://creativecommons.org/licenses/by-sa/3.0/	</v>
    </spb>
    <spb s="0">
      <v xml:space="preserve">Wikipedia	</v>
      <v xml:space="preserve">CC BY-SA 3.0	</v>
      <v xml:space="preserve">https://en.wikipedia.org/wiki/Tunceli	</v>
      <v xml:space="preserve">https://creativecommons.org/licenses/by-sa/3.0	</v>
    </spb>
    <spb s="10">
      <v>213</v>
      <v>214</v>
      <v>214</v>
      <v>214</v>
      <v>214</v>
      <v>214</v>
      <v>214</v>
      <v>214</v>
      <v>214</v>
      <v>214</v>
    </spb>
    <spb s="0">
      <v xml:space="preserve">Wikipedia	</v>
      <v xml:space="preserve">CC BY-SA 3.0	</v>
      <v xml:space="preserve">https://en.wikipedia.org/wiki/Urfa	</v>
      <v xml:space="preserve">https://creativecommons.org/licenses/by-sa/3.0	</v>
    </spb>
    <spb s="1">
      <v>216</v>
      <v>216</v>
      <v>216</v>
      <v>216</v>
      <v>216</v>
      <v>216</v>
      <v>216</v>
      <v>216</v>
      <v>216</v>
    </spb>
    <spb s="7">
      <v>square km</v>
      <v>2017</v>
    </spb>
    <spb s="0">
      <v xml:space="preserve">Wikipedia	</v>
      <v xml:space="preserve">CC BY-SA 3.0	</v>
      <v xml:space="preserve">https://en.wikipedia.org/wiki/U%C5%9Fak	</v>
      <v xml:space="preserve">https://creativecommons.org/licenses/by-sa/3.0	</v>
    </spb>
    <spb s="11">
      <v>219</v>
      <v>219</v>
      <v>219</v>
      <v>219</v>
      <v>219</v>
      <v>219</v>
      <v>219</v>
      <v>219</v>
    </spb>
    <spb s="0">
      <v xml:space="preserve">Wikipedia	</v>
      <v xml:space="preserve">CC BY-SA 3.0	</v>
      <v xml:space="preserve">https://en.wikipedia.org/wiki/U%C5%9Fak_Province	</v>
      <v xml:space="preserve">https://creativecommons.org/licenses/by-sa/3.0	</v>
    </spb>
    <spb s="0">
      <v xml:space="preserve">Wikipedia	</v>
      <v xml:space="preserve">CC-BY-SA	</v>
      <v xml:space="preserve">http://en.wikipedia.org/wiki/Uşak_Province	</v>
      <v xml:space="preserve">http://creativecommons.org/licenses/by-sa/3.0/	</v>
    </spb>
    <spb s="9">
      <v>221</v>
      <v>221</v>
      <v>221</v>
      <v>221</v>
      <v>221</v>
      <v>222</v>
      <v>221</v>
      <v>221</v>
      <v>221</v>
    </spb>
    <spb s="0">
      <v xml:space="preserve">Wikipedia	</v>
      <v xml:space="preserve">CC BY-SA 3.0	</v>
      <v xml:space="preserve">https://en.wikipedia.org/wiki/Van,_Turkey	</v>
      <v xml:space="preserve">https://creativecommons.org/licenses/by-sa/3.0	</v>
    </spb>
    <spb s="1">
      <v>224</v>
      <v>224</v>
      <v>224</v>
      <v>224</v>
      <v>224</v>
      <v>224</v>
      <v>224</v>
      <v>224</v>
      <v>224</v>
    </spb>
    <spb s="0">
      <v xml:space="preserve">Wikipedia	</v>
      <v xml:space="preserve">CC BY-SA 3.0	</v>
      <v xml:space="preserve">https://en.wikipedia.org/wiki/Van_Province	</v>
      <v xml:space="preserve">https://creativecommons.org/licenses/by-sa/3.0	</v>
    </spb>
    <spb s="0">
      <v xml:space="preserve">Wikipedia	</v>
      <v xml:space="preserve">CC-BY-SA	</v>
      <v xml:space="preserve">http://en.wikipedia.org/wiki/Van_Province	</v>
      <v xml:space="preserve">http://creativecommons.org/licenses/by-sa/3.0/	</v>
    </spb>
    <spb s="9">
      <v>226</v>
      <v>226</v>
      <v>226</v>
      <v>226</v>
      <v>226</v>
      <v>227</v>
      <v>226</v>
      <v>226</v>
      <v>226</v>
    </spb>
    <spb s="0">
      <v xml:space="preserve">Wikipedia	</v>
      <v xml:space="preserve">CC BY-SA 3.0	</v>
      <v xml:space="preserve">https://en.wikipedia.org/wiki/Yozgat	</v>
      <v xml:space="preserve">https://creativecommons.org/licenses/by-sa/3.0	</v>
    </spb>
    <spb s="1">
      <v>229</v>
      <v>229</v>
      <v>229</v>
      <v>229</v>
      <v>229</v>
      <v>229</v>
      <v>229</v>
      <v>229</v>
      <v>229</v>
    </spb>
    <spb s="0">
      <v xml:space="preserve">Wikipedia	Wikipedia	</v>
      <v xml:space="preserve">CC-BY-SA	CC-BY-SA	</v>
      <v xml:space="preserve">http://en.wikipedia.org/wiki/Yozgat_Province	http://es.wikipedia.org/wiki/Provincia_de_Yozgat	</v>
      <v xml:space="preserve">http://creativecommons.org/licenses/by-sa/3.0/	http://creativecommons.org/licenses/by-sa/3.0/	</v>
    </spb>
    <spb s="0">
      <v xml:space="preserve">Wikipedia	</v>
      <v xml:space="preserve">CC BY-SA 3.0	</v>
      <v xml:space="preserve">https://en.wikipedia.org/wiki/Yozgat_Province	</v>
      <v xml:space="preserve">https://creativecommons.org/licenses/by-sa/3.0	</v>
    </spb>
    <spb s="0">
      <v xml:space="preserve">Wikipedia	</v>
      <v xml:space="preserve">CC-BY-SA	</v>
      <v xml:space="preserve">http://en.wikipedia.org/wiki/Yozgat_Province	</v>
      <v xml:space="preserve">http://creativecommons.org/licenses/by-sa/3.0/	</v>
    </spb>
    <spb s="9">
      <v>231</v>
      <v>232</v>
      <v>232</v>
      <v>232</v>
      <v>232</v>
      <v>233</v>
      <v>232</v>
      <v>232</v>
      <v>232</v>
    </spb>
    <spb s="0">
      <v xml:space="preserve">Wikipedia	</v>
      <v xml:space="preserve">CC BY-SA 3.0	</v>
      <v xml:space="preserve">https://en.wikipedia.org/wiki/Zonguldak	</v>
      <v xml:space="preserve">https://creativecommons.org/licenses/by-sa/3.0	</v>
    </spb>
    <spb s="10">
      <v>235</v>
      <v>235</v>
      <v>235</v>
      <v>235</v>
      <v>235</v>
      <v>235</v>
      <v>235</v>
      <v>235</v>
      <v>235</v>
      <v>235</v>
    </spb>
    <spb s="0">
      <v xml:space="preserve">Wikipedia	</v>
      <v xml:space="preserve">CC BY-SA 3.0	</v>
      <v xml:space="preserve">https://en.wikipedia.org/wiki/Zonguldak_Province	</v>
      <v xml:space="preserve">https://creativecommons.org/licenses/by-sa/3.0	</v>
    </spb>
    <spb s="0">
      <v xml:space="preserve">Wikipedia	</v>
      <v xml:space="preserve">CC-BY-SA	</v>
      <v xml:space="preserve">http://en.wikipedia.org/wiki/Zonguldak_Province	</v>
      <v xml:space="preserve">http://creativecommons.org/licenses/by-sa/3.0/	</v>
    </spb>
    <spb s="9">
      <v>237</v>
      <v>237</v>
      <v>237</v>
      <v>237</v>
      <v>237</v>
      <v>238</v>
      <v>237</v>
      <v>237</v>
      <v>237</v>
    </spb>
    <spb s="0">
      <v xml:space="preserve">Wikipedia	</v>
      <v xml:space="preserve">CC-BY-SA	</v>
      <v xml:space="preserve">http://en.wikipedia.org/wiki/Aksaray	</v>
      <v xml:space="preserve">http://creativecommons.org/licenses/by-sa/3.0/	</v>
    </spb>
    <spb s="0">
      <v xml:space="preserve">Wikipedia	</v>
      <v xml:space="preserve">CC BY-SA 3.0	</v>
      <v xml:space="preserve">https://en.wikipedia.org/wiki/Aksaray	</v>
      <v xml:space="preserve">https://creativecommons.org/licenses/by-sa/3.0	</v>
    </spb>
    <spb s="1">
      <v>240</v>
      <v>241</v>
      <v>241</v>
      <v>241</v>
      <v>241</v>
      <v>241</v>
      <v>241</v>
      <v>241</v>
      <v>241</v>
    </spb>
    <spb s="0">
      <v xml:space="preserve">Wikipedia	</v>
      <v xml:space="preserve">CC BY-SA 3.0	</v>
      <v xml:space="preserve">https://en.wikipedia.org/wiki/Aksaray_Province	</v>
      <v xml:space="preserve">https://creativecommons.org/licenses/by-sa/3.0	</v>
    </spb>
    <spb s="0">
      <v xml:space="preserve">Wikipedia	</v>
      <v xml:space="preserve">CC-BY-SA	</v>
      <v xml:space="preserve">http://en.wikipedia.org/wiki/Aksaray_Province	</v>
      <v xml:space="preserve">http://creativecommons.org/licenses/by-sa/3.0/	</v>
    </spb>
    <spb s="9">
      <v>243</v>
      <v>243</v>
      <v>243</v>
      <v>243</v>
      <v>243</v>
      <v>244</v>
      <v>243</v>
      <v>243</v>
      <v>243</v>
    </spb>
    <spb s="0">
      <v xml:space="preserve">Wikipedia	</v>
      <v xml:space="preserve">CC-BY-SA	</v>
      <v xml:space="preserve">http://en.wikipedia.org/wiki/Bayburt	</v>
      <v xml:space="preserve">http://creativecommons.org/licenses/by-sa/3.0/	</v>
    </spb>
    <spb s="0">
      <v xml:space="preserve">Wikipedia	</v>
      <v xml:space="preserve">CC BY-SA 3.0	</v>
      <v xml:space="preserve">https://en.wikipedia.org/wiki/Bayburt	</v>
      <v xml:space="preserve">https://creativecommons.org/licenses/by-sa/3.0	</v>
    </spb>
    <spb s="1">
      <v>246</v>
      <v>247</v>
      <v>247</v>
      <v>247</v>
      <v>247</v>
      <v>247</v>
      <v>247</v>
      <v>247</v>
      <v>247</v>
    </spb>
    <spb s="0">
      <v xml:space="preserve">Wikipedia	</v>
      <v xml:space="preserve">CC BY-SA 3.0	</v>
      <v xml:space="preserve">https://en.wikipedia.org/wiki/Bayburt_Province	</v>
      <v xml:space="preserve">https://creativecommons.org/licenses/by-sa/3.0	</v>
    </spb>
    <spb s="0">
      <v xml:space="preserve">Wikipedia	</v>
      <v xml:space="preserve">CC-BY-SA	</v>
      <v xml:space="preserve">http://en.wikipedia.org/wiki/Bayburt_Province	</v>
      <v xml:space="preserve">http://creativecommons.org/licenses/by-sa/3.0/	</v>
    </spb>
    <spb s="9">
      <v>249</v>
      <v>249</v>
      <v>249</v>
      <v>249</v>
      <v>249</v>
      <v>250</v>
      <v>249</v>
      <v>249</v>
      <v>249</v>
    </spb>
    <spb s="0">
      <v xml:space="preserve">Wikipedia	</v>
      <v xml:space="preserve">CC-BY-SA	</v>
      <v xml:space="preserve">http://en.wikipedia.org/wiki/Karaman	</v>
      <v xml:space="preserve">http://creativecommons.org/licenses/by-sa/3.0/	</v>
    </spb>
    <spb s="0">
      <v xml:space="preserve">Wikipedia	</v>
      <v xml:space="preserve">CC BY-SA 3.0	</v>
      <v xml:space="preserve">https://en.wikipedia.org/wiki/Karaman	</v>
      <v xml:space="preserve">https://creativecommons.org/licenses/by-sa/3.0	</v>
    </spb>
    <spb s="1">
      <v>252</v>
      <v>253</v>
      <v>253</v>
      <v>253</v>
      <v>253</v>
      <v>253</v>
      <v>253</v>
      <v>253</v>
      <v>253</v>
    </spb>
    <spb s="0">
      <v xml:space="preserve">Wikipedia	</v>
      <v xml:space="preserve">CC BY-SA 3.0	</v>
      <v xml:space="preserve">https://en.wikipedia.org/wiki/Karaman_Province	</v>
      <v xml:space="preserve">https://creativecommons.org/licenses/by-sa/3.0	</v>
    </spb>
    <spb s="0">
      <v xml:space="preserve">Wikipedia	</v>
      <v xml:space="preserve">CC-BY-SA	</v>
      <v xml:space="preserve">http://en.wikipedia.org/wiki/Karaman_Province	</v>
      <v xml:space="preserve">http://creativecommons.org/licenses/by-sa/3.0/	</v>
    </spb>
    <spb s="9">
      <v>255</v>
      <v>255</v>
      <v>255</v>
      <v>255</v>
      <v>255</v>
      <v>256</v>
      <v>255</v>
      <v>255</v>
      <v>255</v>
    </spb>
    <spb s="0">
      <v xml:space="preserve">Wikipedia	</v>
      <v xml:space="preserve">CC BY-SA 3.0	</v>
      <v xml:space="preserve">https://en.wikipedia.org/wiki/K%C4%B1r%C4%B1kkale	</v>
      <v xml:space="preserve">https://creativecommons.org/licenses/by-sa/3.0	</v>
    </spb>
    <spb s="1">
      <v>258</v>
      <v>258</v>
      <v>258</v>
      <v>258</v>
      <v>258</v>
      <v>258</v>
      <v>258</v>
      <v>258</v>
      <v>258</v>
    </spb>
    <spb s="0">
      <v xml:space="preserve">Wikipedia	</v>
      <v xml:space="preserve">CC-BY-SA	</v>
      <v xml:space="preserve">http://en.wikipedia.org/wiki/Kırıkkale_Province	</v>
      <v xml:space="preserve">http://creativecommons.org/licenses/by-sa/3.0/	</v>
    </spb>
    <spb s="0">
      <v xml:space="preserve">Wikipedia	</v>
      <v xml:space="preserve">CC BY-SA 3.0	</v>
      <v xml:space="preserve">https://en.wikipedia.org/wiki/K%C4%B1r%C4%B1kkale_Province	</v>
      <v xml:space="preserve">https://creativecommons.org/licenses/by-sa/3.0	</v>
    </spb>
    <spb s="9">
      <v>260</v>
      <v>261</v>
      <v>261</v>
      <v>261</v>
      <v>261</v>
      <v>260</v>
      <v>261</v>
      <v>261</v>
      <v>261</v>
    </spb>
    <spb s="0">
      <v xml:space="preserve">Wikipedia	</v>
      <v xml:space="preserve">CC BY-SA 3.0	</v>
      <v xml:space="preserve">https://en.wikipedia.org/wiki/Yah%C5%9Fihan	</v>
      <v xml:space="preserve">https://creativecommons.org/licenses/by-sa/3.0	</v>
    </spb>
    <spb s="11">
      <v>263</v>
      <v>263</v>
      <v>263</v>
      <v>263</v>
      <v>263</v>
      <v>263</v>
      <v>263</v>
      <v>263</v>
    </spb>
    <spb s="0">
      <v xml:space="preserve">Wikipedia	</v>
      <v xml:space="preserve">CC BY-SA 3.0	</v>
      <v xml:space="preserve">https://en.wikipedia.org/wiki/Batman,_Turkey	</v>
      <v xml:space="preserve">https://creativecommons.org/licenses/by-sa/3.0	</v>
    </spb>
    <spb s="14">
      <v>265</v>
      <v>265</v>
      <v>265</v>
      <v>265</v>
      <v>265</v>
      <v>265</v>
      <v>265</v>
      <v>265</v>
      <v>265</v>
    </spb>
    <spb s="0">
      <v xml:space="preserve">Wikipedia	</v>
      <v xml:space="preserve">CC-BY-SA	</v>
      <v xml:space="preserve">http://en.wikipedia.org/wiki/Batman_Province	</v>
      <v xml:space="preserve">http://creativecommons.org/licenses/by-sa/3.0/	</v>
    </spb>
    <spb s="0">
      <v xml:space="preserve">Wikipedia	</v>
      <v xml:space="preserve">CC BY-SA 3.0	</v>
      <v xml:space="preserve">https://en.wikipedia.org/wiki/Batman_Province	</v>
      <v xml:space="preserve">https://creativecommons.org/licenses/by-sa/3.0	</v>
    </spb>
    <spb s="9">
      <v>267</v>
      <v>268</v>
      <v>268</v>
      <v>268</v>
      <v>268</v>
      <v>267</v>
      <v>268</v>
      <v>268</v>
      <v>268</v>
    </spb>
    <spb s="0">
      <v xml:space="preserve">Wikipedia	</v>
      <v xml:space="preserve">CC BY-SA 3.0	</v>
      <v xml:space="preserve">https://en.wikipedia.org/wiki/%C5%9E%C4%B1rnak	</v>
      <v xml:space="preserve">https://creativecommons.org/licenses/by-sa/3.0	</v>
    </spb>
    <spb s="14">
      <v>270</v>
      <v>270</v>
      <v>270</v>
      <v>270</v>
      <v>270</v>
      <v>270</v>
      <v>270</v>
      <v>270</v>
      <v>270</v>
    </spb>
    <spb s="12">
      <v>2023</v>
    </spb>
    <spb s="0">
      <v xml:space="preserve">Wikipedia	</v>
      <v xml:space="preserve">CC BY-SA 3.0	</v>
      <v xml:space="preserve">https://en.wikipedia.org/wiki/Bart%C4%B1n	</v>
      <v xml:space="preserve">https://creativecommons.org/licenses/by-sa/3.0	</v>
    </spb>
    <spb s="11">
      <v>273</v>
      <v>273</v>
      <v>273</v>
      <v>273</v>
      <v>273</v>
      <v>273</v>
      <v>273</v>
      <v>273</v>
    </spb>
    <spb s="0">
      <v xml:space="preserve">Wikipedia	</v>
      <v xml:space="preserve">CC BY-SA 3.0	</v>
      <v xml:space="preserve">https://en.wikipedia.org/wiki/Ardahan	</v>
      <v xml:space="preserve">https://creativecommons.org/licenses/by-sa/3.0	</v>
    </spb>
    <spb s="11">
      <v>275</v>
      <v>275</v>
      <v>275</v>
      <v>275</v>
      <v>275</v>
      <v>275</v>
      <v>275</v>
      <v>275</v>
    </spb>
    <spb s="0">
      <v xml:space="preserve">Wikipedia	</v>
      <v xml:space="preserve">CC BY-SA 3.0	</v>
      <v xml:space="preserve">https://en.wikipedia.org/wiki/I%C4%9Fd%C4%B1r	</v>
      <v xml:space="preserve">https://creativecommons.org/licenses/by-sa/3.0	</v>
    </spb>
    <spb s="1">
      <v>277</v>
      <v>277</v>
      <v>277</v>
      <v>277</v>
      <v>277</v>
      <v>277</v>
      <v>277</v>
      <v>277</v>
      <v>277</v>
    </spb>
    <spb s="0">
      <v xml:space="preserve">Wikipedia	</v>
      <v xml:space="preserve">CC-BY-SA	</v>
      <v xml:space="preserve">http://en.wikipedia.org/wiki/Yalova	</v>
      <v xml:space="preserve">http://creativecommons.org/licenses/by-sa/3.0/	</v>
    </spb>
    <spb s="0">
      <v xml:space="preserve">Wikipedia	</v>
      <v xml:space="preserve">CC BY-SA 3.0	</v>
      <v xml:space="preserve">https://en.wikipedia.org/wiki/Yalova	</v>
      <v xml:space="preserve">https://creativecommons.org/licenses/by-sa/3.0	</v>
    </spb>
    <spb s="1">
      <v>279</v>
      <v>280</v>
      <v>280</v>
      <v>280</v>
      <v>280</v>
      <v>280</v>
      <v>280</v>
      <v>280</v>
      <v>280</v>
    </spb>
    <spb s="0">
      <v xml:space="preserve">Wikipedia	</v>
      <v xml:space="preserve">CC-BY-SA	</v>
      <v xml:space="preserve">http://lt.wikipedia.org/wiki/Karabiukas	</v>
      <v xml:space="preserve">http://creativecommons.org/licenses/by-sa/3.0/	</v>
    </spb>
    <spb s="0">
      <v xml:space="preserve">Wikipedia	</v>
      <v xml:space="preserve">CC BY-SA 3.0	</v>
      <v xml:space="preserve">https://en.wikipedia.org/wiki/Karab%C3%BCk	</v>
      <v xml:space="preserve">https://creativecommons.org/licenses/by-sa/3.0	</v>
    </spb>
    <spb s="1">
      <v>282</v>
      <v>283</v>
      <v>283</v>
      <v>283</v>
      <v>283</v>
      <v>283</v>
      <v>283</v>
      <v>283</v>
      <v>283</v>
    </spb>
    <spb s="0">
      <v xml:space="preserve">Wikipedia	</v>
      <v xml:space="preserve">CC BY-SA 3.0	</v>
      <v xml:space="preserve">https://en.wikipedia.org/wiki/Kilis	</v>
      <v xml:space="preserve">https://creativecommons.org/licenses/by-sa/3.0	</v>
    </spb>
    <spb s="1">
      <v>285</v>
      <v>285</v>
      <v>285</v>
      <v>285</v>
      <v>285</v>
      <v>285</v>
      <v>285</v>
      <v>285</v>
      <v>285</v>
    </spb>
    <spb s="0">
      <v xml:space="preserve">Wikipedia	</v>
      <v xml:space="preserve">CC BY-SA 3.0	</v>
      <v xml:space="preserve">https://en.wikipedia.org/wiki/Osmaniye	</v>
      <v xml:space="preserve">https://creativecommons.org/licenses/by-sa/3.0	</v>
    </spb>
    <spb s="1">
      <v>287</v>
      <v>287</v>
      <v>287</v>
      <v>287</v>
      <v>287</v>
      <v>287</v>
      <v>287</v>
      <v>287</v>
      <v>287</v>
    </spb>
    <spb s="0">
      <v xml:space="preserve">Wikipedia	</v>
      <v xml:space="preserve">CC BY-SA 3.0	</v>
      <v xml:space="preserve">https://en.wikipedia.org/wiki/D%C3%BCzce	</v>
      <v xml:space="preserve">https://creativecommons.org/licenses/by-sa/3.0	</v>
    </spb>
    <spb s="1">
      <v>289</v>
      <v>289</v>
      <v>289</v>
      <v>289</v>
      <v>289</v>
      <v>289</v>
      <v>289</v>
      <v>289</v>
      <v>289</v>
    </spb>
  </spbData>
</supportingPropertyBags>
</file>

<file path=xl/richData/rdsupportingpropertybagstructure.xml><?xml version="1.0" encoding="utf-8"?>
<spbStructures xmlns="http://schemas.microsoft.com/office/spreadsheetml/2017/richdata2" count="17">
  <s>
    <k n="SourceText" t="s"/>
    <k n="LicenseText" t="s"/>
    <k n="SourceAddress" t="s"/>
    <k n="LicenseAddress" t="s"/>
  </s>
  <s>
    <k n="Area" t="spb"/>
    <k n="Name" t="spb"/>
    <k n="Latitude" t="spb"/>
    <k n="Longitude" t="spb"/>
    <k n="Population" t="spb"/>
    <k n="UniqueName" t="spb"/>
    <k n="Description" t="spb"/>
    <k n="Country/region" t="spb"/>
    <k n="Admin Division 1 (State/province/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Population" t="spb"/>
    <k n="UniqueName" t="spb"/>
    <k n="Description" t="spb"/>
    <k n="Abbreviation" t="spb"/>
    <k n="Largest city" t="spb"/>
    <k n="Country/region" t="spb"/>
    <k n="Capital/Major City" t="spb"/>
  </s>
  <s>
    <k n="Area" t="spb"/>
    <k n="Name" t="spb"/>
    <k n="Latitude" t="spb"/>
    <k n="Longitude" t="spb"/>
    <k n="Population" t="spb"/>
    <k n="UniqueName" t="spb"/>
    <k n="Description" t="spb"/>
    <k n="Country/region" t="spb"/>
    <k n="Admin Division 1 (State/province/other)" t="spb"/>
    <k n="Admin Division 2 (County/district/other)" t="spb"/>
  </s>
  <s>
    <k n="Name" t="spb"/>
    <k n="Latitude" t="spb"/>
    <k n="Longitude" t="spb"/>
    <k n="Population" t="spb"/>
    <k n="UniqueName" t="spb"/>
    <k n="Description" t="spb"/>
    <k n="Country/region" t="spb"/>
    <k n="Admin Division 1 (State/province/other)" t="spb"/>
  </s>
  <s>
    <k n="Population" t="s"/>
  </s>
  <s>
    <k n="Area" t="spb"/>
    <k n="Name" t="spb"/>
    <k n="Population" t="spb"/>
    <k n="UniqueName" t="spb"/>
    <k n="Description" t="spb"/>
    <k n="Abbreviation" t="spb"/>
    <k n="Largest city" t="spb"/>
    <k n="Country/region" t="spb"/>
  </s>
  <s>
    <k n="Name" t="spb"/>
    <k n="Latitude" t="spb"/>
    <k n="Longitude" t="spb"/>
    <k n="Population" t="spb"/>
    <k n="UniqueName" t="spb"/>
    <k n="Description" t="spb"/>
    <k n="Country/region" t="spb"/>
    <k n="Admin Division 1 (State/province/other)" t="spb"/>
    <k n="Admin Division 2 (County/district/other)" t="spb"/>
  </s>
  <s>
    <k n="Name" t="spb"/>
    <k n="Latitude" t="spb"/>
    <k n="Longitude" t="spb"/>
    <k n="Population" t="spb"/>
    <k n="UniqueName" t="spb"/>
    <k n="Description" t="spb"/>
    <k n="Country/region" t="spb"/>
    <k n="Admin Division 2 (County/district/other)" t="spb"/>
  </s>
  <s>
    <k n="Name" t="spb"/>
    <k n="Latitude" t="spb"/>
    <k n="Longitude" t="spb"/>
    <k n="Population" t="spb"/>
    <k n="UniqueName" t="spb"/>
    <k n="Description" t="spb"/>
    <k n="Country/region"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workbookViewId="0">
      <selection activeCell="A4" sqref="A4"/>
    </sheetView>
  </sheetViews>
  <sheetFormatPr defaultRowHeight="14.4" x14ac:dyDescent="0.3"/>
  <cols>
    <col min="1" max="1" width="12" customWidth="1"/>
    <col min="2" max="2" width="15.88671875" bestFit="1" customWidth="1"/>
    <col min="3" max="3" width="18.5546875" bestFit="1" customWidth="1"/>
  </cols>
  <sheetData>
    <row r="1" spans="1:11" x14ac:dyDescent="0.3">
      <c r="A1" s="2" t="s">
        <v>0</v>
      </c>
      <c r="B1" s="2" t="s">
        <v>3</v>
      </c>
      <c r="C1" s="2" t="s">
        <v>4</v>
      </c>
    </row>
    <row r="2" spans="1:11" x14ac:dyDescent="0.3">
      <c r="A2" t="e" vm="1">
        <v>#VALUE!</v>
      </c>
      <c r="B2" cm="1" vm="2">
        <f t="array" aca="1" ref="B2" ca="1">_FV(A2,"Latitude")</f>
        <v>39.935760000000002</v>
      </c>
      <c r="C2" cm="1" vm="3">
        <f t="array" aca="1" ref="C2" ca="1">_FV(A2,"Longitude")</f>
        <v>32.83869</v>
      </c>
    </row>
    <row r="3" spans="1:11" x14ac:dyDescent="0.3">
      <c r="A3" t="e" vm="4">
        <v>#VALUE!</v>
      </c>
      <c r="B3" cm="1" vm="5">
        <f t="array" aca="1" ref="B3" ca="1">_FV(A3,"Latitude")</f>
        <v>41.01</v>
      </c>
      <c r="C3" cm="1" vm="6">
        <f t="array" aca="1" ref="C3" ca="1">_FV(A3,"Longitude")</f>
        <v>28.960277777778</v>
      </c>
    </row>
    <row r="4" spans="1:11" x14ac:dyDescent="0.3">
      <c r="A4">
        <f ca="1">6371 * ACOS(SIN(RADIANS(B2)) * SIN(RADIANS(B3)) + COS(RADIANS(B2)) * COS(RADIANS(B3)) * COS(RADIANS(C3) - RADIANS(C2)))</f>
        <v>349.09542952050731</v>
      </c>
    </row>
    <row r="11" spans="1:11" x14ac:dyDescent="0.3">
      <c r="A11" s="1" t="s">
        <v>9</v>
      </c>
      <c r="B11" s="1"/>
      <c r="C11" s="1"/>
      <c r="D11" s="1"/>
      <c r="E11" s="1"/>
      <c r="F11" s="1"/>
      <c r="G11" s="1"/>
      <c r="H11" s="1"/>
      <c r="I11" s="1"/>
      <c r="J11" s="1"/>
      <c r="K1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4204B-D79E-48F9-A2E5-4C5E506E7978}">
  <dimension ref="A1:Y82"/>
  <sheetViews>
    <sheetView workbookViewId="0">
      <selection activeCell="J5" sqref="J5"/>
    </sheetView>
  </sheetViews>
  <sheetFormatPr defaultRowHeight="14.4" x14ac:dyDescent="0.3"/>
  <cols>
    <col min="2" max="2" width="15.33203125" bestFit="1" customWidth="1"/>
    <col min="6" max="6" width="15.33203125" style="5" bestFit="1" customWidth="1"/>
    <col min="10" max="10" width="33.109375" bestFit="1" customWidth="1"/>
  </cols>
  <sheetData>
    <row r="1" spans="1:10" x14ac:dyDescent="0.3">
      <c r="A1" s="3" t="s">
        <v>5</v>
      </c>
      <c r="B1" s="3" t="s">
        <v>0</v>
      </c>
      <c r="C1" s="3" t="s">
        <v>1</v>
      </c>
      <c r="D1" s="3" t="s">
        <v>2</v>
      </c>
      <c r="E1" s="2"/>
    </row>
    <row r="2" spans="1:10" x14ac:dyDescent="0.3">
      <c r="A2" s="4">
        <v>1</v>
      </c>
      <c r="B2" s="4" t="e" vm="7">
        <v>#VALUE!</v>
      </c>
      <c r="C2" s="4" cm="1" vm="8">
        <f t="array" aca="1" ref="C2" ca="1">_FV(B2,"Latitude")</f>
        <v>37.00262</v>
      </c>
      <c r="D2" s="4" cm="1" vm="9">
        <f t="array" aca="1" ref="D2" ca="1">_FV(B2,"Longitude")</f>
        <v>35.313459999999999</v>
      </c>
      <c r="E2" t="str" cm="1">
        <f t="array" aca="1" ref="E2" ca="1">_FV(B2,"Name")</f>
        <v>Adana</v>
      </c>
      <c r="F2" s="5" t="b">
        <f>OR(B2=$J$2,B2=$J$3)</f>
        <v>0</v>
      </c>
      <c r="I2" s="4" t="s">
        <v>6</v>
      </c>
      <c r="J2" s="4" t="e" vm="10">
        <v>#VALUE!</v>
      </c>
    </row>
    <row r="3" spans="1:10" x14ac:dyDescent="0.3">
      <c r="A3" s="4">
        <v>2</v>
      </c>
      <c r="B3" s="4" t="e" vm="11">
        <v>#VALUE!</v>
      </c>
      <c r="C3" s="4" cm="1" vm="12">
        <f t="array" aca="1" ref="C3" ca="1">_FV(B3,"Latitude")</f>
        <v>37.763390000000001</v>
      </c>
      <c r="D3" s="4" cm="1" vm="13">
        <f t="array" aca="1" ref="D3" ca="1">_FV(B3,"Longitude")</f>
        <v>38.277140000000003</v>
      </c>
      <c r="E3" t="str" cm="1">
        <f t="array" aca="1" ref="E3" ca="1">_FV(B3,"Name")</f>
        <v>Adıyaman</v>
      </c>
      <c r="F3" s="5" t="b">
        <f t="shared" ref="F3:F66" si="0">OR(B3=$J$2,B3=$J$3)</f>
        <v>0</v>
      </c>
      <c r="I3" s="4" t="s">
        <v>7</v>
      </c>
      <c r="J3" s="4" t="e" vm="14">
        <v>#VALUE!</v>
      </c>
    </row>
    <row r="4" spans="1:10" x14ac:dyDescent="0.3">
      <c r="A4" s="4">
        <v>3</v>
      </c>
      <c r="B4" s="4" t="e" vm="15">
        <v>#VALUE!</v>
      </c>
      <c r="C4" s="4" cm="1" vm="16">
        <f t="array" aca="1" ref="C4" ca="1">_FV(B4,"Latitude")</f>
        <v>38.758055555555998</v>
      </c>
      <c r="D4" s="4" cm="1" vm="17">
        <f t="array" aca="1" ref="D4" ca="1">_FV(B4,"Longitude")</f>
        <v>30.538611111110999</v>
      </c>
      <c r="E4" t="str" cm="1">
        <f t="array" aca="1" ref="E4" ca="1">_FV(B4,"Name")</f>
        <v>Afyonkarahisar</v>
      </c>
      <c r="F4" s="5" t="b">
        <f t="shared" si="0"/>
        <v>0</v>
      </c>
      <c r="I4" s="4" t="s">
        <v>8</v>
      </c>
      <c r="J4" s="4" cm="1">
        <f t="array" aca="1" ref="J4" ca="1">ROUND(6371 * ACOS(SIN(RADIANS(_FV(J2,"Latitude"))) * SIN(RADIANS(_FV(J3,"Latitude"))) + COS(RADIANS(_FV(J2,"Latitude"))) * COS(RADIANS(_FV(J3,"Latitude"))) * COS(RADIANS(_FV(J3,"Longitude")) - RADIANS(_FV(J2,"Longitude")))),0)</f>
        <v>1485</v>
      </c>
    </row>
    <row r="5" spans="1:10" x14ac:dyDescent="0.3">
      <c r="A5" s="4">
        <v>4</v>
      </c>
      <c r="B5" s="4" t="e" vm="18">
        <v>#VALUE!</v>
      </c>
      <c r="C5" s="4" cm="1" vm="19">
        <f t="array" aca="1" ref="C5" ca="1">_FV(B5,"Latitude")</f>
        <v>39.722499999999997</v>
      </c>
      <c r="D5" s="4" cm="1" vm="20">
        <f t="array" aca="1" ref="D5" ca="1">_FV(B5,"Longitude")</f>
        <v>43.054444444444002</v>
      </c>
      <c r="E5" t="str" cm="1">
        <f t="array" aca="1" ref="E5" ca="1">_FV(B5,"Name")</f>
        <v>Ağrı</v>
      </c>
      <c r="F5" s="5" t="b">
        <f t="shared" si="0"/>
        <v>0</v>
      </c>
      <c r="J5" s="5" t="str" cm="1">
        <f t="array" aca="1" ref="J5" ca="1">_FV(J2,"Name")&amp;" - "&amp;_FV(J3,"Name")&amp;" arasındaki mesafe ="&amp;J4&amp;" km"</f>
        <v>Hakkâri - Kırklareli arasındaki mesafe =1485 km</v>
      </c>
    </row>
    <row r="6" spans="1:10" x14ac:dyDescent="0.3">
      <c r="A6" s="4">
        <v>5</v>
      </c>
      <c r="B6" s="4" t="e" vm="21">
        <v>#VALUE!</v>
      </c>
      <c r="C6" s="4" cm="1" vm="22">
        <f t="array" aca="1" ref="C6" ca="1">_FV(B6,"Latitude")</f>
        <v>40.65</v>
      </c>
      <c r="D6" s="4" cm="1" vm="23">
        <f t="array" aca="1" ref="D6" ca="1">_FV(B6,"Longitude")</f>
        <v>35.833333333333002</v>
      </c>
      <c r="E6" t="str" cm="1">
        <f t="array" aca="1" ref="E6" ca="1">_FV(B6,"Name")</f>
        <v>Amasya</v>
      </c>
      <c r="F6" s="5" t="b">
        <f t="shared" si="0"/>
        <v>0</v>
      </c>
    </row>
    <row r="7" spans="1:10" x14ac:dyDescent="0.3">
      <c r="A7" s="4">
        <v>6</v>
      </c>
      <c r="B7" s="4" t="e" vm="1">
        <v>#VALUE!</v>
      </c>
      <c r="C7" s="4" cm="1" vm="2">
        <f t="array" aca="1" ref="C7" ca="1">_FV(B7,"Latitude")</f>
        <v>39.935760000000002</v>
      </c>
      <c r="D7" s="4" cm="1" vm="3">
        <f t="array" aca="1" ref="D7" ca="1">_FV(B7,"Longitude")</f>
        <v>32.83869</v>
      </c>
      <c r="E7" t="str" cm="1">
        <f t="array" aca="1" ref="E7" ca="1">_FV(B7,"Name")</f>
        <v>Ankara</v>
      </c>
      <c r="F7" s="5" t="b">
        <f t="shared" si="0"/>
        <v>0</v>
      </c>
    </row>
    <row r="8" spans="1:10" x14ac:dyDescent="0.3">
      <c r="A8" s="4">
        <v>7</v>
      </c>
      <c r="B8" s="4" t="e" vm="24">
        <v>#VALUE!</v>
      </c>
      <c r="C8" s="4" cm="1" vm="25">
        <f t="array" aca="1" ref="C8" ca="1">_FV(B8,"Latitude")</f>
        <v>36.908119999999997</v>
      </c>
      <c r="D8" s="4" cm="1" vm="26">
        <f t="array" aca="1" ref="D8" ca="1">_FV(B8,"Longitude")</f>
        <v>30.69556</v>
      </c>
      <c r="E8" t="str" cm="1">
        <f t="array" aca="1" ref="E8" ca="1">_FV(B8,"Name")</f>
        <v>Antalya</v>
      </c>
      <c r="F8" s="5" t="b">
        <f t="shared" si="0"/>
        <v>0</v>
      </c>
    </row>
    <row r="9" spans="1:10" x14ac:dyDescent="0.3">
      <c r="A9" s="4">
        <v>8</v>
      </c>
      <c r="B9" s="4" t="e" vm="27">
        <v>#VALUE!</v>
      </c>
      <c r="C9" s="4" cm="1" vm="28">
        <f t="array" aca="1" ref="C9" ca="1">_FV(B9,"Latitude")</f>
        <v>41.183081100000003</v>
      </c>
      <c r="D9" s="4" cm="1" vm="29">
        <f t="array" aca="1" ref="D9" ca="1">_FV(B9,"Longitude")</f>
        <v>41.828744800000003</v>
      </c>
      <c r="E9" t="str" cm="1">
        <f t="array" aca="1" ref="E9" ca="1">_FV(B9,"Name")</f>
        <v>Artvin</v>
      </c>
      <c r="F9" s="5" t="b">
        <f t="shared" si="0"/>
        <v>0</v>
      </c>
    </row>
    <row r="10" spans="1:10" x14ac:dyDescent="0.3">
      <c r="A10" s="4">
        <v>9</v>
      </c>
      <c r="B10" s="4" t="e" vm="30">
        <v>#VALUE!</v>
      </c>
      <c r="C10" s="4" cm="1" vm="31">
        <f t="array" aca="1" ref="C10" ca="1">_FV(B10,"Latitude")</f>
        <v>37.848055555556002</v>
      </c>
      <c r="D10" s="4" cm="1" vm="32">
        <f t="array" aca="1" ref="D10" ca="1">_FV(B10,"Longitude")</f>
        <v>27.845277777778001</v>
      </c>
      <c r="E10" t="str" cm="1">
        <f t="array" aca="1" ref="E10" ca="1">_FV(B10,"Name")</f>
        <v>Aydın</v>
      </c>
      <c r="F10" s="5" t="b">
        <f t="shared" si="0"/>
        <v>0</v>
      </c>
    </row>
    <row r="11" spans="1:10" x14ac:dyDescent="0.3">
      <c r="A11" s="4">
        <v>10</v>
      </c>
      <c r="B11" s="4" t="e" vm="33">
        <v>#VALUE!</v>
      </c>
      <c r="C11" s="4" cm="1" vm="34">
        <f t="array" aca="1" ref="C11" ca="1">_FV(B11,"Latitude")</f>
        <v>39.651111111111</v>
      </c>
      <c r="D11" s="4" cm="1" vm="35">
        <f t="array" aca="1" ref="D11" ca="1">_FV(B11,"Longitude")</f>
        <v>27.884166666666999</v>
      </c>
      <c r="E11" t="str" cm="1">
        <f t="array" aca="1" ref="E11" ca="1">_FV(B11,"Name")</f>
        <v>Balıkesir</v>
      </c>
      <c r="F11" s="5" t="b">
        <f t="shared" si="0"/>
        <v>0</v>
      </c>
    </row>
    <row r="12" spans="1:10" x14ac:dyDescent="0.3">
      <c r="A12" s="4">
        <v>11</v>
      </c>
      <c r="B12" s="4" t="e" vm="36">
        <v>#VALUE!</v>
      </c>
      <c r="C12" s="4" cm="1" vm="37">
        <f t="array" aca="1" ref="C12" ca="1">_FV(B12,"Latitude")</f>
        <v>40.143055555556003</v>
      </c>
      <c r="D12" s="4" cm="1" vm="38">
        <f t="array" aca="1" ref="D12" ca="1">_FV(B12,"Longitude")</f>
        <v>29.979166666666998</v>
      </c>
      <c r="E12" t="str" cm="1">
        <f t="array" aca="1" ref="E12" ca="1">_FV(B12,"Name")</f>
        <v>Bilecik</v>
      </c>
      <c r="F12" s="5" t="b">
        <f t="shared" si="0"/>
        <v>0</v>
      </c>
    </row>
    <row r="13" spans="1:10" x14ac:dyDescent="0.3">
      <c r="A13" s="4">
        <v>12</v>
      </c>
      <c r="B13" s="4" t="e" vm="39">
        <v>#VALUE!</v>
      </c>
      <c r="C13" s="4" cm="1" vm="40">
        <f t="array" aca="1" ref="C13" ca="1">_FV(B13,"Latitude")</f>
        <v>38.886111111110999</v>
      </c>
      <c r="D13" s="4" cm="1" vm="41">
        <f t="array" aca="1" ref="D13" ca="1">_FV(B13,"Longitude")</f>
        <v>40.501666666666999</v>
      </c>
      <c r="E13" t="str" cm="1">
        <f t="array" aca="1" ref="E13" ca="1">_FV(B13,"Name")</f>
        <v>Bingöl</v>
      </c>
      <c r="F13" s="5" t="b">
        <f t="shared" si="0"/>
        <v>0</v>
      </c>
    </row>
    <row r="14" spans="1:10" x14ac:dyDescent="0.3">
      <c r="A14" s="4">
        <v>13</v>
      </c>
      <c r="B14" s="4" t="e" vm="42">
        <v>#VALUE!</v>
      </c>
      <c r="C14" s="4" cm="1" vm="43">
        <f t="array" aca="1" ref="C14" ca="1">_FV(B14,"Latitude")</f>
        <v>38.4</v>
      </c>
      <c r="D14" s="4" cm="1" vm="44">
        <f t="array" aca="1" ref="D14" ca="1">_FV(B14,"Longitude")</f>
        <v>42.116666666667001</v>
      </c>
      <c r="E14" t="str" cm="1">
        <f t="array" aca="1" ref="E14" ca="1">_FV(B14,"Name")</f>
        <v>Bitlis</v>
      </c>
      <c r="F14" s="5" t="b">
        <f t="shared" si="0"/>
        <v>0</v>
      </c>
    </row>
    <row r="15" spans="1:10" x14ac:dyDescent="0.3">
      <c r="A15" s="4">
        <v>14</v>
      </c>
      <c r="B15" s="4" t="e" vm="45">
        <v>#VALUE!</v>
      </c>
      <c r="C15" s="4" cm="1" vm="46">
        <f t="array" aca="1" ref="C15" ca="1">_FV(B15,"Latitude")</f>
        <v>40.733333333333</v>
      </c>
      <c r="D15" s="4" cm="1" vm="47">
        <f t="array" aca="1" ref="D15" ca="1">_FV(B15,"Longitude")</f>
        <v>31.6</v>
      </c>
      <c r="E15" t="str" cm="1">
        <f t="array" aca="1" ref="E15" ca="1">_FV(B15,"Name")</f>
        <v>Bolu</v>
      </c>
      <c r="F15" s="5" t="b">
        <f t="shared" si="0"/>
        <v>0</v>
      </c>
    </row>
    <row r="16" spans="1:10" x14ac:dyDescent="0.3">
      <c r="A16" s="4">
        <v>15</v>
      </c>
      <c r="B16" s="4" t="e" vm="48">
        <v>#VALUE!</v>
      </c>
      <c r="C16" s="4" cm="1" vm="49">
        <f t="array" aca="1" ref="C16" ca="1">_FV(B16,"Latitude")</f>
        <v>37.716666666667003</v>
      </c>
      <c r="D16" s="4" cm="1" vm="50">
        <f t="array" aca="1" ref="D16" ca="1">_FV(B16,"Longitude")</f>
        <v>30.283333333333001</v>
      </c>
      <c r="E16" t="str" cm="1">
        <f t="array" aca="1" ref="E16" ca="1">_FV(B16,"Name")</f>
        <v>Burdur</v>
      </c>
      <c r="F16" s="5" t="b">
        <f t="shared" si="0"/>
        <v>0</v>
      </c>
    </row>
    <row r="17" spans="1:25" x14ac:dyDescent="0.3">
      <c r="A17" s="4">
        <v>16</v>
      </c>
      <c r="B17" s="4" t="e" vm="51">
        <v>#VALUE!</v>
      </c>
      <c r="C17" s="4" cm="1" vm="52">
        <f t="array" aca="1" ref="C17" ca="1">_FV(B17,"Latitude")</f>
        <v>40.191330555555602</v>
      </c>
      <c r="D17" s="4" cm="1" vm="53">
        <f t="array" aca="1" ref="D17" ca="1">_FV(B17,"Longitude")</f>
        <v>29.080538888888899</v>
      </c>
      <c r="E17" t="str" cm="1">
        <f t="array" aca="1" ref="E17" ca="1">_FV(B17,"Name")</f>
        <v>Bursa</v>
      </c>
      <c r="F17" s="5" t="b">
        <f t="shared" si="0"/>
        <v>0</v>
      </c>
    </row>
    <row r="18" spans="1:25" x14ac:dyDescent="0.3">
      <c r="A18" s="4">
        <v>17</v>
      </c>
      <c r="B18" s="4" t="e" vm="54">
        <v>#VALUE!</v>
      </c>
      <c r="C18" s="4" cm="1" vm="55">
        <f t="array" aca="1" ref="C18" ca="1">_FV(B18,"Latitude")</f>
        <v>40.15</v>
      </c>
      <c r="D18" s="4" cm="1" vm="56">
        <f t="array" aca="1" ref="D18" ca="1">_FV(B18,"Longitude")</f>
        <v>26.4</v>
      </c>
      <c r="E18" t="str" cm="1">
        <f t="array" aca="1" ref="E18" ca="1">_FV(B18,"Name")</f>
        <v>Çanakkale</v>
      </c>
      <c r="F18" s="5" t="b">
        <f t="shared" si="0"/>
        <v>0</v>
      </c>
    </row>
    <row r="19" spans="1:25" x14ac:dyDescent="0.3">
      <c r="A19" s="4">
        <v>18</v>
      </c>
      <c r="B19" s="4" t="e" vm="57">
        <v>#VALUE!</v>
      </c>
      <c r="C19" s="4" cm="1" vm="58">
        <f t="array" aca="1" ref="C19" ca="1">_FV(B19,"Latitude")</f>
        <v>40.6</v>
      </c>
      <c r="D19" s="4" cm="1" vm="59">
        <f t="array" aca="1" ref="D19" ca="1">_FV(B19,"Longitude")</f>
        <v>33.616666666667001</v>
      </c>
      <c r="E19" t="str" cm="1">
        <f t="array" aca="1" ref="E19" ca="1">_FV(B19,"Name")</f>
        <v>Çankırı</v>
      </c>
      <c r="F19" s="5" t="b">
        <f t="shared" si="0"/>
        <v>0</v>
      </c>
    </row>
    <row r="20" spans="1:25" x14ac:dyDescent="0.3">
      <c r="A20" s="4">
        <v>19</v>
      </c>
      <c r="B20" s="4" t="e" vm="60">
        <v>#VALUE!</v>
      </c>
      <c r="C20" s="4" cm="1" vm="61">
        <f t="array" aca="1" ref="C20" ca="1">_FV(B20,"Latitude")</f>
        <v>40.548888888889003</v>
      </c>
      <c r="D20" s="4" cm="1" vm="62">
        <f t="array" aca="1" ref="D20" ca="1">_FV(B20,"Longitude")</f>
        <v>34.953333333332999</v>
      </c>
      <c r="E20" t="str" cm="1">
        <f t="array" aca="1" ref="E20" ca="1">_FV(B20,"Name")</f>
        <v>Çorum</v>
      </c>
      <c r="F20" s="5" t="b">
        <f t="shared" si="0"/>
        <v>0</v>
      </c>
    </row>
    <row r="21" spans="1:25" x14ac:dyDescent="0.3">
      <c r="A21" s="4">
        <v>20</v>
      </c>
      <c r="B21" s="4" t="e" vm="63">
        <v>#VALUE!</v>
      </c>
      <c r="C21" s="4" cm="1" vm="64">
        <f t="array" aca="1" ref="C21" ca="1">_FV(B21,"Latitude")</f>
        <v>37.783333333333303</v>
      </c>
      <c r="D21" s="4" cm="1" vm="65">
        <f t="array" aca="1" ref="D21" ca="1">_FV(B21,"Longitude")</f>
        <v>29.0963888888889</v>
      </c>
      <c r="E21" t="str" cm="1">
        <f t="array" aca="1" ref="E21" ca="1">_FV(B21,"Name")</f>
        <v>Denizli</v>
      </c>
      <c r="F21" s="5" t="b">
        <f t="shared" si="0"/>
        <v>0</v>
      </c>
    </row>
    <row r="22" spans="1:25" x14ac:dyDescent="0.3">
      <c r="A22" s="4">
        <v>21</v>
      </c>
      <c r="B22" s="4" t="e" vm="66">
        <v>#VALUE!</v>
      </c>
      <c r="C22" s="4" cm="1" vm="67">
        <f t="array" aca="1" ref="C22" ca="1">_FV(B22,"Latitude")</f>
        <v>37.910833333333002</v>
      </c>
      <c r="D22" s="4" cm="1" vm="68">
        <f t="array" aca="1" ref="D22" ca="1">_FV(B22,"Longitude")</f>
        <v>40.236666666666999</v>
      </c>
      <c r="E22" t="str" cm="1">
        <f t="array" aca="1" ref="E22" ca="1">_FV(B22,"Name")</f>
        <v>Diyarbakır</v>
      </c>
      <c r="F22" s="5" t="b">
        <f t="shared" si="0"/>
        <v>0</v>
      </c>
    </row>
    <row r="23" spans="1:25" x14ac:dyDescent="0.3">
      <c r="A23" s="4">
        <v>22</v>
      </c>
      <c r="B23" s="4" t="e" vm="69">
        <v>#VALUE!</v>
      </c>
      <c r="C23" s="4" cm="1" vm="70">
        <f t="array" aca="1" ref="C23" ca="1">_FV(B23,"Latitude")</f>
        <v>41.67304</v>
      </c>
      <c r="D23" s="4" cm="1" vm="71">
        <f t="array" aca="1" ref="D23" ca="1">_FV(B23,"Longitude")</f>
        <v>26.573609999999999</v>
      </c>
      <c r="E23" t="str" cm="1">
        <f t="array" aca="1" ref="E23" ca="1">_FV(B23,"Name")</f>
        <v>Edirne</v>
      </c>
      <c r="F23" s="5" t="b">
        <f t="shared" si="0"/>
        <v>0</v>
      </c>
    </row>
    <row r="24" spans="1:25" x14ac:dyDescent="0.3">
      <c r="A24" s="4">
        <v>23</v>
      </c>
      <c r="B24" s="4" t="e" vm="72">
        <v>#VALUE!</v>
      </c>
      <c r="C24" s="4" cm="1" vm="73">
        <f t="array" aca="1" ref="C24" ca="1">_FV(B24,"Latitude")</f>
        <v>38.666666666666998</v>
      </c>
      <c r="D24" s="4" cm="1" vm="74">
        <f t="array" aca="1" ref="D24" ca="1">_FV(B24,"Longitude")</f>
        <v>39.216666666667003</v>
      </c>
      <c r="E24" t="str" cm="1">
        <f t="array" aca="1" ref="E24" ca="1">_FV(B24,"Name")</f>
        <v>Elazığ</v>
      </c>
      <c r="F24" s="5" t="b">
        <f t="shared" si="0"/>
        <v>0</v>
      </c>
    </row>
    <row r="25" spans="1:25" x14ac:dyDescent="0.3">
      <c r="A25" s="4">
        <v>24</v>
      </c>
      <c r="B25" s="4" t="e" vm="75">
        <v>#VALUE!</v>
      </c>
      <c r="C25" s="4" cm="1" vm="76">
        <f t="array" aca="1" ref="C25" ca="1">_FV(B25,"Latitude")</f>
        <v>39.746388888889001</v>
      </c>
      <c r="D25" s="4" cm="1" vm="77">
        <f t="array" aca="1" ref="D25" ca="1">_FV(B25,"Longitude")</f>
        <v>39.491388888888999</v>
      </c>
      <c r="E25" t="str" cm="1">
        <f t="array" aca="1" ref="E25" ca="1">_FV(B25,"Name")</f>
        <v>Erzincan</v>
      </c>
      <c r="F25" s="5" t="b">
        <f t="shared" si="0"/>
        <v>0</v>
      </c>
    </row>
    <row r="26" spans="1:25" x14ac:dyDescent="0.3">
      <c r="A26" s="4">
        <v>25</v>
      </c>
      <c r="B26" s="4" t="e" vm="78">
        <v>#VALUE!</v>
      </c>
      <c r="C26" s="4" cm="1" vm="79">
        <f t="array" aca="1" ref="C26" ca="1">_FV(B26,"Latitude")</f>
        <v>39.909722222222001</v>
      </c>
      <c r="D26" s="4" cm="1" vm="80">
        <f t="array" aca="1" ref="D26" ca="1">_FV(B26,"Longitude")</f>
        <v>41.275555555555997</v>
      </c>
      <c r="E26" t="str" cm="1">
        <f t="array" aca="1" ref="E26" ca="1">_FV(B26,"Name")</f>
        <v>Erzurum</v>
      </c>
      <c r="F26" s="5" t="b">
        <f t="shared" si="0"/>
        <v>0</v>
      </c>
    </row>
    <row r="27" spans="1:25" x14ac:dyDescent="0.3">
      <c r="A27" s="4">
        <v>26</v>
      </c>
      <c r="B27" s="4" t="e" vm="81">
        <v>#VALUE!</v>
      </c>
      <c r="C27" s="4" cm="1" vm="82">
        <f t="array" aca="1" ref="C27" ca="1">_FV(B27,"Latitude")</f>
        <v>39.776666666666998</v>
      </c>
      <c r="D27" s="4" cm="1" vm="83">
        <f t="array" aca="1" ref="D27" ca="1">_FV(B27,"Longitude")</f>
        <v>30.520555555556001</v>
      </c>
      <c r="E27" t="str" cm="1">
        <f t="array" aca="1" ref="E27" ca="1">_FV(B27,"Name")</f>
        <v>Eskişehir</v>
      </c>
      <c r="F27" s="5" t="b">
        <f t="shared" si="0"/>
        <v>0</v>
      </c>
    </row>
    <row r="28" spans="1:25" x14ac:dyDescent="0.3">
      <c r="A28" s="4">
        <v>27</v>
      </c>
      <c r="B28" s="4" t="e" vm="84">
        <v>#VALUE!</v>
      </c>
      <c r="C28" s="4" cm="1" vm="85">
        <f t="array" aca="1" ref="C28" ca="1">_FV(B28,"Latitude")</f>
        <v>37.062777777777796</v>
      </c>
      <c r="D28" s="4" cm="1" vm="86">
        <f t="array" aca="1" ref="D28" ca="1">_FV(B28,"Longitude")</f>
        <v>37.379166666666698</v>
      </c>
      <c r="E28" t="str" cm="1">
        <f t="array" aca="1" ref="E28" ca="1">_FV(B28,"Name")</f>
        <v>Gaziantep</v>
      </c>
      <c r="F28" s="5" t="b">
        <f t="shared" si="0"/>
        <v>0</v>
      </c>
    </row>
    <row r="29" spans="1:25" x14ac:dyDescent="0.3">
      <c r="A29" s="4">
        <v>28</v>
      </c>
      <c r="B29" s="4" t="e" vm="87">
        <v>#VALUE!</v>
      </c>
      <c r="C29" s="4" cm="1" vm="88">
        <f t="array" aca="1" ref="C29" ca="1">_FV(B29,"Latitude")</f>
        <v>40.9</v>
      </c>
      <c r="D29" s="4" cm="1" vm="89">
        <f t="array" aca="1" ref="D29" ca="1">_FV(B29,"Longitude")</f>
        <v>38.416666666666998</v>
      </c>
      <c r="E29" t="str" cm="1">
        <f t="array" aca="1" ref="E29" ca="1">_FV(B29,"Name")</f>
        <v>Giresun</v>
      </c>
      <c r="F29" s="5" t="b">
        <f t="shared" si="0"/>
        <v>0</v>
      </c>
    </row>
    <row r="30" spans="1:25" x14ac:dyDescent="0.3">
      <c r="A30" s="4">
        <v>29</v>
      </c>
      <c r="B30" s="4" t="e" vm="90">
        <v>#VALUE!</v>
      </c>
      <c r="C30" s="4" cm="1" vm="91">
        <f t="array" aca="1" ref="C30" ca="1">_FV(B30,"Latitude")</f>
        <v>40.459722222221998</v>
      </c>
      <c r="D30" s="4" cm="1" vm="92">
        <f t="array" aca="1" ref="D30" ca="1">_FV(B30,"Longitude")</f>
        <v>39.477777777778002</v>
      </c>
      <c r="E30" t="str" cm="1">
        <f t="array" aca="1" ref="E30" ca="1">_FV(B30,"Name")</f>
        <v>Gümüşhane</v>
      </c>
      <c r="F30" s="5" t="b">
        <f t="shared" si="0"/>
        <v>0</v>
      </c>
    </row>
    <row r="31" spans="1:25" x14ac:dyDescent="0.3">
      <c r="A31" s="4">
        <v>30</v>
      </c>
      <c r="B31" s="4" t="e" vm="10">
        <v>#VALUE!</v>
      </c>
      <c r="C31" s="4" cm="1" vm="93">
        <f t="array" aca="1" ref="C31" ca="1">_FV(B31,"Latitude")</f>
        <v>37.574444444443998</v>
      </c>
      <c r="D31" s="4" cm="1" vm="94">
        <f t="array" aca="1" ref="D31" ca="1">_FV(B31,"Longitude")</f>
        <v>43.740833333333001</v>
      </c>
      <c r="E31" t="str" cm="1">
        <f t="array" aca="1" ref="E31" ca="1">_FV(B31,"Name")</f>
        <v>Hakkâri</v>
      </c>
      <c r="F31" s="5" t="b">
        <f t="shared" si="0"/>
        <v>1</v>
      </c>
    </row>
    <row r="32" spans="1:25" x14ac:dyDescent="0.3">
      <c r="A32" s="4">
        <v>31</v>
      </c>
      <c r="B32" s="4" t="e" vm="95">
        <v>#VALUE!</v>
      </c>
      <c r="C32" s="4" cm="1" vm="96">
        <f t="array" aca="1" ref="C32" ca="1">_FV(B32,"Latitude")</f>
        <v>36.202500000000001</v>
      </c>
      <c r="D32" s="4" cm="1" vm="97">
        <f t="array" aca="1" ref="D32" ca="1">_FV(B32,"Longitude")</f>
        <v>36.160555555555597</v>
      </c>
      <c r="E32" t="str" cm="1">
        <f t="array" aca="1" ref="E32" ca="1">_FV(B32,"Name")</f>
        <v>Antakya</v>
      </c>
      <c r="F32" s="5" t="b">
        <f t="shared" si="0"/>
        <v>0</v>
      </c>
      <c r="I32" s="6" t="s">
        <v>10</v>
      </c>
      <c r="J32" s="6"/>
      <c r="K32" s="6"/>
      <c r="L32" s="6"/>
      <c r="M32" s="6"/>
      <c r="N32" s="6"/>
      <c r="O32" s="6"/>
      <c r="P32" s="6"/>
      <c r="Q32" s="6"/>
      <c r="R32" s="6"/>
      <c r="S32" s="6"/>
      <c r="T32" s="6"/>
      <c r="U32" s="6"/>
      <c r="V32" s="6"/>
      <c r="W32" s="6"/>
      <c r="X32" s="6"/>
      <c r="Y32" s="6"/>
    </row>
    <row r="33" spans="1:6" x14ac:dyDescent="0.3">
      <c r="A33" s="4">
        <v>32</v>
      </c>
      <c r="B33" s="4" t="e" vm="98">
        <v>#VALUE!</v>
      </c>
      <c r="C33" s="4" cm="1" vm="99">
        <f t="array" aca="1" ref="C33" ca="1">_FV(B33,"Latitude")</f>
        <v>37.766666666667</v>
      </c>
      <c r="D33" s="4" cm="1" vm="100">
        <f t="array" aca="1" ref="D33" ca="1">_FV(B33,"Longitude")</f>
        <v>30.55</v>
      </c>
      <c r="E33" t="str" cm="1">
        <f t="array" aca="1" ref="E33" ca="1">_FV(B33,"Name")</f>
        <v>Isparta</v>
      </c>
      <c r="F33" s="5" t="b">
        <f t="shared" si="0"/>
        <v>0</v>
      </c>
    </row>
    <row r="34" spans="1:6" x14ac:dyDescent="0.3">
      <c r="A34" s="4">
        <v>33</v>
      </c>
      <c r="B34" s="4" t="e" vm="101">
        <v>#VALUE!</v>
      </c>
      <c r="C34" s="4" cm="1" vm="102">
        <f t="array" aca="1" ref="C34" ca="1">_FV(B34,"Latitude")</f>
        <v>36.799999999999997</v>
      </c>
      <c r="D34" s="4" cm="1" vm="103">
        <f t="array" aca="1" ref="D34" ca="1">_FV(B34,"Longitude")</f>
        <v>34.616666666667001</v>
      </c>
      <c r="E34" t="str" cm="1">
        <f t="array" aca="1" ref="E34" ca="1">_FV(B34,"Name")</f>
        <v>Mersin</v>
      </c>
      <c r="F34" s="5" t="b">
        <f t="shared" si="0"/>
        <v>0</v>
      </c>
    </row>
    <row r="35" spans="1:6" x14ac:dyDescent="0.3">
      <c r="A35" s="4">
        <v>34</v>
      </c>
      <c r="B35" s="4" t="e" vm="4">
        <v>#VALUE!</v>
      </c>
      <c r="C35" s="4" cm="1" vm="5">
        <f t="array" aca="1" ref="C35" ca="1">_FV(B35,"Latitude")</f>
        <v>41.01</v>
      </c>
      <c r="D35" s="4" cm="1" vm="6">
        <f t="array" aca="1" ref="D35" ca="1">_FV(B35,"Longitude")</f>
        <v>28.960277777778</v>
      </c>
      <c r="E35" t="str" cm="1">
        <f t="array" aca="1" ref="E35" ca="1">_FV(B35,"Name")</f>
        <v>Istanbul</v>
      </c>
      <c r="F35" s="5" t="b">
        <f t="shared" si="0"/>
        <v>0</v>
      </c>
    </row>
    <row r="36" spans="1:6" x14ac:dyDescent="0.3">
      <c r="A36" s="4">
        <v>35</v>
      </c>
      <c r="B36" s="4" t="e" vm="104">
        <v>#VALUE!</v>
      </c>
      <c r="C36" s="4" cm="1" vm="105">
        <f t="array" aca="1" ref="C36" ca="1">_FV(B36,"Latitude")</f>
        <v>38.412730000000003</v>
      </c>
      <c r="D36" s="4" cm="1" vm="106">
        <f t="array" aca="1" ref="D36" ca="1">_FV(B36,"Longitude")</f>
        <v>27.138380000000002</v>
      </c>
      <c r="E36" t="str" cm="1">
        <f t="array" aca="1" ref="E36" ca="1">_FV(B36,"Name")</f>
        <v>İzmir</v>
      </c>
      <c r="F36" s="5" t="b">
        <f t="shared" si="0"/>
        <v>0</v>
      </c>
    </row>
    <row r="37" spans="1:6" x14ac:dyDescent="0.3">
      <c r="A37" s="4">
        <v>36</v>
      </c>
      <c r="B37" s="4" t="e" vm="107">
        <v>#VALUE!</v>
      </c>
      <c r="C37" s="4" cm="1" vm="108">
        <f t="array" aca="1" ref="C37" ca="1">_FV(B37,"Latitude")</f>
        <v>40.607777777777798</v>
      </c>
      <c r="D37" s="4" cm="1" vm="109">
        <f t="array" aca="1" ref="D37" ca="1">_FV(B37,"Longitude")</f>
        <v>43.095833333333303</v>
      </c>
      <c r="E37" t="str" cm="1">
        <f t="array" aca="1" ref="E37" ca="1">_FV(B37,"Name")</f>
        <v>Kars</v>
      </c>
      <c r="F37" s="5" t="b">
        <f t="shared" si="0"/>
        <v>0</v>
      </c>
    </row>
    <row r="38" spans="1:6" x14ac:dyDescent="0.3">
      <c r="A38" s="4">
        <v>37</v>
      </c>
      <c r="B38" s="4" t="e" vm="110">
        <v>#VALUE!</v>
      </c>
      <c r="C38" s="4" cm="1" vm="111">
        <f t="array" aca="1" ref="C38" ca="1">_FV(B38,"Latitude")</f>
        <v>41.383333333332999</v>
      </c>
      <c r="D38" s="4" cm="1" vm="112">
        <f t="array" aca="1" ref="D38" ca="1">_FV(B38,"Longitude")</f>
        <v>33.783333333332997</v>
      </c>
      <c r="E38" t="str" cm="1">
        <f t="array" aca="1" ref="E38" ca="1">_FV(B38,"Name")</f>
        <v>Kastamonu</v>
      </c>
      <c r="F38" s="5" t="b">
        <f t="shared" si="0"/>
        <v>0</v>
      </c>
    </row>
    <row r="39" spans="1:6" x14ac:dyDescent="0.3">
      <c r="A39" s="4">
        <v>38</v>
      </c>
      <c r="B39" s="4" t="e" vm="113">
        <v>#VALUE!</v>
      </c>
      <c r="C39" s="4" cm="1" vm="114">
        <f t="array" aca="1" ref="C39" ca="1">_FV(B39,"Latitude")</f>
        <v>38.722499999999997</v>
      </c>
      <c r="D39" s="4" cm="1" vm="115">
        <f t="array" aca="1" ref="D39" ca="1">_FV(B39,"Longitude")</f>
        <v>35.487499999999997</v>
      </c>
      <c r="E39" t="str" cm="1">
        <f t="array" aca="1" ref="E39" ca="1">_FV(B39,"Name")</f>
        <v>Kayseri</v>
      </c>
      <c r="F39" s="5" t="b">
        <f t="shared" si="0"/>
        <v>0</v>
      </c>
    </row>
    <row r="40" spans="1:6" x14ac:dyDescent="0.3">
      <c r="A40" s="4">
        <v>39</v>
      </c>
      <c r="B40" s="4" t="e" vm="14">
        <v>#VALUE!</v>
      </c>
      <c r="C40" s="4" cm="1" vm="116">
        <f t="array" aca="1" ref="C40" ca="1">_FV(B40,"Latitude")</f>
        <v>41.734722222221997</v>
      </c>
      <c r="D40" s="4" cm="1" vm="117">
        <f t="array" aca="1" ref="D40" ca="1">_FV(B40,"Longitude")</f>
        <v>27.225277777778</v>
      </c>
      <c r="E40" t="str" cm="1">
        <f t="array" aca="1" ref="E40" ca="1">_FV(B40,"Name")</f>
        <v>Kırklareli</v>
      </c>
      <c r="F40" s="5" t="b">
        <f t="shared" si="0"/>
        <v>1</v>
      </c>
    </row>
    <row r="41" spans="1:6" x14ac:dyDescent="0.3">
      <c r="A41" s="4">
        <v>40</v>
      </c>
      <c r="B41" s="4" t="e" vm="118">
        <v>#VALUE!</v>
      </c>
      <c r="C41" s="4" cm="1" vm="119">
        <f t="array" aca="1" ref="C41" ca="1">_FV(B41,"Latitude")</f>
        <v>39.145000000000003</v>
      </c>
      <c r="D41" s="4" cm="1" vm="120">
        <f t="array" aca="1" ref="D41" ca="1">_FV(B41,"Longitude")</f>
        <v>34.160833333333002</v>
      </c>
      <c r="E41" t="str" cm="1">
        <f t="array" aca="1" ref="E41" ca="1">_FV(B41,"Name")</f>
        <v>Kırşehir</v>
      </c>
      <c r="F41" s="5" t="b">
        <f t="shared" si="0"/>
        <v>0</v>
      </c>
    </row>
    <row r="42" spans="1:6" x14ac:dyDescent="0.3">
      <c r="A42" s="4">
        <v>41</v>
      </c>
      <c r="B42" s="4" t="e" vm="121">
        <v>#VALUE!</v>
      </c>
      <c r="C42" s="4" cm="1" vm="122">
        <f t="array" aca="1" ref="C42" ca="1">_FV(B42,"Latitude")</f>
        <v>40.771881800000003</v>
      </c>
      <c r="D42" s="4" cm="1" vm="123">
        <f t="array" aca="1" ref="D42" ca="1">_FV(B42,"Longitude")</f>
        <v>29.949784600000001</v>
      </c>
      <c r="E42" t="str" cm="1">
        <f t="array" aca="1" ref="E42" ca="1">_FV(B42,"Name")</f>
        <v>İzmit</v>
      </c>
      <c r="F42" s="5" t="b">
        <f t="shared" si="0"/>
        <v>0</v>
      </c>
    </row>
    <row r="43" spans="1:6" x14ac:dyDescent="0.3">
      <c r="A43" s="4">
        <v>42</v>
      </c>
      <c r="B43" s="4" t="e" vm="124">
        <v>#VALUE!</v>
      </c>
      <c r="C43" s="4" cm="1" vm="125">
        <f t="array" aca="1" ref="C43" ca="1">_FV(B43,"Latitude")</f>
        <v>37.872769444444401</v>
      </c>
      <c r="D43" s="4" cm="1" vm="126">
        <f t="array" aca="1" ref="D43" ca="1">_FV(B43,"Longitude")</f>
        <v>32.492138888888903</v>
      </c>
      <c r="E43" t="str" cm="1">
        <f t="array" aca="1" ref="E43" ca="1">_FV(B43,"Name")</f>
        <v>Konya</v>
      </c>
      <c r="F43" s="5" t="b">
        <f t="shared" si="0"/>
        <v>0</v>
      </c>
    </row>
    <row r="44" spans="1:6" x14ac:dyDescent="0.3">
      <c r="A44" s="4">
        <v>43</v>
      </c>
      <c r="B44" s="4" t="e" vm="127">
        <v>#VALUE!</v>
      </c>
      <c r="C44" s="4" cm="1" vm="128">
        <f t="array" aca="1" ref="C44" ca="1">_FV(B44,"Latitude")</f>
        <v>39.424166666666999</v>
      </c>
      <c r="D44" s="4" cm="1" vm="129">
        <f t="array" aca="1" ref="D44" ca="1">_FV(B44,"Longitude")</f>
        <v>29.983333333333</v>
      </c>
      <c r="E44" t="str" cm="1">
        <f t="array" aca="1" ref="E44" ca="1">_FV(B44,"Name")</f>
        <v>Kütahya</v>
      </c>
      <c r="F44" s="5" t="b">
        <f t="shared" si="0"/>
        <v>0</v>
      </c>
    </row>
    <row r="45" spans="1:6" x14ac:dyDescent="0.3">
      <c r="A45" s="4">
        <v>44</v>
      </c>
      <c r="B45" s="4" t="e" vm="130">
        <v>#VALUE!</v>
      </c>
      <c r="C45" s="4" cm="1" vm="131">
        <f t="array" aca="1" ref="C45" ca="1">_FV(B45,"Latitude")</f>
        <v>38.350619999999999</v>
      </c>
      <c r="D45" s="4" cm="1" vm="132">
        <f t="array" aca="1" ref="D45" ca="1">_FV(B45,"Longitude")</f>
        <v>38.309399999999997</v>
      </c>
      <c r="E45" t="str" cm="1">
        <f t="array" aca="1" ref="E45" ca="1">_FV(B45,"Name")</f>
        <v>Malatya</v>
      </c>
      <c r="F45" s="5" t="b">
        <f t="shared" si="0"/>
        <v>0</v>
      </c>
    </row>
    <row r="46" spans="1:6" x14ac:dyDescent="0.3">
      <c r="A46" s="4">
        <v>45</v>
      </c>
      <c r="B46" s="4" t="e" vm="133">
        <v>#VALUE!</v>
      </c>
      <c r="C46" s="4" cm="1" vm="134">
        <f t="array" aca="1" ref="C46" ca="1">_FV(B46,"Latitude")</f>
        <v>38.611944444443999</v>
      </c>
      <c r="D46" s="4" cm="1" vm="135">
        <f t="array" aca="1" ref="D46" ca="1">_FV(B46,"Longitude")</f>
        <v>27.426388888889001</v>
      </c>
      <c r="E46" t="str" cm="1">
        <f t="array" aca="1" ref="E46" ca="1">_FV(B46,"Name")</f>
        <v>Manisa</v>
      </c>
      <c r="F46" s="5" t="b">
        <f t="shared" si="0"/>
        <v>0</v>
      </c>
    </row>
    <row r="47" spans="1:6" x14ac:dyDescent="0.3">
      <c r="A47" s="4">
        <v>46</v>
      </c>
      <c r="B47" s="4" t="e" vm="136">
        <v>#VALUE!</v>
      </c>
      <c r="C47" s="4" cm="1" vm="137">
        <f t="array" aca="1" ref="C47" ca="1">_FV(B47,"Latitude")</f>
        <v>37.587499999999999</v>
      </c>
      <c r="D47" s="4" cm="1" vm="138">
        <f t="array" aca="1" ref="D47" ca="1">_FV(B47,"Longitude")</f>
        <v>36.945277777778003</v>
      </c>
      <c r="E47" t="str" cm="1">
        <f t="array" aca="1" ref="E47" ca="1">_FV(B47,"Name")</f>
        <v>Kahramanmaraş</v>
      </c>
      <c r="F47" s="5" t="b">
        <f t="shared" si="0"/>
        <v>0</v>
      </c>
    </row>
    <row r="48" spans="1:6" x14ac:dyDescent="0.3">
      <c r="A48" s="4">
        <v>47</v>
      </c>
      <c r="B48" s="4" t="e" vm="139">
        <v>#VALUE!</v>
      </c>
      <c r="C48" s="4" cm="1" vm="140">
        <f t="array" aca="1" ref="C48" ca="1">_FV(B48,"Latitude")</f>
        <v>37.3130555555556</v>
      </c>
      <c r="D48" s="4" cm="1" vm="141">
        <f t="array" aca="1" ref="D48" ca="1">_FV(B48,"Longitude")</f>
        <v>40.734999999999999</v>
      </c>
      <c r="E48" t="str" cm="1">
        <f t="array" aca="1" ref="E48" ca="1">_FV(B48,"Name")</f>
        <v>Mardin</v>
      </c>
      <c r="F48" s="5" t="b">
        <f t="shared" si="0"/>
        <v>0</v>
      </c>
    </row>
    <row r="49" spans="1:6" x14ac:dyDescent="0.3">
      <c r="A49" s="4">
        <v>48</v>
      </c>
      <c r="B49" s="4" t="e" vm="142">
        <v>#VALUE!</v>
      </c>
      <c r="C49" s="4" cm="1" vm="143">
        <f t="array" aca="1" ref="C49" ca="1">_FV(B49,"Latitude")</f>
        <v>37.216666666667003</v>
      </c>
      <c r="D49" s="4" cm="1" vm="144">
        <f t="array" aca="1" ref="D49" ca="1">_FV(B49,"Longitude")</f>
        <v>28.366666666667001</v>
      </c>
      <c r="E49" t="str" cm="1">
        <f t="array" aca="1" ref="E49" ca="1">_FV(B49,"Name")</f>
        <v>Muğla</v>
      </c>
      <c r="F49" s="5" t="b">
        <f t="shared" si="0"/>
        <v>0</v>
      </c>
    </row>
    <row r="50" spans="1:6" x14ac:dyDescent="0.3">
      <c r="A50" s="4">
        <v>49</v>
      </c>
      <c r="B50" s="4" t="e" vm="145">
        <v>#VALUE!</v>
      </c>
      <c r="C50" s="4" cm="1" vm="146">
        <f t="array" aca="1" ref="C50" ca="1">_FV(B50,"Latitude")</f>
        <v>38.733333333333</v>
      </c>
      <c r="D50" s="4" cm="1" vm="147">
        <f t="array" aca="1" ref="D50" ca="1">_FV(B50,"Longitude")</f>
        <v>41.491111111111003</v>
      </c>
      <c r="E50" t="str" cm="1">
        <f t="array" aca="1" ref="E50" ca="1">_FV(B50,"Name")</f>
        <v>Muş</v>
      </c>
      <c r="F50" s="5" t="b">
        <f t="shared" si="0"/>
        <v>0</v>
      </c>
    </row>
    <row r="51" spans="1:6" x14ac:dyDescent="0.3">
      <c r="A51" s="4">
        <v>50</v>
      </c>
      <c r="B51" s="4" t="e" vm="148">
        <v>#VALUE!</v>
      </c>
      <c r="C51" s="4" cm="1" vm="149">
        <f t="array" aca="1" ref="C51" ca="1">_FV(B51,"Latitude")</f>
        <v>38.625</v>
      </c>
      <c r="D51" s="4" cm="1" vm="150">
        <f t="array" aca="1" ref="D51" ca="1">_FV(B51,"Longitude")</f>
        <v>34.712222222222003</v>
      </c>
      <c r="E51" t="str" cm="1">
        <f t="array" aca="1" ref="E51" ca="1">_FV(B51,"Name")</f>
        <v>Nevşehir</v>
      </c>
      <c r="F51" s="5" t="b">
        <f t="shared" si="0"/>
        <v>0</v>
      </c>
    </row>
    <row r="52" spans="1:6" x14ac:dyDescent="0.3">
      <c r="A52" s="4">
        <v>51</v>
      </c>
      <c r="B52" s="4" t="e" vm="151">
        <v>#VALUE!</v>
      </c>
      <c r="C52" s="4" cm="1" vm="152">
        <f t="array" aca="1" ref="C52" ca="1">_FV(B52,"Latitude")</f>
        <v>37.966666666667003</v>
      </c>
      <c r="D52" s="4" cm="1" vm="153">
        <f t="array" aca="1" ref="D52" ca="1">_FV(B52,"Longitude")</f>
        <v>34.679166666667001</v>
      </c>
      <c r="E52" t="str" cm="1">
        <f t="array" aca="1" ref="E52" ca="1">_FV(B52,"Name")</f>
        <v>Niğde</v>
      </c>
      <c r="F52" s="5" t="b">
        <f t="shared" si="0"/>
        <v>0</v>
      </c>
    </row>
    <row r="53" spans="1:6" x14ac:dyDescent="0.3">
      <c r="A53" s="4">
        <v>52</v>
      </c>
      <c r="B53" s="4" t="e" vm="154">
        <v>#VALUE!</v>
      </c>
      <c r="C53" s="4" cm="1" vm="155">
        <f t="array" aca="1" ref="C53" ca="1">_FV(B53,"Latitude")</f>
        <v>40.983333333333</v>
      </c>
      <c r="D53" s="4" cm="1" vm="156">
        <f t="array" aca="1" ref="D53" ca="1">_FV(B53,"Longitude")</f>
        <v>37.883333333332999</v>
      </c>
      <c r="E53" t="str" cm="1">
        <f t="array" aca="1" ref="E53" ca="1">_FV(B53,"Name")</f>
        <v>Ordu</v>
      </c>
      <c r="F53" s="5" t="b">
        <f t="shared" si="0"/>
        <v>0</v>
      </c>
    </row>
    <row r="54" spans="1:6" x14ac:dyDescent="0.3">
      <c r="A54" s="4">
        <v>53</v>
      </c>
      <c r="B54" s="4" t="e" vm="157">
        <v>#VALUE!</v>
      </c>
      <c r="C54" s="4" cm="1" vm="158">
        <f t="array" aca="1" ref="C54" ca="1">_FV(B54,"Latitude")</f>
        <v>41.024824899999999</v>
      </c>
      <c r="D54" s="4" cm="1" vm="159">
        <f t="array" aca="1" ref="D54" ca="1">_FV(B54,"Longitude")</f>
        <v>40.519914200000002</v>
      </c>
      <c r="E54" t="str" cm="1">
        <f t="array" aca="1" ref="E54" ca="1">_FV(B54,"Name")</f>
        <v>Rize</v>
      </c>
      <c r="F54" s="5" t="b">
        <f t="shared" si="0"/>
        <v>0</v>
      </c>
    </row>
    <row r="55" spans="1:6" x14ac:dyDescent="0.3">
      <c r="A55" s="4">
        <v>54</v>
      </c>
      <c r="B55" s="4" t="e" vm="160">
        <v>#VALUE!</v>
      </c>
      <c r="C55" s="4" cm="1" vm="161">
        <f t="array" aca="1" ref="C55" ca="1">_FV(B55,"Latitude")</f>
        <v>40.776249999999997</v>
      </c>
      <c r="D55" s="4" cm="1" vm="162">
        <f t="array" aca="1" ref="D55" ca="1">_FV(B55,"Longitude")</f>
        <v>30.402560000000001</v>
      </c>
      <c r="E55" t="str" cm="1">
        <f t="array" aca="1" ref="E55" ca="1">_FV(B55,"Name")</f>
        <v>Adapazarı</v>
      </c>
      <c r="F55" s="5" t="b">
        <f t="shared" si="0"/>
        <v>0</v>
      </c>
    </row>
    <row r="56" spans="1:6" x14ac:dyDescent="0.3">
      <c r="A56" s="4">
        <v>55</v>
      </c>
      <c r="B56" s="4" t="e" vm="163">
        <v>#VALUE!</v>
      </c>
      <c r="C56" s="4" cm="1" vm="164">
        <f t="array" aca="1" ref="C56" ca="1">_FV(B56,"Latitude")</f>
        <v>41.286666666667003</v>
      </c>
      <c r="D56" s="4" cm="1" vm="165">
        <f t="array" aca="1" ref="D56" ca="1">_FV(B56,"Longitude")</f>
        <v>36.33</v>
      </c>
      <c r="E56" t="str" cm="1">
        <f t="array" aca="1" ref="E56" ca="1">_FV(B56,"Name")</f>
        <v>Samsun</v>
      </c>
      <c r="F56" s="5" t="b">
        <f t="shared" si="0"/>
        <v>0</v>
      </c>
    </row>
    <row r="57" spans="1:6" x14ac:dyDescent="0.3">
      <c r="A57" s="4">
        <v>56</v>
      </c>
      <c r="B57" s="4" t="e" vm="166">
        <v>#VALUE!</v>
      </c>
      <c r="C57" s="4" cm="1" vm="167">
        <f t="array" aca="1" ref="C57" ca="1">_FV(B57,"Latitude")</f>
        <v>37.841666666667003</v>
      </c>
      <c r="D57" s="4" cm="1" vm="168">
        <f t="array" aca="1" ref="D57" ca="1">_FV(B57,"Longitude")</f>
        <v>41.945833333332999</v>
      </c>
      <c r="E57" t="str" cm="1">
        <f t="array" aca="1" ref="E57" ca="1">_FV(B57,"Name")</f>
        <v>Siirt</v>
      </c>
      <c r="F57" s="5" t="b">
        <f t="shared" si="0"/>
        <v>0</v>
      </c>
    </row>
    <row r="58" spans="1:6" x14ac:dyDescent="0.3">
      <c r="A58" s="4">
        <v>57</v>
      </c>
      <c r="B58" s="4" t="e" vm="169">
        <v>#VALUE!</v>
      </c>
      <c r="C58" s="4" cm="1" vm="170">
        <f t="array" aca="1" ref="C58" ca="1">_FV(B58,"Latitude")</f>
        <v>42.026666666666699</v>
      </c>
      <c r="D58" s="4" cm="1" vm="171">
        <f t="array" aca="1" ref="D58" ca="1">_FV(B58,"Longitude")</f>
        <v>35.151111111111099</v>
      </c>
      <c r="E58" t="str" cm="1">
        <f t="array" aca="1" ref="E58" ca="1">_FV(B58,"Name")</f>
        <v>Sinop, Turkey</v>
      </c>
      <c r="F58" s="5" t="b">
        <f t="shared" si="0"/>
        <v>0</v>
      </c>
    </row>
    <row r="59" spans="1:6" x14ac:dyDescent="0.3">
      <c r="A59" s="4">
        <v>58</v>
      </c>
      <c r="B59" s="4" t="e" vm="172">
        <v>#VALUE!</v>
      </c>
      <c r="C59" s="4" cm="1" vm="173">
        <f t="array" aca="1" ref="C59" ca="1">_FV(B59,"Latitude")</f>
        <v>39.75</v>
      </c>
      <c r="D59" s="4" cm="1" vm="174">
        <f t="array" aca="1" ref="D59" ca="1">_FV(B59,"Longitude")</f>
        <v>37.016666666667</v>
      </c>
      <c r="E59" t="str" cm="1">
        <f t="array" aca="1" ref="E59" ca="1">_FV(B59,"Name")</f>
        <v>Sivas</v>
      </c>
      <c r="F59" s="5" t="b">
        <f t="shared" si="0"/>
        <v>0</v>
      </c>
    </row>
    <row r="60" spans="1:6" x14ac:dyDescent="0.3">
      <c r="A60" s="4">
        <v>59</v>
      </c>
      <c r="B60" s="4" t="e" vm="175">
        <v>#VALUE!</v>
      </c>
      <c r="C60" s="4" cm="1" vm="155">
        <f t="array" aca="1" ref="C60" ca="1">_FV(B60,"Latitude")</f>
        <v>40.983333333333</v>
      </c>
      <c r="D60" s="4" cm="1" vm="176">
        <f t="array" aca="1" ref="D60" ca="1">_FV(B60,"Longitude")</f>
        <v>27.516666666667</v>
      </c>
      <c r="E60" t="str" cm="1">
        <f t="array" aca="1" ref="E60" ca="1">_FV(B60,"Name")</f>
        <v>Tekirdağ</v>
      </c>
      <c r="F60" s="5" t="b">
        <f t="shared" si="0"/>
        <v>0</v>
      </c>
    </row>
    <row r="61" spans="1:6" x14ac:dyDescent="0.3">
      <c r="A61" s="4">
        <v>60</v>
      </c>
      <c r="B61" s="4" t="e" vm="177">
        <v>#VALUE!</v>
      </c>
      <c r="C61" s="4" cm="1" vm="178">
        <f t="array" aca="1" ref="C61" ca="1">_FV(B61,"Latitude")</f>
        <v>40.309722222222</v>
      </c>
      <c r="D61" s="4" cm="1" vm="179">
        <f t="array" aca="1" ref="D61" ca="1">_FV(B61,"Longitude")</f>
        <v>36.554166666667001</v>
      </c>
      <c r="E61" t="str" cm="1">
        <f t="array" aca="1" ref="E61" ca="1">_FV(B61,"Name")</f>
        <v>Tokat</v>
      </c>
      <c r="F61" s="5" t="b">
        <f t="shared" si="0"/>
        <v>0</v>
      </c>
    </row>
    <row r="62" spans="1:6" x14ac:dyDescent="0.3">
      <c r="A62" s="4">
        <v>61</v>
      </c>
      <c r="B62" s="4" t="e" vm="180">
        <v>#VALUE!</v>
      </c>
      <c r="C62" s="4" cm="1" vm="181">
        <f t="array" aca="1" ref="C62" ca="1">_FV(B62,"Latitude")</f>
        <v>41.005000000000003</v>
      </c>
      <c r="D62" s="4" cm="1" vm="19">
        <f t="array" aca="1" ref="D62" ca="1">_FV(B62,"Longitude")</f>
        <v>39.722499999999997</v>
      </c>
      <c r="E62" t="str" cm="1">
        <f t="array" aca="1" ref="E62" ca="1">_FV(B62,"Name")</f>
        <v>Trabzon</v>
      </c>
      <c r="F62" s="5" t="b">
        <f t="shared" si="0"/>
        <v>0</v>
      </c>
    </row>
    <row r="63" spans="1:6" x14ac:dyDescent="0.3">
      <c r="A63" s="4">
        <v>62</v>
      </c>
      <c r="B63" s="4" t="e" vm="182">
        <v>#VALUE!</v>
      </c>
      <c r="C63" s="4" cm="1" vm="183">
        <f t="array" aca="1" ref="C63" ca="1">_FV(B63,"Latitude")</f>
        <v>39.106111111110998</v>
      </c>
      <c r="D63" s="4" cm="1" vm="184">
        <f t="array" aca="1" ref="D63" ca="1">_FV(B63,"Longitude")</f>
        <v>39.548055555555997</v>
      </c>
      <c r="E63" t="str" cm="1">
        <f t="array" aca="1" ref="E63" ca="1">_FV(B63,"Name")</f>
        <v>Tunceli</v>
      </c>
      <c r="F63" s="5" t="b">
        <f t="shared" si="0"/>
        <v>0</v>
      </c>
    </row>
    <row r="64" spans="1:6" x14ac:dyDescent="0.3">
      <c r="A64" s="4">
        <v>63</v>
      </c>
      <c r="B64" s="4" t="e" vm="185">
        <v>#VALUE!</v>
      </c>
      <c r="C64" s="4" cm="1" vm="186">
        <f t="array" aca="1" ref="C64" ca="1">_FV(B64,"Latitude")</f>
        <v>37.158333333332997</v>
      </c>
      <c r="D64" s="4" cm="1" vm="187">
        <f t="array" aca="1" ref="D64" ca="1">_FV(B64,"Longitude")</f>
        <v>38.791666666666998</v>
      </c>
      <c r="E64" t="str" cm="1">
        <f t="array" aca="1" ref="E64" ca="1">_FV(B64,"Name")</f>
        <v>Urfa</v>
      </c>
      <c r="F64" s="5" t="b">
        <f t="shared" si="0"/>
        <v>0</v>
      </c>
    </row>
    <row r="65" spans="1:6" x14ac:dyDescent="0.3">
      <c r="A65" s="4">
        <v>64</v>
      </c>
      <c r="B65" s="4" t="e" vm="188">
        <v>#VALUE!</v>
      </c>
      <c r="C65" s="4" cm="1" vm="189">
        <f t="array" aca="1" ref="C65" ca="1">_FV(B65,"Latitude")</f>
        <v>38.683333333333003</v>
      </c>
      <c r="D65" s="4" cm="1" vm="190">
        <f t="array" aca="1" ref="D65" ca="1">_FV(B65,"Longitude")</f>
        <v>29.4</v>
      </c>
      <c r="E65" t="str" cm="1">
        <f t="array" aca="1" ref="E65" ca="1">_FV(B65,"Name")</f>
        <v>Uşak</v>
      </c>
      <c r="F65" s="5" t="b">
        <f t="shared" si="0"/>
        <v>0</v>
      </c>
    </row>
    <row r="66" spans="1:6" x14ac:dyDescent="0.3">
      <c r="A66" s="4">
        <v>65</v>
      </c>
      <c r="B66" s="4" t="e" vm="191">
        <v>#VALUE!</v>
      </c>
      <c r="C66" s="4" cm="1" vm="192">
        <f t="array" aca="1" ref="C66" ca="1">_FV(B66,"Latitude")</f>
        <v>38.501944444444</v>
      </c>
      <c r="D66" s="4" cm="1" vm="193">
        <f t="array" aca="1" ref="D66" ca="1">_FV(B66,"Longitude")</f>
        <v>43.416666666666998</v>
      </c>
      <c r="E66" t="str" cm="1">
        <f t="array" aca="1" ref="E66" ca="1">_FV(B66,"Name")</f>
        <v>Van, Turkey</v>
      </c>
      <c r="F66" s="5" t="b">
        <f t="shared" si="0"/>
        <v>0</v>
      </c>
    </row>
    <row r="67" spans="1:6" x14ac:dyDescent="0.3">
      <c r="A67" s="4">
        <v>66</v>
      </c>
      <c r="B67" s="4" t="e" vm="194">
        <v>#VALUE!</v>
      </c>
      <c r="C67" s="4" cm="1" vm="195">
        <f t="array" aca="1" ref="C67" ca="1">_FV(B67,"Latitude")</f>
        <v>39.820833333332999</v>
      </c>
      <c r="D67" s="4" cm="1" vm="196">
        <f t="array" aca="1" ref="D67" ca="1">_FV(B67,"Longitude")</f>
        <v>34.808333333333003</v>
      </c>
      <c r="E67" t="str" cm="1">
        <f t="array" aca="1" ref="E67" ca="1">_FV(B67,"Name")</f>
        <v>Yozgat</v>
      </c>
      <c r="F67" s="5" t="b">
        <f t="shared" ref="F67:F82" si="1">OR(B67=$J$2,B67=$J$3)</f>
        <v>0</v>
      </c>
    </row>
    <row r="68" spans="1:6" x14ac:dyDescent="0.3">
      <c r="A68" s="4">
        <v>67</v>
      </c>
      <c r="B68" s="4" t="e" vm="197">
        <v>#VALUE!</v>
      </c>
      <c r="C68" s="4" cm="1" vm="198">
        <f t="array" aca="1" ref="C68" ca="1">_FV(B68,"Latitude")</f>
        <v>41.45</v>
      </c>
      <c r="D68" s="4" cm="1" vm="199">
        <f t="array" aca="1" ref="D68" ca="1">_FV(B68,"Longitude")</f>
        <v>31.783333333333001</v>
      </c>
      <c r="E68" t="str" cm="1">
        <f t="array" aca="1" ref="E68" ca="1">_FV(B68,"Name")</f>
        <v>Zonguldak</v>
      </c>
      <c r="F68" s="5" t="b">
        <f t="shared" si="1"/>
        <v>0</v>
      </c>
    </row>
    <row r="69" spans="1:6" x14ac:dyDescent="0.3">
      <c r="A69" s="4">
        <v>68</v>
      </c>
      <c r="B69" s="4" t="e" vm="200">
        <v>#VALUE!</v>
      </c>
      <c r="C69" s="4" cm="1" vm="201">
        <f t="array" aca="1" ref="C69" ca="1">_FV(B69,"Latitude")</f>
        <v>38.368600000000001</v>
      </c>
      <c r="D69" s="4" cm="1" vm="202">
        <f t="array" aca="1" ref="D69" ca="1">_FV(B69,"Longitude")</f>
        <v>34.029699999999998</v>
      </c>
      <c r="E69" t="str" cm="1">
        <f t="array" aca="1" ref="E69" ca="1">_FV(B69,"Name")</f>
        <v>Aksaray</v>
      </c>
      <c r="F69" s="5" t="b">
        <f t="shared" si="1"/>
        <v>0</v>
      </c>
    </row>
    <row r="70" spans="1:6" x14ac:dyDescent="0.3">
      <c r="A70" s="4">
        <v>69</v>
      </c>
      <c r="B70" s="4" t="e" vm="203">
        <v>#VALUE!</v>
      </c>
      <c r="C70" s="4" cm="1" vm="204">
        <f t="array" aca="1" ref="C70" ca="1">_FV(B70,"Latitude")</f>
        <v>40.254638888888998</v>
      </c>
      <c r="D70" s="4" cm="1" vm="205">
        <f t="array" aca="1" ref="D70" ca="1">_FV(B70,"Longitude")</f>
        <v>40.225999999999999</v>
      </c>
      <c r="E70" t="str" cm="1">
        <f t="array" aca="1" ref="E70" ca="1">_FV(B70,"Name")</f>
        <v>Bayburt</v>
      </c>
      <c r="F70" s="5" t="b">
        <f t="shared" si="1"/>
        <v>0</v>
      </c>
    </row>
    <row r="71" spans="1:6" x14ac:dyDescent="0.3">
      <c r="A71" s="4">
        <v>70</v>
      </c>
      <c r="B71" s="4" t="e" vm="206">
        <v>#VALUE!</v>
      </c>
      <c r="C71" s="4" cm="1" vm="207">
        <f t="array" aca="1" ref="C71" ca="1">_FV(B71,"Latitude")</f>
        <v>37.183333333333003</v>
      </c>
      <c r="D71" s="4" cm="1" vm="208">
        <f t="array" aca="1" ref="D71" ca="1">_FV(B71,"Longitude")</f>
        <v>33.216666666667003</v>
      </c>
      <c r="E71" t="str" cm="1">
        <f t="array" aca="1" ref="E71" ca="1">_FV(B71,"Name")</f>
        <v>Karaman</v>
      </c>
      <c r="F71" s="5" t="b">
        <f t="shared" si="1"/>
        <v>0</v>
      </c>
    </row>
    <row r="72" spans="1:6" x14ac:dyDescent="0.3">
      <c r="A72" s="4">
        <v>71</v>
      </c>
      <c r="B72" s="4" t="e" vm="209">
        <v>#VALUE!</v>
      </c>
      <c r="C72" s="4" cm="1" vm="210">
        <f t="array" aca="1" ref="C72" ca="1">_FV(B72,"Latitude")</f>
        <v>39.841666666667003</v>
      </c>
      <c r="D72" s="4" cm="1" vm="211">
        <f t="array" aca="1" ref="D72" ca="1">_FV(B72,"Longitude")</f>
        <v>33.513888888888999</v>
      </c>
      <c r="E72" t="str" cm="1">
        <f t="array" aca="1" ref="E72" ca="1">_FV(B72,"Name")</f>
        <v>Kırıkkale</v>
      </c>
      <c r="F72" s="5" t="b">
        <f t="shared" si="1"/>
        <v>0</v>
      </c>
    </row>
    <row r="73" spans="1:6" x14ac:dyDescent="0.3">
      <c r="A73" s="4">
        <v>72</v>
      </c>
      <c r="B73" s="4" t="e" vm="212">
        <v>#VALUE!</v>
      </c>
      <c r="C73" s="4" cm="1" vm="156">
        <f t="array" aca="1" ref="C73" ca="1">_FV(B73,"Latitude")</f>
        <v>37.883333333332999</v>
      </c>
      <c r="D73" s="4" cm="1" vm="213">
        <f t="array" aca="1" ref="D73" ca="1">_FV(B73,"Longitude")</f>
        <v>41.133333333332999</v>
      </c>
      <c r="E73" t="str" cm="1">
        <f t="array" aca="1" ref="E73" ca="1">_FV(B73,"Name")</f>
        <v>Batman, Turkey</v>
      </c>
      <c r="F73" s="5" t="b">
        <f t="shared" si="1"/>
        <v>0</v>
      </c>
    </row>
    <row r="74" spans="1:6" x14ac:dyDescent="0.3">
      <c r="A74" s="4">
        <v>73</v>
      </c>
      <c r="B74" s="4" t="e" vm="214">
        <v>#VALUE!</v>
      </c>
      <c r="C74" s="4" cm="1" vm="215">
        <f t="array" aca="1" ref="C74" ca="1">_FV(B74,"Latitude")</f>
        <v>37.516388888888997</v>
      </c>
      <c r="D74" s="4" cm="1" vm="216">
        <f t="array" aca="1" ref="D74" ca="1">_FV(B74,"Longitude")</f>
        <v>42.461111111111002</v>
      </c>
      <c r="E74" t="str" cm="1">
        <f t="array" aca="1" ref="E74" ca="1">_FV(B74,"Name")</f>
        <v>Şırnak</v>
      </c>
      <c r="F74" s="5" t="b">
        <f t="shared" si="1"/>
        <v>0</v>
      </c>
    </row>
    <row r="75" spans="1:6" x14ac:dyDescent="0.3">
      <c r="A75" s="4">
        <v>74</v>
      </c>
      <c r="B75" s="4" t="e" vm="217">
        <v>#VALUE!</v>
      </c>
      <c r="C75" s="4" cm="1" vm="218">
        <f t="array" aca="1" ref="C75" ca="1">_FV(B75,"Latitude")</f>
        <v>41.634444444444</v>
      </c>
      <c r="D75" s="4" cm="1" vm="219">
        <f t="array" aca="1" ref="D75" ca="1">_FV(B75,"Longitude")</f>
        <v>32.337499999999999</v>
      </c>
      <c r="E75" t="str" cm="1">
        <f t="array" aca="1" ref="E75" ca="1">_FV(B75,"Name")</f>
        <v>Bartın</v>
      </c>
      <c r="F75" s="5" t="b">
        <f t="shared" si="1"/>
        <v>0</v>
      </c>
    </row>
    <row r="76" spans="1:6" x14ac:dyDescent="0.3">
      <c r="A76" s="4">
        <v>75</v>
      </c>
      <c r="B76" s="4" t="e" vm="220">
        <v>#VALUE!</v>
      </c>
      <c r="C76" s="4" cm="1" vm="221">
        <f t="array" aca="1" ref="C76" ca="1">_FV(B76,"Latitude")</f>
        <v>41.116666666667001</v>
      </c>
      <c r="D76" s="4" cm="1" vm="222">
        <f t="array" aca="1" ref="D76" ca="1">_FV(B76,"Longitude")</f>
        <v>42.7</v>
      </c>
      <c r="E76" t="str" cm="1">
        <f t="array" aca="1" ref="E76" ca="1">_FV(B76,"Name")</f>
        <v>Ardahan</v>
      </c>
      <c r="F76" s="5" t="b">
        <f t="shared" si="1"/>
        <v>0</v>
      </c>
    </row>
    <row r="77" spans="1:6" x14ac:dyDescent="0.3">
      <c r="A77" s="4">
        <v>76</v>
      </c>
      <c r="B77" s="4" t="e" vm="223">
        <v>#VALUE!</v>
      </c>
      <c r="C77" s="4" cm="1" vm="224">
        <f t="array" aca="1" ref="C77" ca="1">_FV(B77,"Latitude")</f>
        <v>39.92371</v>
      </c>
      <c r="D77" s="4" cm="1" vm="225">
        <f t="array" aca="1" ref="D77" ca="1">_FV(B77,"Longitude")</f>
        <v>44.045000000000002</v>
      </c>
      <c r="E77" t="str" cm="1">
        <f t="array" aca="1" ref="E77" ca="1">_FV(B77,"Name")</f>
        <v>Iğdır</v>
      </c>
      <c r="F77" s="5" t="b">
        <f t="shared" si="1"/>
        <v>0</v>
      </c>
    </row>
    <row r="78" spans="1:6" x14ac:dyDescent="0.3">
      <c r="A78" s="4">
        <v>77</v>
      </c>
      <c r="B78" s="4" t="e" vm="226">
        <v>#VALUE!</v>
      </c>
      <c r="C78" s="4" cm="1" vm="227">
        <f t="array" aca="1" ref="C78" ca="1">_FV(B78,"Latitude")</f>
        <v>40.655555555555999</v>
      </c>
      <c r="D78" s="4" cm="1" vm="228">
        <f t="array" aca="1" ref="D78" ca="1">_FV(B78,"Longitude")</f>
        <v>29.274999999999999</v>
      </c>
      <c r="E78" t="str" cm="1">
        <f t="array" aca="1" ref="E78" ca="1">_FV(B78,"Name")</f>
        <v>Yalova</v>
      </c>
      <c r="F78" s="5" t="b">
        <f t="shared" si="1"/>
        <v>0</v>
      </c>
    </row>
    <row r="79" spans="1:6" x14ac:dyDescent="0.3">
      <c r="A79" s="4">
        <v>78</v>
      </c>
      <c r="B79" s="4" t="e" vm="229">
        <v>#VALUE!</v>
      </c>
      <c r="C79" s="4" cm="1" vm="230">
        <f t="array" aca="1" ref="C79" ca="1">_FV(B79,"Latitude")</f>
        <v>41.2</v>
      </c>
      <c r="D79" s="4" cm="1" vm="231">
        <f t="array" aca="1" ref="D79" ca="1">_FV(B79,"Longitude")</f>
        <v>32.633333333332999</v>
      </c>
      <c r="E79" t="str" cm="1">
        <f t="array" aca="1" ref="E79" ca="1">_FV(B79,"Name")</f>
        <v>Karabük</v>
      </c>
      <c r="F79" s="5" t="b">
        <f t="shared" si="1"/>
        <v>0</v>
      </c>
    </row>
    <row r="80" spans="1:6" x14ac:dyDescent="0.3">
      <c r="A80" s="4">
        <v>79</v>
      </c>
      <c r="B80" s="4" t="e" vm="232">
        <v>#VALUE!</v>
      </c>
      <c r="C80" s="4" cm="1" vm="233">
        <f t="array" aca="1" ref="C80" ca="1">_FV(B80,"Latitude")</f>
        <v>36.716666666667003</v>
      </c>
      <c r="D80" s="4" cm="1" vm="234">
        <f t="array" aca="1" ref="D80" ca="1">_FV(B80,"Longitude")</f>
        <v>37.116666666667001</v>
      </c>
      <c r="E80" t="str" cm="1">
        <f t="array" aca="1" ref="E80" ca="1">_FV(B80,"Name")</f>
        <v>Kilis</v>
      </c>
      <c r="F80" s="5" t="b">
        <f t="shared" si="1"/>
        <v>0</v>
      </c>
    </row>
    <row r="81" spans="1:6" x14ac:dyDescent="0.3">
      <c r="A81" s="4">
        <v>80</v>
      </c>
      <c r="B81" s="4" t="e" vm="235">
        <v>#VALUE!</v>
      </c>
      <c r="C81" s="4" cm="1" vm="236">
        <f t="array" aca="1" ref="C81" ca="1">_FV(B81,"Latitude")</f>
        <v>37.075000000000003</v>
      </c>
      <c r="D81" s="4" cm="1" vm="237">
        <f t="array" aca="1" ref="D81" ca="1">_FV(B81,"Longitude")</f>
        <v>36.25</v>
      </c>
      <c r="E81" t="str" cm="1">
        <f t="array" aca="1" ref="E81" ca="1">_FV(B81,"Name")</f>
        <v>Osmaniye</v>
      </c>
      <c r="F81" s="5" t="b">
        <f t="shared" si="1"/>
        <v>0</v>
      </c>
    </row>
    <row r="82" spans="1:6" x14ac:dyDescent="0.3">
      <c r="A82" s="4">
        <v>81</v>
      </c>
      <c r="B82" s="4" t="e" vm="238">
        <v>#VALUE!</v>
      </c>
      <c r="C82" s="4" cm="1" vm="239">
        <f t="array" aca="1" ref="C82" ca="1">_FV(B82,"Latitude")</f>
        <v>40.841666666667003</v>
      </c>
      <c r="D82" s="4" cm="1" vm="240">
        <f t="array" aca="1" ref="D82" ca="1">_FV(B82,"Longitude")</f>
        <v>31.158333333333001</v>
      </c>
      <c r="E82" t="str" cm="1">
        <f t="array" aca="1" ref="E82" ca="1">_FV(B82,"Name")</f>
        <v>Düzce</v>
      </c>
      <c r="F82" s="5" t="b">
        <f t="shared" si="1"/>
        <v>0</v>
      </c>
    </row>
  </sheetData>
  <mergeCells count="1">
    <mergeCell ref="I32:Y32"/>
  </mergeCells>
  <dataValidations count="1">
    <dataValidation type="list" allowBlank="1" showInputMessage="1" showErrorMessage="1" sqref="J2:J3" xr:uid="{53F5864D-E5CA-4D24-9462-4DF5777A3811}">
      <formula1>$B$2:$B$82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71A4-85B0-43D6-9F63-4FD978FFEB20}">
  <dimension ref="A1:K82"/>
  <sheetViews>
    <sheetView tabSelected="1" topLeftCell="G1" workbookViewId="0">
      <selection activeCell="N30" sqref="N30"/>
    </sheetView>
  </sheetViews>
  <sheetFormatPr defaultRowHeight="14.4" x14ac:dyDescent="0.3"/>
  <cols>
    <col min="5" max="5" width="14.33203125" bestFit="1" customWidth="1"/>
    <col min="11" max="11" width="10.109375" bestFit="1" customWidth="1"/>
  </cols>
  <sheetData>
    <row r="1" spans="1:11" x14ac:dyDescent="0.3">
      <c r="A1" t="s">
        <v>5</v>
      </c>
      <c r="B1" t="s">
        <v>0</v>
      </c>
      <c r="C1" t="s">
        <v>1</v>
      </c>
      <c r="D1" t="s">
        <v>2</v>
      </c>
    </row>
    <row r="2" spans="1:11" x14ac:dyDescent="0.3">
      <c r="A2">
        <v>1</v>
      </c>
      <c r="B2" t="e" vm="7">
        <v>#VALUE!</v>
      </c>
      <c r="C2" vm="8">
        <v>37.00262</v>
      </c>
      <c r="D2" vm="9">
        <v>35.313459999999999</v>
      </c>
      <c r="E2" t="s">
        <v>11</v>
      </c>
      <c r="F2" vm="8">
        <f>C2</f>
        <v>37.00262</v>
      </c>
      <c r="G2" vm="9">
        <f>D2</f>
        <v>35.313459999999999</v>
      </c>
      <c r="H2" s="5" t="b">
        <f>OR(E2=$K$2,E2=$K$3)</f>
        <v>0</v>
      </c>
      <c r="J2" s="4" t="s">
        <v>6</v>
      </c>
      <c r="K2" s="4" t="s">
        <v>16</v>
      </c>
    </row>
    <row r="3" spans="1:11" x14ac:dyDescent="0.3">
      <c r="A3">
        <v>2</v>
      </c>
      <c r="B3" t="e" vm="11">
        <v>#VALUE!</v>
      </c>
      <c r="C3" vm="12">
        <v>37.763390000000001</v>
      </c>
      <c r="D3" vm="13">
        <v>38.277140000000003</v>
      </c>
      <c r="E3" t="s">
        <v>12</v>
      </c>
      <c r="F3" vm="12">
        <f t="shared" ref="F3:F66" si="0">C3</f>
        <v>37.763390000000001</v>
      </c>
      <c r="G3" vm="13">
        <f t="shared" ref="G3:G66" si="1">D3</f>
        <v>38.277140000000003</v>
      </c>
      <c r="H3" s="5" t="b">
        <f t="shared" ref="H3:H66" si="2">OR(E3=$K$2,E3=$K$3)</f>
        <v>0</v>
      </c>
      <c r="J3" s="4" t="s">
        <v>7</v>
      </c>
      <c r="K3" s="4" t="s">
        <v>44</v>
      </c>
    </row>
    <row r="4" spans="1:11" x14ac:dyDescent="0.3">
      <c r="A4">
        <v>3</v>
      </c>
      <c r="B4" t="e" vm="15">
        <v>#VALUE!</v>
      </c>
      <c r="C4" vm="16">
        <v>38.758055555555998</v>
      </c>
      <c r="D4" vm="17">
        <v>30.538611111110999</v>
      </c>
      <c r="E4" t="s">
        <v>13</v>
      </c>
      <c r="F4" vm="16">
        <f t="shared" si="0"/>
        <v>38.758055555555998</v>
      </c>
      <c r="G4" vm="17">
        <f t="shared" si="1"/>
        <v>30.538611111110999</v>
      </c>
      <c r="H4" s="5" t="b">
        <f t="shared" si="2"/>
        <v>0</v>
      </c>
      <c r="J4" s="4" t="s">
        <v>8</v>
      </c>
      <c r="K4" s="4">
        <f>ROUND(6371 * ACOS(SIN(RADIANS(_xlfn.XLOOKUP(K2,E2:E82,F2:F82))) * SIN(RADIANS(_xlfn.XLOOKUP(K3,E2:E82,F2:F82))) + COS(RADIANS(_xlfn.XLOOKUP(K2,E2:E82,F2:F82))) * COS(RADIANS(_xlfn.XLOOKUP(K3,E2:E82,F2:F82))) * COS(RADIANS(_xlfn.XLOOKUP(K3,E2:E82,G2:G82)) - RADIANS(_xlfn.XLOOKUP(K2,E2:E82,G2:G82)))),0)</f>
        <v>349</v>
      </c>
    </row>
    <row r="5" spans="1:11" x14ac:dyDescent="0.3">
      <c r="A5">
        <v>4</v>
      </c>
      <c r="B5" t="e" vm="18">
        <v>#VALUE!</v>
      </c>
      <c r="C5" vm="19">
        <v>39.722499999999997</v>
      </c>
      <c r="D5" vm="20">
        <v>43.054444444444002</v>
      </c>
      <c r="E5" t="s">
        <v>14</v>
      </c>
      <c r="F5" vm="19">
        <f t="shared" si="0"/>
        <v>39.722499999999997</v>
      </c>
      <c r="G5" vm="20">
        <f t="shared" si="1"/>
        <v>43.054444444444002</v>
      </c>
      <c r="H5" s="5" t="b">
        <f t="shared" si="2"/>
        <v>0</v>
      </c>
      <c r="K5" s="5" t="str">
        <f>K2&amp;" - "&amp;K3&amp;" arasındaki mesafe ="&amp;K4&amp;" km"</f>
        <v>Ankara - Istanbul arasındaki mesafe =349 km</v>
      </c>
    </row>
    <row r="6" spans="1:11" x14ac:dyDescent="0.3">
      <c r="A6">
        <v>5</v>
      </c>
      <c r="B6" t="e" vm="21">
        <v>#VALUE!</v>
      </c>
      <c r="C6" vm="22">
        <v>40.65</v>
      </c>
      <c r="D6" vm="23">
        <v>35.833333333333002</v>
      </c>
      <c r="E6" t="s">
        <v>15</v>
      </c>
      <c r="F6" vm="22">
        <f t="shared" si="0"/>
        <v>40.65</v>
      </c>
      <c r="G6" vm="23">
        <f t="shared" si="1"/>
        <v>35.833333333333002</v>
      </c>
      <c r="H6" s="5" t="b">
        <f t="shared" si="2"/>
        <v>0</v>
      </c>
    </row>
    <row r="7" spans="1:11" x14ac:dyDescent="0.3">
      <c r="A7">
        <v>6</v>
      </c>
      <c r="B7" t="e" vm="1">
        <v>#VALUE!</v>
      </c>
      <c r="C7" vm="2">
        <v>39.935760000000002</v>
      </c>
      <c r="D7" vm="3">
        <v>32.83869</v>
      </c>
      <c r="E7" t="s">
        <v>16</v>
      </c>
      <c r="F7" vm="2">
        <f t="shared" si="0"/>
        <v>39.935760000000002</v>
      </c>
      <c r="G7" vm="3">
        <f t="shared" si="1"/>
        <v>32.83869</v>
      </c>
      <c r="H7" s="5" t="b">
        <f t="shared" si="2"/>
        <v>1</v>
      </c>
    </row>
    <row r="8" spans="1:11" x14ac:dyDescent="0.3">
      <c r="A8">
        <v>7</v>
      </c>
      <c r="B8" t="e" vm="24">
        <v>#VALUE!</v>
      </c>
      <c r="C8" vm="25">
        <v>36.908119999999997</v>
      </c>
      <c r="D8" vm="26">
        <v>30.69556</v>
      </c>
      <c r="E8" t="s">
        <v>17</v>
      </c>
      <c r="F8" vm="25">
        <f t="shared" si="0"/>
        <v>36.908119999999997</v>
      </c>
      <c r="G8" vm="26">
        <f t="shared" si="1"/>
        <v>30.69556</v>
      </c>
      <c r="H8" s="5" t="b">
        <f t="shared" si="2"/>
        <v>0</v>
      </c>
    </row>
    <row r="9" spans="1:11" x14ac:dyDescent="0.3">
      <c r="A9">
        <v>8</v>
      </c>
      <c r="B9" t="e" vm="27">
        <v>#VALUE!</v>
      </c>
      <c r="C9" vm="28">
        <v>41.183081100000003</v>
      </c>
      <c r="D9" vm="29">
        <v>41.828744800000003</v>
      </c>
      <c r="E9" t="s">
        <v>18</v>
      </c>
      <c r="F9" vm="28">
        <f t="shared" si="0"/>
        <v>41.183081100000003</v>
      </c>
      <c r="G9" vm="29">
        <f t="shared" si="1"/>
        <v>41.828744800000003</v>
      </c>
      <c r="H9" s="5" t="b">
        <f t="shared" si="2"/>
        <v>0</v>
      </c>
    </row>
    <row r="10" spans="1:11" x14ac:dyDescent="0.3">
      <c r="A10">
        <v>9</v>
      </c>
      <c r="B10" t="e" vm="30">
        <v>#VALUE!</v>
      </c>
      <c r="C10" vm="31">
        <v>37.848055555556002</v>
      </c>
      <c r="D10" vm="32">
        <v>27.845277777778001</v>
      </c>
      <c r="E10" t="s">
        <v>19</v>
      </c>
      <c r="F10" vm="31">
        <f t="shared" si="0"/>
        <v>37.848055555556002</v>
      </c>
      <c r="G10" vm="32">
        <f t="shared" si="1"/>
        <v>27.845277777778001</v>
      </c>
      <c r="H10" s="5" t="b">
        <f t="shared" si="2"/>
        <v>0</v>
      </c>
    </row>
    <row r="11" spans="1:11" x14ac:dyDescent="0.3">
      <c r="A11">
        <v>10</v>
      </c>
      <c r="B11" t="e" vm="33">
        <v>#VALUE!</v>
      </c>
      <c r="C11" vm="34">
        <v>39.651111111111</v>
      </c>
      <c r="D11" vm="35">
        <v>27.884166666666999</v>
      </c>
      <c r="E11" t="s">
        <v>20</v>
      </c>
      <c r="F11" vm="34">
        <f t="shared" si="0"/>
        <v>39.651111111111</v>
      </c>
      <c r="G11" vm="35">
        <f t="shared" si="1"/>
        <v>27.884166666666999</v>
      </c>
      <c r="H11" s="5" t="b">
        <f t="shared" si="2"/>
        <v>0</v>
      </c>
    </row>
    <row r="12" spans="1:11" x14ac:dyDescent="0.3">
      <c r="A12">
        <v>11</v>
      </c>
      <c r="B12" t="e" vm="36">
        <v>#VALUE!</v>
      </c>
      <c r="C12" vm="37">
        <v>40.143055555556003</v>
      </c>
      <c r="D12" vm="38">
        <v>29.979166666666998</v>
      </c>
      <c r="E12" t="s">
        <v>21</v>
      </c>
      <c r="F12" vm="37">
        <f t="shared" si="0"/>
        <v>40.143055555556003</v>
      </c>
      <c r="G12" vm="38">
        <f t="shared" si="1"/>
        <v>29.979166666666998</v>
      </c>
      <c r="H12" s="5" t="b">
        <f t="shared" si="2"/>
        <v>0</v>
      </c>
    </row>
    <row r="13" spans="1:11" x14ac:dyDescent="0.3">
      <c r="A13">
        <v>12</v>
      </c>
      <c r="B13" t="e" vm="39">
        <v>#VALUE!</v>
      </c>
      <c r="C13" vm="40">
        <v>38.886111111110999</v>
      </c>
      <c r="D13" vm="41">
        <v>40.501666666666999</v>
      </c>
      <c r="E13" t="s">
        <v>22</v>
      </c>
      <c r="F13" vm="40">
        <f t="shared" si="0"/>
        <v>38.886111111110999</v>
      </c>
      <c r="G13" vm="41">
        <f t="shared" si="1"/>
        <v>40.501666666666999</v>
      </c>
      <c r="H13" s="5" t="b">
        <f t="shared" si="2"/>
        <v>0</v>
      </c>
    </row>
    <row r="14" spans="1:11" x14ac:dyDescent="0.3">
      <c r="A14">
        <v>13</v>
      </c>
      <c r="B14" t="e" vm="42">
        <v>#VALUE!</v>
      </c>
      <c r="C14" vm="43">
        <v>38.4</v>
      </c>
      <c r="D14" vm="44">
        <v>42.116666666667001</v>
      </c>
      <c r="E14" t="s">
        <v>23</v>
      </c>
      <c r="F14" vm="43">
        <f t="shared" si="0"/>
        <v>38.4</v>
      </c>
      <c r="G14" vm="44">
        <f t="shared" si="1"/>
        <v>42.116666666667001</v>
      </c>
      <c r="H14" s="5" t="b">
        <f t="shared" si="2"/>
        <v>0</v>
      </c>
    </row>
    <row r="15" spans="1:11" x14ac:dyDescent="0.3">
      <c r="A15">
        <v>14</v>
      </c>
      <c r="B15" t="e" vm="45">
        <v>#VALUE!</v>
      </c>
      <c r="C15" vm="46">
        <v>40.733333333333</v>
      </c>
      <c r="D15" vm="47">
        <v>31.6</v>
      </c>
      <c r="E15" t="s">
        <v>24</v>
      </c>
      <c r="F15" vm="46">
        <f t="shared" si="0"/>
        <v>40.733333333333</v>
      </c>
      <c r="G15" vm="47">
        <f t="shared" si="1"/>
        <v>31.6</v>
      </c>
      <c r="H15" s="5" t="b">
        <f t="shared" si="2"/>
        <v>0</v>
      </c>
    </row>
    <row r="16" spans="1:11" x14ac:dyDescent="0.3">
      <c r="A16">
        <v>15</v>
      </c>
      <c r="B16" t="e" vm="48">
        <v>#VALUE!</v>
      </c>
      <c r="C16" vm="49">
        <v>37.716666666667003</v>
      </c>
      <c r="D16" vm="50">
        <v>30.283333333333001</v>
      </c>
      <c r="E16" t="s">
        <v>25</v>
      </c>
      <c r="F16" vm="49">
        <f t="shared" si="0"/>
        <v>37.716666666667003</v>
      </c>
      <c r="G16" vm="50">
        <f t="shared" si="1"/>
        <v>30.283333333333001</v>
      </c>
      <c r="H16" s="5" t="b">
        <f t="shared" si="2"/>
        <v>0</v>
      </c>
    </row>
    <row r="17" spans="1:8" x14ac:dyDescent="0.3">
      <c r="A17">
        <v>16</v>
      </c>
      <c r="B17" t="e" vm="51">
        <v>#VALUE!</v>
      </c>
      <c r="C17" vm="52">
        <v>40.191330555555602</v>
      </c>
      <c r="D17" vm="53">
        <v>29.080538888888899</v>
      </c>
      <c r="E17" t="s">
        <v>26</v>
      </c>
      <c r="F17" vm="52">
        <f t="shared" si="0"/>
        <v>40.191330555555602</v>
      </c>
      <c r="G17" vm="53">
        <f t="shared" si="1"/>
        <v>29.080538888888899</v>
      </c>
      <c r="H17" s="5" t="b">
        <f t="shared" si="2"/>
        <v>0</v>
      </c>
    </row>
    <row r="18" spans="1:8" x14ac:dyDescent="0.3">
      <c r="A18">
        <v>17</v>
      </c>
      <c r="B18" t="e" vm="54">
        <v>#VALUE!</v>
      </c>
      <c r="C18" vm="55">
        <v>40.15</v>
      </c>
      <c r="D18" vm="56">
        <v>26.4</v>
      </c>
      <c r="E18" t="s">
        <v>27</v>
      </c>
      <c r="F18" vm="55">
        <f t="shared" si="0"/>
        <v>40.15</v>
      </c>
      <c r="G18" vm="56">
        <f t="shared" si="1"/>
        <v>26.4</v>
      </c>
      <c r="H18" s="5" t="b">
        <f t="shared" si="2"/>
        <v>0</v>
      </c>
    </row>
    <row r="19" spans="1:8" x14ac:dyDescent="0.3">
      <c r="A19">
        <v>18</v>
      </c>
      <c r="B19" t="e" vm="57">
        <v>#VALUE!</v>
      </c>
      <c r="C19" vm="58">
        <v>40.6</v>
      </c>
      <c r="D19" vm="59">
        <v>33.616666666667001</v>
      </c>
      <c r="E19" t="s">
        <v>28</v>
      </c>
      <c r="F19" vm="58">
        <f t="shared" si="0"/>
        <v>40.6</v>
      </c>
      <c r="G19" vm="59">
        <f t="shared" si="1"/>
        <v>33.616666666667001</v>
      </c>
      <c r="H19" s="5" t="b">
        <f t="shared" si="2"/>
        <v>0</v>
      </c>
    </row>
    <row r="20" spans="1:8" x14ac:dyDescent="0.3">
      <c r="A20">
        <v>19</v>
      </c>
      <c r="B20" t="e" vm="60">
        <v>#VALUE!</v>
      </c>
      <c r="C20" vm="61">
        <v>40.548888888889003</v>
      </c>
      <c r="D20" vm="62">
        <v>34.953333333332999</v>
      </c>
      <c r="E20" t="s">
        <v>29</v>
      </c>
      <c r="F20" vm="61">
        <f t="shared" si="0"/>
        <v>40.548888888889003</v>
      </c>
      <c r="G20" vm="62">
        <f t="shared" si="1"/>
        <v>34.953333333332999</v>
      </c>
      <c r="H20" s="5" t="b">
        <f t="shared" si="2"/>
        <v>0</v>
      </c>
    </row>
    <row r="21" spans="1:8" x14ac:dyDescent="0.3">
      <c r="A21">
        <v>20</v>
      </c>
      <c r="B21" t="e" vm="63">
        <v>#VALUE!</v>
      </c>
      <c r="C21" vm="64">
        <v>37.783333333333303</v>
      </c>
      <c r="D21" vm="65">
        <v>29.0963888888889</v>
      </c>
      <c r="E21" t="s">
        <v>30</v>
      </c>
      <c r="F21" vm="64">
        <f t="shared" si="0"/>
        <v>37.783333333333303</v>
      </c>
      <c r="G21" vm="65">
        <f t="shared" si="1"/>
        <v>29.0963888888889</v>
      </c>
      <c r="H21" s="5" t="b">
        <f t="shared" si="2"/>
        <v>0</v>
      </c>
    </row>
    <row r="22" spans="1:8" x14ac:dyDescent="0.3">
      <c r="A22">
        <v>21</v>
      </c>
      <c r="B22" t="e" vm="66">
        <v>#VALUE!</v>
      </c>
      <c r="C22" vm="67">
        <v>37.910833333333002</v>
      </c>
      <c r="D22" vm="68">
        <v>40.236666666666999</v>
      </c>
      <c r="E22" t="s">
        <v>31</v>
      </c>
      <c r="F22" vm="67">
        <f t="shared" si="0"/>
        <v>37.910833333333002</v>
      </c>
      <c r="G22" vm="68">
        <f t="shared" si="1"/>
        <v>40.236666666666999</v>
      </c>
      <c r="H22" s="5" t="b">
        <f t="shared" si="2"/>
        <v>0</v>
      </c>
    </row>
    <row r="23" spans="1:8" x14ac:dyDescent="0.3">
      <c r="A23">
        <v>22</v>
      </c>
      <c r="B23" t="e" vm="69">
        <v>#VALUE!</v>
      </c>
      <c r="C23" vm="70">
        <v>41.67304</v>
      </c>
      <c r="D23" vm="71">
        <v>26.573609999999999</v>
      </c>
      <c r="E23" t="s">
        <v>32</v>
      </c>
      <c r="F23" vm="70">
        <f t="shared" si="0"/>
        <v>41.67304</v>
      </c>
      <c r="G23" vm="71">
        <f t="shared" si="1"/>
        <v>26.573609999999999</v>
      </c>
      <c r="H23" s="5" t="b">
        <f t="shared" si="2"/>
        <v>0</v>
      </c>
    </row>
    <row r="24" spans="1:8" x14ac:dyDescent="0.3">
      <c r="A24">
        <v>23</v>
      </c>
      <c r="B24" t="e" vm="72">
        <v>#VALUE!</v>
      </c>
      <c r="C24" vm="73">
        <v>38.666666666666998</v>
      </c>
      <c r="D24" vm="74">
        <v>39.216666666667003</v>
      </c>
      <c r="E24" t="s">
        <v>33</v>
      </c>
      <c r="F24" vm="73">
        <f t="shared" si="0"/>
        <v>38.666666666666998</v>
      </c>
      <c r="G24" vm="74">
        <f t="shared" si="1"/>
        <v>39.216666666667003</v>
      </c>
      <c r="H24" s="5" t="b">
        <f t="shared" si="2"/>
        <v>0</v>
      </c>
    </row>
    <row r="25" spans="1:8" x14ac:dyDescent="0.3">
      <c r="A25">
        <v>24</v>
      </c>
      <c r="B25" t="e" vm="75">
        <v>#VALUE!</v>
      </c>
      <c r="C25" vm="76">
        <v>39.746388888889001</v>
      </c>
      <c r="D25" vm="77">
        <v>39.491388888888999</v>
      </c>
      <c r="E25" t="s">
        <v>34</v>
      </c>
      <c r="F25" vm="76">
        <f t="shared" si="0"/>
        <v>39.746388888889001</v>
      </c>
      <c r="G25" vm="77">
        <f t="shared" si="1"/>
        <v>39.491388888888999</v>
      </c>
      <c r="H25" s="5" t="b">
        <f t="shared" si="2"/>
        <v>0</v>
      </c>
    </row>
    <row r="26" spans="1:8" x14ac:dyDescent="0.3">
      <c r="A26">
        <v>25</v>
      </c>
      <c r="B26" t="e" vm="78">
        <v>#VALUE!</v>
      </c>
      <c r="C26" vm="79">
        <v>39.909722222222001</v>
      </c>
      <c r="D26" vm="80">
        <v>41.275555555555997</v>
      </c>
      <c r="E26" t="s">
        <v>35</v>
      </c>
      <c r="F26" vm="79">
        <f t="shared" si="0"/>
        <v>39.909722222222001</v>
      </c>
      <c r="G26" vm="80">
        <f t="shared" si="1"/>
        <v>41.275555555555997</v>
      </c>
      <c r="H26" s="5" t="b">
        <f t="shared" si="2"/>
        <v>0</v>
      </c>
    </row>
    <row r="27" spans="1:8" x14ac:dyDescent="0.3">
      <c r="A27">
        <v>26</v>
      </c>
      <c r="B27" t="e" vm="81">
        <v>#VALUE!</v>
      </c>
      <c r="C27" vm="82">
        <v>39.776666666666998</v>
      </c>
      <c r="D27" vm="83">
        <v>30.520555555556001</v>
      </c>
      <c r="E27" t="s">
        <v>36</v>
      </c>
      <c r="F27" vm="82">
        <f t="shared" si="0"/>
        <v>39.776666666666998</v>
      </c>
      <c r="G27" vm="83">
        <f t="shared" si="1"/>
        <v>30.520555555556001</v>
      </c>
      <c r="H27" s="5" t="b">
        <f t="shared" si="2"/>
        <v>0</v>
      </c>
    </row>
    <row r="28" spans="1:8" x14ac:dyDescent="0.3">
      <c r="A28">
        <v>27</v>
      </c>
      <c r="B28" t="e" vm="84">
        <v>#VALUE!</v>
      </c>
      <c r="C28" vm="85">
        <v>37.062777777777796</v>
      </c>
      <c r="D28" vm="86">
        <v>37.379166666666698</v>
      </c>
      <c r="E28" t="s">
        <v>37</v>
      </c>
      <c r="F28" vm="85">
        <f t="shared" si="0"/>
        <v>37.062777777777796</v>
      </c>
      <c r="G28" vm="86">
        <f t="shared" si="1"/>
        <v>37.379166666666698</v>
      </c>
      <c r="H28" s="5" t="b">
        <f t="shared" si="2"/>
        <v>0</v>
      </c>
    </row>
    <row r="29" spans="1:8" x14ac:dyDescent="0.3">
      <c r="A29">
        <v>28</v>
      </c>
      <c r="B29" t="e" vm="87">
        <v>#VALUE!</v>
      </c>
      <c r="C29" vm="88">
        <v>40.9</v>
      </c>
      <c r="D29" vm="89">
        <v>38.416666666666998</v>
      </c>
      <c r="E29" t="s">
        <v>38</v>
      </c>
      <c r="F29" vm="88">
        <f t="shared" si="0"/>
        <v>40.9</v>
      </c>
      <c r="G29" vm="89">
        <f t="shared" si="1"/>
        <v>38.416666666666998</v>
      </c>
      <c r="H29" s="5" t="b">
        <f t="shared" si="2"/>
        <v>0</v>
      </c>
    </row>
    <row r="30" spans="1:8" x14ac:dyDescent="0.3">
      <c r="A30">
        <v>29</v>
      </c>
      <c r="B30" t="e" vm="90">
        <v>#VALUE!</v>
      </c>
      <c r="C30" vm="91">
        <v>40.459722222221998</v>
      </c>
      <c r="D30" vm="92">
        <v>39.477777777778002</v>
      </c>
      <c r="E30" t="s">
        <v>39</v>
      </c>
      <c r="F30" vm="91">
        <f t="shared" si="0"/>
        <v>40.459722222221998</v>
      </c>
      <c r="G30" vm="92">
        <f t="shared" si="1"/>
        <v>39.477777777778002</v>
      </c>
      <c r="H30" s="5" t="b">
        <f t="shared" si="2"/>
        <v>0</v>
      </c>
    </row>
    <row r="31" spans="1:8" x14ac:dyDescent="0.3">
      <c r="A31">
        <v>30</v>
      </c>
      <c r="B31" t="e" vm="10">
        <v>#VALUE!</v>
      </c>
      <c r="C31" vm="93">
        <v>37.574444444443998</v>
      </c>
      <c r="D31" vm="94">
        <v>43.740833333333001</v>
      </c>
      <c r="E31" t="s">
        <v>40</v>
      </c>
      <c r="F31" vm="93">
        <f t="shared" si="0"/>
        <v>37.574444444443998</v>
      </c>
      <c r="G31" vm="94">
        <f t="shared" si="1"/>
        <v>43.740833333333001</v>
      </c>
      <c r="H31" s="5" t="b">
        <f t="shared" si="2"/>
        <v>0</v>
      </c>
    </row>
    <row r="32" spans="1:8" x14ac:dyDescent="0.3">
      <c r="A32">
        <v>31</v>
      </c>
      <c r="B32" t="e" vm="95">
        <v>#VALUE!</v>
      </c>
      <c r="C32" vm="96">
        <v>36.202500000000001</v>
      </c>
      <c r="D32" vm="97">
        <v>36.160555555555597</v>
      </c>
      <c r="E32" t="s">
        <v>41</v>
      </c>
      <c r="F32" vm="96">
        <f t="shared" si="0"/>
        <v>36.202500000000001</v>
      </c>
      <c r="G32" vm="97">
        <f t="shared" si="1"/>
        <v>36.160555555555597</v>
      </c>
      <c r="H32" s="5" t="b">
        <f t="shared" si="2"/>
        <v>0</v>
      </c>
    </row>
    <row r="33" spans="1:8" x14ac:dyDescent="0.3">
      <c r="A33">
        <v>32</v>
      </c>
      <c r="B33" t="e" vm="98">
        <v>#VALUE!</v>
      </c>
      <c r="C33" vm="99">
        <v>37.766666666667</v>
      </c>
      <c r="D33" vm="100">
        <v>30.55</v>
      </c>
      <c r="E33" t="s">
        <v>42</v>
      </c>
      <c r="F33" vm="99">
        <f t="shared" si="0"/>
        <v>37.766666666667</v>
      </c>
      <c r="G33" vm="100">
        <f t="shared" si="1"/>
        <v>30.55</v>
      </c>
      <c r="H33" s="5" t="b">
        <f t="shared" si="2"/>
        <v>0</v>
      </c>
    </row>
    <row r="34" spans="1:8" x14ac:dyDescent="0.3">
      <c r="A34">
        <v>33</v>
      </c>
      <c r="B34" t="e" vm="101">
        <v>#VALUE!</v>
      </c>
      <c r="C34" vm="102">
        <v>36.799999999999997</v>
      </c>
      <c r="D34" vm="103">
        <v>34.616666666667001</v>
      </c>
      <c r="E34" t="s">
        <v>43</v>
      </c>
      <c r="F34" vm="102">
        <f t="shared" si="0"/>
        <v>36.799999999999997</v>
      </c>
      <c r="G34" vm="103">
        <f t="shared" si="1"/>
        <v>34.616666666667001</v>
      </c>
      <c r="H34" s="5" t="b">
        <f t="shared" si="2"/>
        <v>0</v>
      </c>
    </row>
    <row r="35" spans="1:8" x14ac:dyDescent="0.3">
      <c r="A35">
        <v>34</v>
      </c>
      <c r="B35" t="e" vm="4">
        <v>#VALUE!</v>
      </c>
      <c r="C35" vm="5">
        <v>41.01</v>
      </c>
      <c r="D35" vm="6">
        <v>28.960277777778</v>
      </c>
      <c r="E35" t="s">
        <v>44</v>
      </c>
      <c r="F35" vm="5">
        <f t="shared" si="0"/>
        <v>41.01</v>
      </c>
      <c r="G35" vm="6">
        <f t="shared" si="1"/>
        <v>28.960277777778</v>
      </c>
      <c r="H35" s="5" t="b">
        <f t="shared" si="2"/>
        <v>1</v>
      </c>
    </row>
    <row r="36" spans="1:8" x14ac:dyDescent="0.3">
      <c r="A36">
        <v>35</v>
      </c>
      <c r="B36" t="e" vm="104">
        <v>#VALUE!</v>
      </c>
      <c r="C36" vm="105">
        <v>38.412730000000003</v>
      </c>
      <c r="D36" vm="106">
        <v>27.138380000000002</v>
      </c>
      <c r="E36" t="s">
        <v>45</v>
      </c>
      <c r="F36" vm="105">
        <f t="shared" si="0"/>
        <v>38.412730000000003</v>
      </c>
      <c r="G36" vm="106">
        <f t="shared" si="1"/>
        <v>27.138380000000002</v>
      </c>
      <c r="H36" s="5" t="b">
        <f t="shared" si="2"/>
        <v>0</v>
      </c>
    </row>
    <row r="37" spans="1:8" x14ac:dyDescent="0.3">
      <c r="A37">
        <v>36</v>
      </c>
      <c r="B37" t="e" vm="107">
        <v>#VALUE!</v>
      </c>
      <c r="C37" vm="108">
        <v>40.607777777777798</v>
      </c>
      <c r="D37" vm="109">
        <v>43.095833333333303</v>
      </c>
      <c r="E37" t="s">
        <v>46</v>
      </c>
      <c r="F37" vm="108">
        <f t="shared" si="0"/>
        <v>40.607777777777798</v>
      </c>
      <c r="G37" vm="109">
        <f t="shared" si="1"/>
        <v>43.095833333333303</v>
      </c>
      <c r="H37" s="5" t="b">
        <f t="shared" si="2"/>
        <v>0</v>
      </c>
    </row>
    <row r="38" spans="1:8" x14ac:dyDescent="0.3">
      <c r="A38">
        <v>37</v>
      </c>
      <c r="B38" t="e" vm="110">
        <v>#VALUE!</v>
      </c>
      <c r="C38" vm="111">
        <v>41.383333333332999</v>
      </c>
      <c r="D38" vm="112">
        <v>33.783333333332997</v>
      </c>
      <c r="E38" t="s">
        <v>47</v>
      </c>
      <c r="F38" vm="111">
        <f t="shared" si="0"/>
        <v>41.383333333332999</v>
      </c>
      <c r="G38" vm="112">
        <f t="shared" si="1"/>
        <v>33.783333333332997</v>
      </c>
      <c r="H38" s="5" t="b">
        <f t="shared" si="2"/>
        <v>0</v>
      </c>
    </row>
    <row r="39" spans="1:8" x14ac:dyDescent="0.3">
      <c r="A39">
        <v>38</v>
      </c>
      <c r="B39" t="e" vm="113">
        <v>#VALUE!</v>
      </c>
      <c r="C39" vm="114">
        <v>38.722499999999997</v>
      </c>
      <c r="D39" vm="115">
        <v>35.487499999999997</v>
      </c>
      <c r="E39" t="s">
        <v>48</v>
      </c>
      <c r="F39" vm="114">
        <f t="shared" si="0"/>
        <v>38.722499999999997</v>
      </c>
      <c r="G39" vm="115">
        <f t="shared" si="1"/>
        <v>35.487499999999997</v>
      </c>
      <c r="H39" s="5" t="b">
        <f t="shared" si="2"/>
        <v>0</v>
      </c>
    </row>
    <row r="40" spans="1:8" x14ac:dyDescent="0.3">
      <c r="A40">
        <v>39</v>
      </c>
      <c r="B40" t="e" vm="14">
        <v>#VALUE!</v>
      </c>
      <c r="C40" vm="116">
        <v>41.734722222221997</v>
      </c>
      <c r="D40" vm="117">
        <v>27.225277777778</v>
      </c>
      <c r="E40" t="s">
        <v>49</v>
      </c>
      <c r="F40" vm="116">
        <f t="shared" si="0"/>
        <v>41.734722222221997</v>
      </c>
      <c r="G40" vm="117">
        <f t="shared" si="1"/>
        <v>27.225277777778</v>
      </c>
      <c r="H40" s="5" t="b">
        <f t="shared" si="2"/>
        <v>0</v>
      </c>
    </row>
    <row r="41" spans="1:8" x14ac:dyDescent="0.3">
      <c r="A41">
        <v>40</v>
      </c>
      <c r="B41" t="e" vm="118">
        <v>#VALUE!</v>
      </c>
      <c r="C41" vm="119">
        <v>39.145000000000003</v>
      </c>
      <c r="D41" vm="120">
        <v>34.160833333333002</v>
      </c>
      <c r="E41" t="s">
        <v>50</v>
      </c>
      <c r="F41" vm="119">
        <f t="shared" si="0"/>
        <v>39.145000000000003</v>
      </c>
      <c r="G41" vm="120">
        <f t="shared" si="1"/>
        <v>34.160833333333002</v>
      </c>
      <c r="H41" s="5" t="b">
        <f t="shared" si="2"/>
        <v>0</v>
      </c>
    </row>
    <row r="42" spans="1:8" x14ac:dyDescent="0.3">
      <c r="A42">
        <v>41</v>
      </c>
      <c r="B42" t="e" vm="121">
        <v>#VALUE!</v>
      </c>
      <c r="C42" vm="122">
        <v>40.771881800000003</v>
      </c>
      <c r="D42" vm="123">
        <v>29.949784600000001</v>
      </c>
      <c r="E42" t="s">
        <v>51</v>
      </c>
      <c r="F42" vm="122">
        <f t="shared" si="0"/>
        <v>40.771881800000003</v>
      </c>
      <c r="G42" vm="123">
        <f t="shared" si="1"/>
        <v>29.949784600000001</v>
      </c>
      <c r="H42" s="5" t="b">
        <f t="shared" si="2"/>
        <v>0</v>
      </c>
    </row>
    <row r="43" spans="1:8" x14ac:dyDescent="0.3">
      <c r="A43">
        <v>42</v>
      </c>
      <c r="B43" t="e" vm="124">
        <v>#VALUE!</v>
      </c>
      <c r="C43" vm="125">
        <v>37.872769444444401</v>
      </c>
      <c r="D43" vm="126">
        <v>32.492138888888903</v>
      </c>
      <c r="E43" t="s">
        <v>52</v>
      </c>
      <c r="F43" vm="125">
        <f t="shared" si="0"/>
        <v>37.872769444444401</v>
      </c>
      <c r="G43" vm="126">
        <f t="shared" si="1"/>
        <v>32.492138888888903</v>
      </c>
      <c r="H43" s="5" t="b">
        <f t="shared" si="2"/>
        <v>0</v>
      </c>
    </row>
    <row r="44" spans="1:8" x14ac:dyDescent="0.3">
      <c r="A44">
        <v>43</v>
      </c>
      <c r="B44" t="e" vm="127">
        <v>#VALUE!</v>
      </c>
      <c r="C44" vm="128">
        <v>39.424166666666999</v>
      </c>
      <c r="D44" vm="129">
        <v>29.983333333333</v>
      </c>
      <c r="E44" t="s">
        <v>53</v>
      </c>
      <c r="F44" vm="128">
        <f t="shared" si="0"/>
        <v>39.424166666666999</v>
      </c>
      <c r="G44" vm="129">
        <f t="shared" si="1"/>
        <v>29.983333333333</v>
      </c>
      <c r="H44" s="5" t="b">
        <f t="shared" si="2"/>
        <v>0</v>
      </c>
    </row>
    <row r="45" spans="1:8" x14ac:dyDescent="0.3">
      <c r="A45">
        <v>44</v>
      </c>
      <c r="B45" t="e" vm="130">
        <v>#VALUE!</v>
      </c>
      <c r="C45" vm="131">
        <v>38.350619999999999</v>
      </c>
      <c r="D45" vm="132">
        <v>38.309399999999997</v>
      </c>
      <c r="E45" t="s">
        <v>54</v>
      </c>
      <c r="F45" vm="131">
        <f t="shared" si="0"/>
        <v>38.350619999999999</v>
      </c>
      <c r="G45" vm="132">
        <f t="shared" si="1"/>
        <v>38.309399999999997</v>
      </c>
      <c r="H45" s="5" t="b">
        <f t="shared" si="2"/>
        <v>0</v>
      </c>
    </row>
    <row r="46" spans="1:8" x14ac:dyDescent="0.3">
      <c r="A46">
        <v>45</v>
      </c>
      <c r="B46" t="e" vm="133">
        <v>#VALUE!</v>
      </c>
      <c r="C46" vm="134">
        <v>38.611944444443999</v>
      </c>
      <c r="D46" vm="135">
        <v>27.426388888889001</v>
      </c>
      <c r="E46" t="s">
        <v>55</v>
      </c>
      <c r="F46" vm="134">
        <f t="shared" si="0"/>
        <v>38.611944444443999</v>
      </c>
      <c r="G46" vm="135">
        <f t="shared" si="1"/>
        <v>27.426388888889001</v>
      </c>
      <c r="H46" s="5" t="b">
        <f t="shared" si="2"/>
        <v>0</v>
      </c>
    </row>
    <row r="47" spans="1:8" x14ac:dyDescent="0.3">
      <c r="A47">
        <v>46</v>
      </c>
      <c r="B47" t="e" vm="136">
        <v>#VALUE!</v>
      </c>
      <c r="C47" vm="137">
        <v>37.587499999999999</v>
      </c>
      <c r="D47" vm="138">
        <v>36.945277777778003</v>
      </c>
      <c r="E47" t="s">
        <v>56</v>
      </c>
      <c r="F47" vm="137">
        <f t="shared" si="0"/>
        <v>37.587499999999999</v>
      </c>
      <c r="G47" vm="138">
        <f t="shared" si="1"/>
        <v>36.945277777778003</v>
      </c>
      <c r="H47" s="5" t="b">
        <f t="shared" si="2"/>
        <v>0</v>
      </c>
    </row>
    <row r="48" spans="1:8" x14ac:dyDescent="0.3">
      <c r="A48">
        <v>47</v>
      </c>
      <c r="B48" t="e" vm="139">
        <v>#VALUE!</v>
      </c>
      <c r="C48" vm="140">
        <v>37.3130555555556</v>
      </c>
      <c r="D48" vm="141">
        <v>40.734999999999999</v>
      </c>
      <c r="E48" t="s">
        <v>57</v>
      </c>
      <c r="F48" vm="140">
        <f t="shared" si="0"/>
        <v>37.3130555555556</v>
      </c>
      <c r="G48" vm="141">
        <f t="shared" si="1"/>
        <v>40.734999999999999</v>
      </c>
      <c r="H48" s="5" t="b">
        <f t="shared" si="2"/>
        <v>0</v>
      </c>
    </row>
    <row r="49" spans="1:8" x14ac:dyDescent="0.3">
      <c r="A49">
        <v>48</v>
      </c>
      <c r="B49" t="e" vm="142">
        <v>#VALUE!</v>
      </c>
      <c r="C49" vm="143">
        <v>37.216666666667003</v>
      </c>
      <c r="D49" vm="144">
        <v>28.366666666667001</v>
      </c>
      <c r="E49" t="s">
        <v>58</v>
      </c>
      <c r="F49" vm="143">
        <f t="shared" si="0"/>
        <v>37.216666666667003</v>
      </c>
      <c r="G49" vm="144">
        <f t="shared" si="1"/>
        <v>28.366666666667001</v>
      </c>
      <c r="H49" s="5" t="b">
        <f t="shared" si="2"/>
        <v>0</v>
      </c>
    </row>
    <row r="50" spans="1:8" x14ac:dyDescent="0.3">
      <c r="A50">
        <v>49</v>
      </c>
      <c r="B50" t="e" vm="145">
        <v>#VALUE!</v>
      </c>
      <c r="C50" vm="146">
        <v>38.733333333333</v>
      </c>
      <c r="D50" vm="147">
        <v>41.491111111111003</v>
      </c>
      <c r="E50" t="s">
        <v>59</v>
      </c>
      <c r="F50" vm="146">
        <f t="shared" si="0"/>
        <v>38.733333333333</v>
      </c>
      <c r="G50" vm="147">
        <f t="shared" si="1"/>
        <v>41.491111111111003</v>
      </c>
      <c r="H50" s="5" t="b">
        <f t="shared" si="2"/>
        <v>0</v>
      </c>
    </row>
    <row r="51" spans="1:8" x14ac:dyDescent="0.3">
      <c r="A51">
        <v>50</v>
      </c>
      <c r="B51" t="e" vm="148">
        <v>#VALUE!</v>
      </c>
      <c r="C51" vm="149">
        <v>38.625</v>
      </c>
      <c r="D51" vm="150">
        <v>34.712222222222003</v>
      </c>
      <c r="E51" t="s">
        <v>60</v>
      </c>
      <c r="F51" vm="149">
        <f t="shared" si="0"/>
        <v>38.625</v>
      </c>
      <c r="G51" vm="150">
        <f t="shared" si="1"/>
        <v>34.712222222222003</v>
      </c>
      <c r="H51" s="5" t="b">
        <f t="shared" si="2"/>
        <v>0</v>
      </c>
    </row>
    <row r="52" spans="1:8" x14ac:dyDescent="0.3">
      <c r="A52">
        <v>51</v>
      </c>
      <c r="B52" t="e" vm="151">
        <v>#VALUE!</v>
      </c>
      <c r="C52" vm="152">
        <v>37.966666666667003</v>
      </c>
      <c r="D52" vm="153">
        <v>34.679166666667001</v>
      </c>
      <c r="E52" t="s">
        <v>61</v>
      </c>
      <c r="F52" vm="152">
        <f t="shared" si="0"/>
        <v>37.966666666667003</v>
      </c>
      <c r="G52" vm="153">
        <f t="shared" si="1"/>
        <v>34.679166666667001</v>
      </c>
      <c r="H52" s="5" t="b">
        <f t="shared" si="2"/>
        <v>0</v>
      </c>
    </row>
    <row r="53" spans="1:8" x14ac:dyDescent="0.3">
      <c r="A53">
        <v>52</v>
      </c>
      <c r="B53" t="e" vm="154">
        <v>#VALUE!</v>
      </c>
      <c r="C53" vm="155">
        <v>40.983333333333</v>
      </c>
      <c r="D53" vm="156">
        <v>37.883333333332999</v>
      </c>
      <c r="E53" t="s">
        <v>62</v>
      </c>
      <c r="F53" vm="155">
        <f t="shared" si="0"/>
        <v>40.983333333333</v>
      </c>
      <c r="G53" vm="156">
        <f t="shared" si="1"/>
        <v>37.883333333332999</v>
      </c>
      <c r="H53" s="5" t="b">
        <f t="shared" si="2"/>
        <v>0</v>
      </c>
    </row>
    <row r="54" spans="1:8" x14ac:dyDescent="0.3">
      <c r="A54">
        <v>53</v>
      </c>
      <c r="B54" t="e" vm="157">
        <v>#VALUE!</v>
      </c>
      <c r="C54" vm="158">
        <v>41.024824899999999</v>
      </c>
      <c r="D54" vm="159">
        <v>40.519914200000002</v>
      </c>
      <c r="E54" t="s">
        <v>63</v>
      </c>
      <c r="F54" vm="158">
        <f t="shared" si="0"/>
        <v>41.024824899999999</v>
      </c>
      <c r="G54" vm="159">
        <f t="shared" si="1"/>
        <v>40.519914200000002</v>
      </c>
      <c r="H54" s="5" t="b">
        <f t="shared" si="2"/>
        <v>0</v>
      </c>
    </row>
    <row r="55" spans="1:8" x14ac:dyDescent="0.3">
      <c r="A55">
        <v>54</v>
      </c>
      <c r="B55" t="e" vm="160">
        <v>#VALUE!</v>
      </c>
      <c r="C55" vm="161">
        <v>40.776249999999997</v>
      </c>
      <c r="D55" vm="162">
        <v>30.402560000000001</v>
      </c>
      <c r="E55" t="s">
        <v>64</v>
      </c>
      <c r="F55" vm="161">
        <f t="shared" si="0"/>
        <v>40.776249999999997</v>
      </c>
      <c r="G55" vm="162">
        <f t="shared" si="1"/>
        <v>30.402560000000001</v>
      </c>
      <c r="H55" s="5" t="b">
        <f t="shared" si="2"/>
        <v>0</v>
      </c>
    </row>
    <row r="56" spans="1:8" x14ac:dyDescent="0.3">
      <c r="A56">
        <v>55</v>
      </c>
      <c r="B56" t="e" vm="163">
        <v>#VALUE!</v>
      </c>
      <c r="C56" vm="164">
        <v>41.286666666667003</v>
      </c>
      <c r="D56" vm="165">
        <v>36.33</v>
      </c>
      <c r="E56" t="s">
        <v>65</v>
      </c>
      <c r="F56" vm="164">
        <f t="shared" si="0"/>
        <v>41.286666666667003</v>
      </c>
      <c r="G56" vm="165">
        <f t="shared" si="1"/>
        <v>36.33</v>
      </c>
      <c r="H56" s="5" t="b">
        <f t="shared" si="2"/>
        <v>0</v>
      </c>
    </row>
    <row r="57" spans="1:8" x14ac:dyDescent="0.3">
      <c r="A57">
        <v>56</v>
      </c>
      <c r="B57" t="e" vm="166">
        <v>#VALUE!</v>
      </c>
      <c r="C57" vm="167">
        <v>37.841666666667003</v>
      </c>
      <c r="D57" vm="168">
        <v>41.945833333332999</v>
      </c>
      <c r="E57" t="s">
        <v>66</v>
      </c>
      <c r="F57" vm="167">
        <f t="shared" si="0"/>
        <v>37.841666666667003</v>
      </c>
      <c r="G57" vm="168">
        <f t="shared" si="1"/>
        <v>41.945833333332999</v>
      </c>
      <c r="H57" s="5" t="b">
        <f t="shared" si="2"/>
        <v>0</v>
      </c>
    </row>
    <row r="58" spans="1:8" x14ac:dyDescent="0.3">
      <c r="A58">
        <v>57</v>
      </c>
      <c r="B58" t="e" vm="169">
        <v>#VALUE!</v>
      </c>
      <c r="C58" vm="170">
        <v>42.026666666666699</v>
      </c>
      <c r="D58" vm="171">
        <v>35.151111111111099</v>
      </c>
      <c r="E58" t="s">
        <v>67</v>
      </c>
      <c r="F58" vm="170">
        <f t="shared" si="0"/>
        <v>42.026666666666699</v>
      </c>
      <c r="G58" vm="171">
        <f t="shared" si="1"/>
        <v>35.151111111111099</v>
      </c>
      <c r="H58" s="5" t="b">
        <f t="shared" si="2"/>
        <v>0</v>
      </c>
    </row>
    <row r="59" spans="1:8" x14ac:dyDescent="0.3">
      <c r="A59">
        <v>58</v>
      </c>
      <c r="B59" t="e" vm="172">
        <v>#VALUE!</v>
      </c>
      <c r="C59" vm="173">
        <v>39.75</v>
      </c>
      <c r="D59" vm="174">
        <v>37.016666666667</v>
      </c>
      <c r="E59" t="s">
        <v>68</v>
      </c>
      <c r="F59" vm="173">
        <f t="shared" si="0"/>
        <v>39.75</v>
      </c>
      <c r="G59" vm="174">
        <f t="shared" si="1"/>
        <v>37.016666666667</v>
      </c>
      <c r="H59" s="5" t="b">
        <f t="shared" si="2"/>
        <v>0</v>
      </c>
    </row>
    <row r="60" spans="1:8" x14ac:dyDescent="0.3">
      <c r="A60">
        <v>59</v>
      </c>
      <c r="B60" t="e" vm="175">
        <v>#VALUE!</v>
      </c>
      <c r="C60" vm="155">
        <v>40.983333333333</v>
      </c>
      <c r="D60" vm="176">
        <v>27.516666666667</v>
      </c>
      <c r="E60" t="s">
        <v>69</v>
      </c>
      <c r="F60" vm="155">
        <f t="shared" si="0"/>
        <v>40.983333333333</v>
      </c>
      <c r="G60" vm="176">
        <f t="shared" si="1"/>
        <v>27.516666666667</v>
      </c>
      <c r="H60" s="5" t="b">
        <f t="shared" si="2"/>
        <v>0</v>
      </c>
    </row>
    <row r="61" spans="1:8" x14ac:dyDescent="0.3">
      <c r="A61">
        <v>60</v>
      </c>
      <c r="B61" t="e" vm="177">
        <v>#VALUE!</v>
      </c>
      <c r="C61" vm="178">
        <v>40.309722222222</v>
      </c>
      <c r="D61" vm="179">
        <v>36.554166666667001</v>
      </c>
      <c r="E61" t="s">
        <v>70</v>
      </c>
      <c r="F61" vm="178">
        <f t="shared" si="0"/>
        <v>40.309722222222</v>
      </c>
      <c r="G61" vm="179">
        <f t="shared" si="1"/>
        <v>36.554166666667001</v>
      </c>
      <c r="H61" s="5" t="b">
        <f t="shared" si="2"/>
        <v>0</v>
      </c>
    </row>
    <row r="62" spans="1:8" x14ac:dyDescent="0.3">
      <c r="A62">
        <v>61</v>
      </c>
      <c r="B62" t="e" vm="180">
        <v>#VALUE!</v>
      </c>
      <c r="C62" vm="181">
        <v>41.005000000000003</v>
      </c>
      <c r="D62" vm="19">
        <v>39.722499999999997</v>
      </c>
      <c r="E62" t="s">
        <v>71</v>
      </c>
      <c r="F62" vm="181">
        <f t="shared" si="0"/>
        <v>41.005000000000003</v>
      </c>
      <c r="G62" vm="19">
        <f t="shared" si="1"/>
        <v>39.722499999999997</v>
      </c>
      <c r="H62" s="5" t="b">
        <f t="shared" si="2"/>
        <v>0</v>
      </c>
    </row>
    <row r="63" spans="1:8" x14ac:dyDescent="0.3">
      <c r="A63">
        <v>62</v>
      </c>
      <c r="B63" t="e" vm="182">
        <v>#VALUE!</v>
      </c>
      <c r="C63" vm="183">
        <v>39.106111111110998</v>
      </c>
      <c r="D63" vm="184">
        <v>39.548055555555997</v>
      </c>
      <c r="E63" t="s">
        <v>72</v>
      </c>
      <c r="F63" vm="183">
        <f t="shared" si="0"/>
        <v>39.106111111110998</v>
      </c>
      <c r="G63" vm="184">
        <f t="shared" si="1"/>
        <v>39.548055555555997</v>
      </c>
      <c r="H63" s="5" t="b">
        <f t="shared" si="2"/>
        <v>0</v>
      </c>
    </row>
    <row r="64" spans="1:8" x14ac:dyDescent="0.3">
      <c r="A64">
        <v>63</v>
      </c>
      <c r="B64" t="e" vm="185">
        <v>#VALUE!</v>
      </c>
      <c r="C64" vm="186">
        <v>37.158333333332997</v>
      </c>
      <c r="D64" vm="187">
        <v>38.791666666666998</v>
      </c>
      <c r="E64" t="s">
        <v>73</v>
      </c>
      <c r="F64" vm="186">
        <f t="shared" si="0"/>
        <v>37.158333333332997</v>
      </c>
      <c r="G64" vm="187">
        <f t="shared" si="1"/>
        <v>38.791666666666998</v>
      </c>
      <c r="H64" s="5" t="b">
        <f t="shared" si="2"/>
        <v>0</v>
      </c>
    </row>
    <row r="65" spans="1:8" x14ac:dyDescent="0.3">
      <c r="A65">
        <v>64</v>
      </c>
      <c r="B65" t="e" vm="188">
        <v>#VALUE!</v>
      </c>
      <c r="C65" vm="189">
        <v>38.683333333333003</v>
      </c>
      <c r="D65" vm="190">
        <v>29.4</v>
      </c>
      <c r="E65" t="s">
        <v>74</v>
      </c>
      <c r="F65" vm="189">
        <f t="shared" si="0"/>
        <v>38.683333333333003</v>
      </c>
      <c r="G65" vm="190">
        <f t="shared" si="1"/>
        <v>29.4</v>
      </c>
      <c r="H65" s="5" t="b">
        <f t="shared" si="2"/>
        <v>0</v>
      </c>
    </row>
    <row r="66" spans="1:8" x14ac:dyDescent="0.3">
      <c r="A66">
        <v>65</v>
      </c>
      <c r="B66" t="e" vm="191">
        <v>#VALUE!</v>
      </c>
      <c r="C66" vm="192">
        <v>38.501944444444</v>
      </c>
      <c r="D66" vm="193">
        <v>43.416666666666998</v>
      </c>
      <c r="E66" t="s">
        <v>75</v>
      </c>
      <c r="F66" vm="192">
        <f t="shared" si="0"/>
        <v>38.501944444444</v>
      </c>
      <c r="G66" vm="193">
        <f t="shared" si="1"/>
        <v>43.416666666666998</v>
      </c>
      <c r="H66" s="5" t="b">
        <f t="shared" si="2"/>
        <v>0</v>
      </c>
    </row>
    <row r="67" spans="1:8" x14ac:dyDescent="0.3">
      <c r="A67">
        <v>66</v>
      </c>
      <c r="B67" t="e" vm="194">
        <v>#VALUE!</v>
      </c>
      <c r="C67" vm="195">
        <v>39.820833333332999</v>
      </c>
      <c r="D67" vm="196">
        <v>34.808333333333003</v>
      </c>
      <c r="E67" t="s">
        <v>76</v>
      </c>
      <c r="F67" vm="195">
        <f t="shared" ref="F67:F82" si="3">C67</f>
        <v>39.820833333332999</v>
      </c>
      <c r="G67" vm="196">
        <f t="shared" ref="G67:G82" si="4">D67</f>
        <v>34.808333333333003</v>
      </c>
      <c r="H67" s="5" t="b">
        <f t="shared" ref="H67:H82" si="5">OR(E67=$K$2,E67=$K$3)</f>
        <v>0</v>
      </c>
    </row>
    <row r="68" spans="1:8" x14ac:dyDescent="0.3">
      <c r="A68">
        <v>67</v>
      </c>
      <c r="B68" t="e" vm="197">
        <v>#VALUE!</v>
      </c>
      <c r="C68" vm="198">
        <v>41.45</v>
      </c>
      <c r="D68" vm="199">
        <v>31.783333333333001</v>
      </c>
      <c r="E68" t="s">
        <v>77</v>
      </c>
      <c r="F68" vm="198">
        <f t="shared" si="3"/>
        <v>41.45</v>
      </c>
      <c r="G68" vm="199">
        <f t="shared" si="4"/>
        <v>31.783333333333001</v>
      </c>
      <c r="H68" s="5" t="b">
        <f t="shared" si="5"/>
        <v>0</v>
      </c>
    </row>
    <row r="69" spans="1:8" x14ac:dyDescent="0.3">
      <c r="A69">
        <v>68</v>
      </c>
      <c r="B69" t="e" vm="200">
        <v>#VALUE!</v>
      </c>
      <c r="C69" vm="201">
        <v>38.368600000000001</v>
      </c>
      <c r="D69" vm="202">
        <v>34.029699999999998</v>
      </c>
      <c r="E69" t="s">
        <v>78</v>
      </c>
      <c r="F69" vm="201">
        <f t="shared" si="3"/>
        <v>38.368600000000001</v>
      </c>
      <c r="G69" vm="202">
        <f t="shared" si="4"/>
        <v>34.029699999999998</v>
      </c>
      <c r="H69" s="5" t="b">
        <f t="shared" si="5"/>
        <v>0</v>
      </c>
    </row>
    <row r="70" spans="1:8" x14ac:dyDescent="0.3">
      <c r="A70">
        <v>69</v>
      </c>
      <c r="B70" t="e" vm="203">
        <v>#VALUE!</v>
      </c>
      <c r="C70" vm="204">
        <v>40.254638888888998</v>
      </c>
      <c r="D70" vm="205">
        <v>40.225999999999999</v>
      </c>
      <c r="E70" t="s">
        <v>79</v>
      </c>
      <c r="F70" vm="204">
        <f t="shared" si="3"/>
        <v>40.254638888888998</v>
      </c>
      <c r="G70" vm="205">
        <f t="shared" si="4"/>
        <v>40.225999999999999</v>
      </c>
      <c r="H70" s="5" t="b">
        <f t="shared" si="5"/>
        <v>0</v>
      </c>
    </row>
    <row r="71" spans="1:8" x14ac:dyDescent="0.3">
      <c r="A71">
        <v>70</v>
      </c>
      <c r="B71" t="e" vm="206">
        <v>#VALUE!</v>
      </c>
      <c r="C71" vm="207">
        <v>37.183333333333003</v>
      </c>
      <c r="D71" vm="208">
        <v>33.216666666667003</v>
      </c>
      <c r="E71" t="s">
        <v>80</v>
      </c>
      <c r="F71" vm="207">
        <f t="shared" si="3"/>
        <v>37.183333333333003</v>
      </c>
      <c r="G71" vm="208">
        <f t="shared" si="4"/>
        <v>33.216666666667003</v>
      </c>
      <c r="H71" s="5" t="b">
        <f t="shared" si="5"/>
        <v>0</v>
      </c>
    </row>
    <row r="72" spans="1:8" x14ac:dyDescent="0.3">
      <c r="A72">
        <v>71</v>
      </c>
      <c r="B72" t="e" vm="209">
        <v>#VALUE!</v>
      </c>
      <c r="C72" vm="210">
        <v>39.841666666667003</v>
      </c>
      <c r="D72" vm="211">
        <v>33.513888888888999</v>
      </c>
      <c r="E72" t="s">
        <v>81</v>
      </c>
      <c r="F72" vm="210">
        <f t="shared" si="3"/>
        <v>39.841666666667003</v>
      </c>
      <c r="G72" vm="211">
        <f t="shared" si="4"/>
        <v>33.513888888888999</v>
      </c>
      <c r="H72" s="5" t="b">
        <f t="shared" si="5"/>
        <v>0</v>
      </c>
    </row>
    <row r="73" spans="1:8" x14ac:dyDescent="0.3">
      <c r="A73">
        <v>72</v>
      </c>
      <c r="B73" t="e" vm="212">
        <v>#VALUE!</v>
      </c>
      <c r="C73" vm="156">
        <v>37.883333333332999</v>
      </c>
      <c r="D73" vm="213">
        <v>41.133333333332999</v>
      </c>
      <c r="E73" t="s">
        <v>82</v>
      </c>
      <c r="F73" vm="156">
        <f t="shared" si="3"/>
        <v>37.883333333332999</v>
      </c>
      <c r="G73" vm="213">
        <f t="shared" si="4"/>
        <v>41.133333333332999</v>
      </c>
      <c r="H73" s="5" t="b">
        <f t="shared" si="5"/>
        <v>0</v>
      </c>
    </row>
    <row r="74" spans="1:8" x14ac:dyDescent="0.3">
      <c r="A74">
        <v>73</v>
      </c>
      <c r="B74" t="e" vm="214">
        <v>#VALUE!</v>
      </c>
      <c r="C74" vm="215">
        <v>37.516388888888997</v>
      </c>
      <c r="D74" vm="216">
        <v>42.461111111111002</v>
      </c>
      <c r="E74" t="s">
        <v>83</v>
      </c>
      <c r="F74" vm="215">
        <f t="shared" si="3"/>
        <v>37.516388888888997</v>
      </c>
      <c r="G74" vm="216">
        <f t="shared" si="4"/>
        <v>42.461111111111002</v>
      </c>
      <c r="H74" s="5" t="b">
        <f t="shared" si="5"/>
        <v>0</v>
      </c>
    </row>
    <row r="75" spans="1:8" x14ac:dyDescent="0.3">
      <c r="A75">
        <v>74</v>
      </c>
      <c r="B75" t="e" vm="217">
        <v>#VALUE!</v>
      </c>
      <c r="C75" vm="218">
        <v>41.634444444444</v>
      </c>
      <c r="D75" vm="219">
        <v>32.337499999999999</v>
      </c>
      <c r="E75" t="s">
        <v>84</v>
      </c>
      <c r="F75" vm="218">
        <f t="shared" si="3"/>
        <v>41.634444444444</v>
      </c>
      <c r="G75" vm="219">
        <f t="shared" si="4"/>
        <v>32.337499999999999</v>
      </c>
      <c r="H75" s="5" t="b">
        <f t="shared" si="5"/>
        <v>0</v>
      </c>
    </row>
    <row r="76" spans="1:8" x14ac:dyDescent="0.3">
      <c r="A76">
        <v>75</v>
      </c>
      <c r="B76" t="e" vm="220">
        <v>#VALUE!</v>
      </c>
      <c r="C76" vm="221">
        <v>41.116666666667001</v>
      </c>
      <c r="D76" vm="222">
        <v>42.7</v>
      </c>
      <c r="E76" t="s">
        <v>85</v>
      </c>
      <c r="F76" vm="221">
        <f t="shared" si="3"/>
        <v>41.116666666667001</v>
      </c>
      <c r="G76" vm="222">
        <f t="shared" si="4"/>
        <v>42.7</v>
      </c>
      <c r="H76" s="5" t="b">
        <f t="shared" si="5"/>
        <v>0</v>
      </c>
    </row>
    <row r="77" spans="1:8" x14ac:dyDescent="0.3">
      <c r="A77">
        <v>76</v>
      </c>
      <c r="B77" t="e" vm="223">
        <v>#VALUE!</v>
      </c>
      <c r="C77" vm="224">
        <v>39.92371</v>
      </c>
      <c r="D77" vm="225">
        <v>44.045000000000002</v>
      </c>
      <c r="E77" t="s">
        <v>86</v>
      </c>
      <c r="F77" vm="224">
        <f t="shared" si="3"/>
        <v>39.92371</v>
      </c>
      <c r="G77" vm="225">
        <f t="shared" si="4"/>
        <v>44.045000000000002</v>
      </c>
      <c r="H77" s="5" t="b">
        <f t="shared" si="5"/>
        <v>0</v>
      </c>
    </row>
    <row r="78" spans="1:8" x14ac:dyDescent="0.3">
      <c r="A78">
        <v>77</v>
      </c>
      <c r="B78" t="e" vm="226">
        <v>#VALUE!</v>
      </c>
      <c r="C78" vm="227">
        <v>40.655555555555999</v>
      </c>
      <c r="D78" vm="228">
        <v>29.274999999999999</v>
      </c>
      <c r="E78" t="s">
        <v>87</v>
      </c>
      <c r="F78" vm="227">
        <f t="shared" si="3"/>
        <v>40.655555555555999</v>
      </c>
      <c r="G78" vm="228">
        <f t="shared" si="4"/>
        <v>29.274999999999999</v>
      </c>
      <c r="H78" s="5" t="b">
        <f t="shared" si="5"/>
        <v>0</v>
      </c>
    </row>
    <row r="79" spans="1:8" x14ac:dyDescent="0.3">
      <c r="A79">
        <v>78</v>
      </c>
      <c r="B79" t="e" vm="229">
        <v>#VALUE!</v>
      </c>
      <c r="C79" vm="230">
        <v>41.2</v>
      </c>
      <c r="D79" vm="231">
        <v>32.633333333332999</v>
      </c>
      <c r="E79" t="s">
        <v>88</v>
      </c>
      <c r="F79" vm="230">
        <f t="shared" si="3"/>
        <v>41.2</v>
      </c>
      <c r="G79" vm="231">
        <f t="shared" si="4"/>
        <v>32.633333333332999</v>
      </c>
      <c r="H79" s="5" t="b">
        <f t="shared" si="5"/>
        <v>0</v>
      </c>
    </row>
    <row r="80" spans="1:8" x14ac:dyDescent="0.3">
      <c r="A80">
        <v>79</v>
      </c>
      <c r="B80" t="e" vm="232">
        <v>#VALUE!</v>
      </c>
      <c r="C80" vm="233">
        <v>36.716666666667003</v>
      </c>
      <c r="D80" vm="234">
        <v>37.116666666667001</v>
      </c>
      <c r="E80" t="s">
        <v>89</v>
      </c>
      <c r="F80" vm="233">
        <f t="shared" si="3"/>
        <v>36.716666666667003</v>
      </c>
      <c r="G80" vm="234">
        <f t="shared" si="4"/>
        <v>37.116666666667001</v>
      </c>
      <c r="H80" s="5" t="b">
        <f t="shared" si="5"/>
        <v>0</v>
      </c>
    </row>
    <row r="81" spans="1:8" x14ac:dyDescent="0.3">
      <c r="A81">
        <v>80</v>
      </c>
      <c r="B81" t="e" vm="235">
        <v>#VALUE!</v>
      </c>
      <c r="C81" vm="236">
        <v>37.075000000000003</v>
      </c>
      <c r="D81" vm="237">
        <v>36.25</v>
      </c>
      <c r="E81" t="s">
        <v>90</v>
      </c>
      <c r="F81" vm="236">
        <f t="shared" si="3"/>
        <v>37.075000000000003</v>
      </c>
      <c r="G81" vm="237">
        <f t="shared" si="4"/>
        <v>36.25</v>
      </c>
      <c r="H81" s="5" t="b">
        <f t="shared" si="5"/>
        <v>0</v>
      </c>
    </row>
    <row r="82" spans="1:8" x14ac:dyDescent="0.3">
      <c r="A82">
        <v>81</v>
      </c>
      <c r="B82" t="e" vm="238">
        <v>#VALUE!</v>
      </c>
      <c r="C82" vm="239">
        <v>40.841666666667003</v>
      </c>
      <c r="D82" vm="240">
        <v>31.158333333333001</v>
      </c>
      <c r="E82" t="s">
        <v>91</v>
      </c>
      <c r="F82" vm="239">
        <f t="shared" si="3"/>
        <v>40.841666666667003</v>
      </c>
      <c r="G82" vm="240">
        <f t="shared" si="4"/>
        <v>31.158333333333001</v>
      </c>
      <c r="H82" s="5" t="b">
        <f t="shared" si="5"/>
        <v>0</v>
      </c>
    </row>
  </sheetData>
  <dataValidations count="1">
    <dataValidation type="list" allowBlank="1" showInputMessage="1" showErrorMessage="1" sqref="K2:K3" xr:uid="{49E528E9-9A5C-4F53-81BC-9F730CBA8EDE}">
      <formula1>$E$2:$E$82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Tek</vt:lpstr>
      <vt:lpstr>Şehirler</vt:lpstr>
      <vt:lpstr>Diğer Excel Sürümleri için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2025-04-04T07:40:54Z</dcterms:modified>
</cp:coreProperties>
</file>