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94 tek çift yıl borsalar\"/>
    </mc:Choice>
  </mc:AlternateContent>
  <xr:revisionPtr revIDLastSave="0" documentId="13_ncr:1_{3B92D2C4-429D-4EB2-92B3-994B26E465AF}" xr6:coauthVersionLast="47" xr6:coauthVersionMax="47" xr10:uidLastSave="{00000000-0000-0000-0000-000000000000}"/>
  <bookViews>
    <workbookView xWindow="-105" yWindow="0" windowWidth="27900" windowHeight="15585" activeTab="4" xr2:uid="{00000000-000D-0000-FFFF-FFFF00000000}"/>
  </bookViews>
  <sheets>
    <sheet name="Kıtalar Pivot" sheetId="8" r:id="rId1"/>
    <sheet name="Ülkeler Pivot" sheetId="9" r:id="rId2"/>
    <sheet name="Endeksler" sheetId="3" r:id="rId3"/>
    <sheet name="Data" sheetId="2" r:id="rId4"/>
    <sheet name="Hesap" sheetId="4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C31" i="4" a="1"/>
  <c r="C31" i="4" s="1"/>
  <c r="D2" i="3" s="1"/>
  <c r="C32" i="4" a="1"/>
  <c r="C32" i="4" s="1"/>
  <c r="E33" i="4" a="1"/>
  <c r="E33" i="4" s="1"/>
  <c r="F33" i="4" a="1"/>
  <c r="F33" i="4" s="1"/>
  <c r="G33" i="4" a="1"/>
  <c r="G33" i="4"/>
  <c r="H33" i="4" a="1"/>
  <c r="H33" i="4" s="1"/>
  <c r="I33" i="4" a="1"/>
  <c r="I33" i="4" s="1"/>
  <c r="J33" i="4" a="1"/>
  <c r="J33" i="4" s="1"/>
  <c r="K33" i="4" a="1"/>
  <c r="K33" i="4" s="1"/>
  <c r="L33" i="4" a="1"/>
  <c r="L33" i="4" s="1"/>
  <c r="M33" i="4" a="1"/>
  <c r="M33" i="4" s="1"/>
  <c r="N33" i="4" a="1"/>
  <c r="N33" i="4" s="1"/>
  <c r="O33" i="4" a="1"/>
  <c r="O33" i="4" s="1"/>
  <c r="P33" i="4" a="1"/>
  <c r="P33" i="4" s="1"/>
  <c r="Q33" i="4" a="1"/>
  <c r="Q33" i="4" s="1"/>
  <c r="R33" i="4" a="1"/>
  <c r="R33" i="4" s="1"/>
  <c r="S33" i="4" a="1"/>
  <c r="S33" i="4" s="1"/>
  <c r="T33" i="4" a="1"/>
  <c r="T33" i="4" s="1"/>
  <c r="U33" i="4" a="1"/>
  <c r="U33" i="4" s="1"/>
  <c r="V33" i="4" a="1"/>
  <c r="V33" i="4" s="1"/>
  <c r="D33" i="4" a="1"/>
  <c r="D33" i="4"/>
  <c r="C33" i="4" a="1"/>
  <c r="C33" i="4" s="1"/>
  <c r="D29" i="4" a="1"/>
  <c r="D29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J29" i="4" a="1"/>
  <c r="J29" i="4" s="1"/>
  <c r="K29" i="4" a="1"/>
  <c r="K29" i="4" s="1"/>
  <c r="L29" i="4" a="1"/>
  <c r="L29" i="4" s="1"/>
  <c r="M29" i="4" a="1"/>
  <c r="M29" i="4" s="1"/>
  <c r="N29" i="4" a="1"/>
  <c r="N29" i="4" s="1"/>
  <c r="O29" i="4" a="1"/>
  <c r="O29" i="4" s="1"/>
  <c r="P29" i="4" a="1"/>
  <c r="P29" i="4" s="1"/>
  <c r="Q29" i="4" a="1"/>
  <c r="Q29" i="4" s="1"/>
  <c r="R29" i="4" a="1"/>
  <c r="R29" i="4" s="1"/>
  <c r="S29" i="4" a="1"/>
  <c r="S29" i="4" s="1"/>
  <c r="T29" i="4" a="1"/>
  <c r="T29" i="4"/>
  <c r="U29" i="4" a="1"/>
  <c r="U29" i="4"/>
  <c r="V29" i="4" a="1"/>
  <c r="V29" i="4"/>
  <c r="C29" i="4" a="1"/>
  <c r="C29" i="4" s="1"/>
  <c r="D31" i="4" a="1"/>
  <c r="D31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J31" i="4" a="1"/>
  <c r="J31" i="4" s="1"/>
  <c r="K31" i="4" a="1"/>
  <c r="K31" i="4" s="1"/>
  <c r="L31" i="4" a="1"/>
  <c r="L31" i="4" s="1"/>
  <c r="M31" i="4" a="1"/>
  <c r="M31" i="4"/>
  <c r="N31" i="4" a="1"/>
  <c r="N31" i="4" s="1"/>
  <c r="O31" i="4" a="1"/>
  <c r="O31" i="4" s="1"/>
  <c r="P31" i="4" a="1"/>
  <c r="P31" i="4" s="1"/>
  <c r="Q31" i="4" a="1"/>
  <c r="Q31" i="4" s="1"/>
  <c r="R31" i="4" a="1"/>
  <c r="R31" i="4" s="1"/>
  <c r="S31" i="4" a="1"/>
  <c r="S31" i="4" s="1"/>
  <c r="T31" i="4" a="1"/>
  <c r="T31" i="4" s="1"/>
  <c r="U31" i="4" a="1"/>
  <c r="U31" i="4" s="1"/>
  <c r="V31" i="4" a="1"/>
  <c r="V31" i="4" s="1"/>
  <c r="D32" i="4" a="1"/>
  <c r="D32" i="4" s="1"/>
  <c r="E32" i="4" a="1"/>
  <c r="E32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K32" i="4" a="1"/>
  <c r="K32" i="4" s="1"/>
  <c r="L32" i="4" a="1"/>
  <c r="L32" i="4" s="1"/>
  <c r="M32" i="4" a="1"/>
  <c r="M32" i="4" s="1"/>
  <c r="N32" i="4" a="1"/>
  <c r="N32" i="4" s="1"/>
  <c r="O32" i="4" a="1"/>
  <c r="O32" i="4" s="1"/>
  <c r="P32" i="4" a="1"/>
  <c r="P32" i="4" s="1"/>
  <c r="Q32" i="4" a="1"/>
  <c r="Q32" i="4" s="1"/>
  <c r="R32" i="4" a="1"/>
  <c r="R32" i="4" s="1"/>
  <c r="S32" i="4" a="1"/>
  <c r="S32" i="4" s="1"/>
  <c r="T32" i="4" a="1"/>
  <c r="T32" i="4" s="1"/>
  <c r="U32" i="4" a="1"/>
  <c r="U32" i="4" s="1"/>
  <c r="V32" i="4" a="1"/>
  <c r="V32" i="4" s="1"/>
  <c r="D27" i="4" a="1"/>
  <c r="D27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 s="1"/>
  <c r="N27" i="4" a="1"/>
  <c r="N27" i="4" s="1"/>
  <c r="O27" i="4" a="1"/>
  <c r="O27" i="4" s="1"/>
  <c r="P27" i="4" a="1"/>
  <c r="P27" i="4" s="1"/>
  <c r="Q27" i="4" a="1"/>
  <c r="Q27" i="4" s="1"/>
  <c r="R27" i="4" a="1"/>
  <c r="R27" i="4" s="1"/>
  <c r="S27" i="4" a="1"/>
  <c r="S27" i="4" s="1"/>
  <c r="T27" i="4" a="1"/>
  <c r="T27" i="4" s="1"/>
  <c r="U27" i="4" a="1"/>
  <c r="U27" i="4" s="1"/>
  <c r="V27" i="4" a="1"/>
  <c r="V27" i="4" s="1"/>
  <c r="D28" i="4" a="1"/>
  <c r="D28" i="4" s="1"/>
  <c r="E28" i="4" a="1"/>
  <c r="E28" i="4" s="1"/>
  <c r="F28" i="4" a="1"/>
  <c r="F28" i="4" s="1"/>
  <c r="G28" i="4" a="1"/>
  <c r="G28" i="4" s="1"/>
  <c r="H28" i="4" a="1"/>
  <c r="H28" i="4" s="1"/>
  <c r="I28" i="4" a="1"/>
  <c r="I28" i="4" s="1"/>
  <c r="J28" i="4" a="1"/>
  <c r="J28" i="4" s="1"/>
  <c r="K28" i="4" a="1"/>
  <c r="K28" i="4" s="1"/>
  <c r="L28" i="4" a="1"/>
  <c r="L28" i="4" s="1"/>
  <c r="M28" i="4" a="1"/>
  <c r="M28" i="4" s="1"/>
  <c r="N28" i="4" a="1"/>
  <c r="N28" i="4" s="1"/>
  <c r="O28" i="4" a="1"/>
  <c r="O28" i="4" s="1"/>
  <c r="P28" i="4" a="1"/>
  <c r="P28" i="4" s="1"/>
  <c r="Q28" i="4" a="1"/>
  <c r="Q28" i="4" s="1"/>
  <c r="R28" i="4" a="1"/>
  <c r="R28" i="4" s="1"/>
  <c r="S28" i="4" a="1"/>
  <c r="S28" i="4" s="1"/>
  <c r="T28" i="4" a="1"/>
  <c r="T28" i="4" s="1"/>
  <c r="U28" i="4" a="1"/>
  <c r="U28" i="4" s="1"/>
  <c r="V28" i="4" a="1"/>
  <c r="V28" i="4" s="1"/>
  <c r="C28" i="4" a="1"/>
  <c r="C28" i="4" s="1"/>
  <c r="C27" i="4" a="1"/>
  <c r="C27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H3" i="4" a="1"/>
  <c r="H3" i="4" s="1"/>
  <c r="I3" i="4" a="1"/>
  <c r="I3" i="4" s="1"/>
  <c r="J3" i="4" a="1"/>
  <c r="J3" i="4" s="1"/>
  <c r="K3" i="4" a="1"/>
  <c r="K3" i="4" s="1"/>
  <c r="L3" i="4" a="1"/>
  <c r="L3" i="4" s="1"/>
  <c r="M3" i="4" a="1"/>
  <c r="M3" i="4" s="1"/>
  <c r="N3" i="4" a="1"/>
  <c r="N3" i="4" s="1"/>
  <c r="O3" i="4" a="1"/>
  <c r="O3" i="4" s="1"/>
  <c r="P3" i="4" a="1"/>
  <c r="P3" i="4" s="1"/>
  <c r="Q3" i="4" a="1"/>
  <c r="Q3" i="4" s="1"/>
  <c r="R3" i="4" a="1"/>
  <c r="R3" i="4" s="1"/>
  <c r="S3" i="4" a="1"/>
  <c r="S3" i="4" s="1"/>
  <c r="T3" i="4" a="1"/>
  <c r="T3" i="4" s="1"/>
  <c r="U3" i="4" a="1"/>
  <c r="U3" i="4" s="1"/>
  <c r="V3" i="4" a="1"/>
  <c r="V3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H4" i="4" a="1"/>
  <c r="H4" i="4" s="1"/>
  <c r="I4" i="4" a="1"/>
  <c r="I4" i="4" s="1"/>
  <c r="J4" i="4" a="1"/>
  <c r="J4" i="4" s="1"/>
  <c r="K4" i="4" a="1"/>
  <c r="K4" i="4" s="1"/>
  <c r="L4" i="4" a="1"/>
  <c r="L4" i="4" s="1"/>
  <c r="M4" i="4" a="1"/>
  <c r="M4" i="4" s="1"/>
  <c r="N4" i="4" a="1"/>
  <c r="N4" i="4" s="1"/>
  <c r="O4" i="4" a="1"/>
  <c r="O4" i="4" s="1"/>
  <c r="P4" i="4" a="1"/>
  <c r="P4" i="4" s="1"/>
  <c r="Q4" i="4" a="1"/>
  <c r="Q4" i="4" s="1"/>
  <c r="R4" i="4" a="1"/>
  <c r="R4" i="4" s="1"/>
  <c r="S4" i="4" a="1"/>
  <c r="S4" i="4" s="1"/>
  <c r="T4" i="4" a="1"/>
  <c r="T4" i="4" s="1"/>
  <c r="U4" i="4" a="1"/>
  <c r="U4" i="4" s="1"/>
  <c r="V4" i="4" a="1"/>
  <c r="V4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J5" i="4" a="1"/>
  <c r="J5" i="4" s="1"/>
  <c r="K5" i="4" a="1"/>
  <c r="K5" i="4" s="1"/>
  <c r="L5" i="4" a="1"/>
  <c r="L5" i="4" s="1"/>
  <c r="M5" i="4" a="1"/>
  <c r="M5" i="4" s="1"/>
  <c r="N5" i="4" a="1"/>
  <c r="N5" i="4" s="1"/>
  <c r="O5" i="4" a="1"/>
  <c r="O5" i="4" s="1"/>
  <c r="P5" i="4" a="1"/>
  <c r="P5" i="4" s="1"/>
  <c r="Q5" i="4" a="1"/>
  <c r="Q5" i="4" s="1"/>
  <c r="R5" i="4" a="1"/>
  <c r="R5" i="4" s="1"/>
  <c r="S5" i="4" a="1"/>
  <c r="S5" i="4" s="1"/>
  <c r="T5" i="4" a="1"/>
  <c r="T5" i="4" s="1"/>
  <c r="U5" i="4" a="1"/>
  <c r="U5" i="4" s="1"/>
  <c r="V5" i="4" a="1"/>
  <c r="V5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H6" i="4" a="1"/>
  <c r="H6" i="4" s="1"/>
  <c r="I6" i="4" a="1"/>
  <c r="I6" i="4" s="1"/>
  <c r="J6" i="4" a="1"/>
  <c r="J6" i="4"/>
  <c r="K6" i="4" a="1"/>
  <c r="K6" i="4"/>
  <c r="L6" i="4" a="1"/>
  <c r="L6" i="4"/>
  <c r="M6" i="4" a="1"/>
  <c r="M6" i="4"/>
  <c r="N6" i="4" a="1"/>
  <c r="N6" i="4"/>
  <c r="O6" i="4" a="1"/>
  <c r="O6" i="4"/>
  <c r="P6" i="4" a="1"/>
  <c r="P6" i="4"/>
  <c r="Q6" i="4" a="1"/>
  <c r="Q6" i="4"/>
  <c r="R6" i="4" a="1"/>
  <c r="R6" i="4"/>
  <c r="S6" i="4" a="1"/>
  <c r="S6" i="4"/>
  <c r="T6" i="4" a="1"/>
  <c r="T6" i="4"/>
  <c r="U6" i="4" a="1"/>
  <c r="U6" i="4"/>
  <c r="V6" i="4" a="1"/>
  <c r="V6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J7" i="4" a="1"/>
  <c r="J7" i="4" s="1"/>
  <c r="K7" i="4" a="1"/>
  <c r="K7" i="4" s="1"/>
  <c r="L7" i="4" a="1"/>
  <c r="L7" i="4" s="1"/>
  <c r="M7" i="4" a="1"/>
  <c r="M7" i="4" s="1"/>
  <c r="N7" i="4" a="1"/>
  <c r="N7" i="4" s="1"/>
  <c r="O7" i="4" a="1"/>
  <c r="O7" i="4" s="1"/>
  <c r="P7" i="4" a="1"/>
  <c r="P7" i="4" s="1"/>
  <c r="Q7" i="4" a="1"/>
  <c r="Q7" i="4" s="1"/>
  <c r="R7" i="4" a="1"/>
  <c r="R7" i="4" s="1"/>
  <c r="S7" i="4" a="1"/>
  <c r="S7" i="4" s="1"/>
  <c r="T7" i="4" a="1"/>
  <c r="T7" i="4" s="1"/>
  <c r="U7" i="4" a="1"/>
  <c r="U7" i="4" s="1"/>
  <c r="V7" i="4" a="1"/>
  <c r="V7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J8" i="4" a="1"/>
  <c r="J8" i="4" s="1"/>
  <c r="K8" i="4" a="1"/>
  <c r="K8" i="4" s="1"/>
  <c r="L8" i="4" a="1"/>
  <c r="L8" i="4" s="1"/>
  <c r="M8" i="4" a="1"/>
  <c r="M8" i="4" s="1"/>
  <c r="N8" i="4" a="1"/>
  <c r="N8" i="4" s="1"/>
  <c r="O8" i="4" a="1"/>
  <c r="O8" i="4" s="1"/>
  <c r="P8" i="4" a="1"/>
  <c r="P8" i="4" s="1"/>
  <c r="Q8" i="4" a="1"/>
  <c r="Q8" i="4" s="1"/>
  <c r="R8" i="4" a="1"/>
  <c r="R8" i="4" s="1"/>
  <c r="S8" i="4" a="1"/>
  <c r="S8" i="4" s="1"/>
  <c r="T8" i="4" a="1"/>
  <c r="T8" i="4" s="1"/>
  <c r="U8" i="4" a="1"/>
  <c r="U8" i="4" s="1"/>
  <c r="V8" i="4" a="1"/>
  <c r="V8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J9" i="4" a="1"/>
  <c r="J9" i="4" s="1"/>
  <c r="K9" i="4" a="1"/>
  <c r="K9" i="4" s="1"/>
  <c r="L9" i="4" a="1"/>
  <c r="L9" i="4" s="1"/>
  <c r="M9" i="4" a="1"/>
  <c r="M9" i="4" s="1"/>
  <c r="N9" i="4" a="1"/>
  <c r="N9" i="4" s="1"/>
  <c r="O9" i="4" a="1"/>
  <c r="O9" i="4" s="1"/>
  <c r="P9" i="4" a="1"/>
  <c r="P9" i="4" s="1"/>
  <c r="Q9" i="4" a="1"/>
  <c r="Q9" i="4"/>
  <c r="R9" i="4" a="1"/>
  <c r="R9" i="4"/>
  <c r="S9" i="4" a="1"/>
  <c r="S9" i="4"/>
  <c r="T9" i="4" a="1"/>
  <c r="T9" i="4"/>
  <c r="U9" i="4" a="1"/>
  <c r="U9" i="4"/>
  <c r="V9" i="4" a="1"/>
  <c r="V9" i="4"/>
  <c r="C10" i="4" a="1"/>
  <c r="C10" i="4"/>
  <c r="D10" i="4" a="1"/>
  <c r="D10" i="4"/>
  <c r="E10" i="4" a="1"/>
  <c r="E10" i="4"/>
  <c r="F10" i="4" a="1"/>
  <c r="F10" i="4"/>
  <c r="G10" i="4" a="1"/>
  <c r="G10" i="4"/>
  <c r="H10" i="4" a="1"/>
  <c r="H10" i="4"/>
  <c r="I10" i="4" a="1"/>
  <c r="I10" i="4"/>
  <c r="J10" i="4" a="1"/>
  <c r="J10" i="4"/>
  <c r="K10" i="4" a="1"/>
  <c r="K10" i="4"/>
  <c r="L10" i="4" a="1"/>
  <c r="L10" i="4"/>
  <c r="M10" i="4" a="1"/>
  <c r="M10" i="4"/>
  <c r="N10" i="4" a="1"/>
  <c r="N10" i="4"/>
  <c r="O10" i="4" a="1"/>
  <c r="O10" i="4" s="1"/>
  <c r="P10" i="4" a="1"/>
  <c r="P10" i="4" s="1"/>
  <c r="Q10" i="4" a="1"/>
  <c r="Q10" i="4" s="1"/>
  <c r="R10" i="4" a="1"/>
  <c r="R10" i="4" s="1"/>
  <c r="S10" i="4" a="1"/>
  <c r="S10" i="4" s="1"/>
  <c r="T10" i="4" a="1"/>
  <c r="T10" i="4" s="1"/>
  <c r="U10" i="4" a="1"/>
  <c r="U10" i="4" s="1"/>
  <c r="V10" i="4" a="1"/>
  <c r="V10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H11" i="4" a="1"/>
  <c r="H11" i="4" s="1"/>
  <c r="I11" i="4" a="1"/>
  <c r="I11" i="4" s="1"/>
  <c r="J11" i="4" a="1"/>
  <c r="J11" i="4" s="1"/>
  <c r="K11" i="4" a="1"/>
  <c r="K11" i="4" s="1"/>
  <c r="L11" i="4" a="1"/>
  <c r="L11" i="4" s="1"/>
  <c r="M11" i="4" a="1"/>
  <c r="M11" i="4" s="1"/>
  <c r="N11" i="4" a="1"/>
  <c r="N11" i="4" s="1"/>
  <c r="O11" i="4" a="1"/>
  <c r="O11" i="4" s="1"/>
  <c r="P11" i="4" a="1"/>
  <c r="P11" i="4" s="1"/>
  <c r="Q11" i="4" a="1"/>
  <c r="Q11" i="4" s="1"/>
  <c r="R11" i="4" a="1"/>
  <c r="R11" i="4" s="1"/>
  <c r="S11" i="4" a="1"/>
  <c r="S11" i="4" s="1"/>
  <c r="T11" i="4" a="1"/>
  <c r="T11" i="4" s="1"/>
  <c r="U11" i="4" a="1"/>
  <c r="U11" i="4" s="1"/>
  <c r="V11" i="4" a="1"/>
  <c r="V11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H12" i="4" a="1"/>
  <c r="H12" i="4" s="1"/>
  <c r="I12" i="4" a="1"/>
  <c r="I12" i="4" s="1"/>
  <c r="J12" i="4" a="1"/>
  <c r="J12" i="4" s="1"/>
  <c r="K12" i="4" a="1"/>
  <c r="K12" i="4" s="1"/>
  <c r="L12" i="4" a="1"/>
  <c r="L12" i="4" s="1"/>
  <c r="M12" i="4" a="1"/>
  <c r="M12" i="4" s="1"/>
  <c r="N12" i="4" a="1"/>
  <c r="N12" i="4" s="1"/>
  <c r="O12" i="4" a="1"/>
  <c r="O12" i="4" s="1"/>
  <c r="P12" i="4" a="1"/>
  <c r="P12" i="4" s="1"/>
  <c r="Q12" i="4" a="1"/>
  <c r="Q12" i="4" s="1"/>
  <c r="R12" i="4" a="1"/>
  <c r="R12" i="4" s="1"/>
  <c r="S12" i="4" a="1"/>
  <c r="S12" i="4" s="1"/>
  <c r="T12" i="4" a="1"/>
  <c r="T12" i="4" s="1"/>
  <c r="U12" i="4" a="1"/>
  <c r="U12" i="4" s="1"/>
  <c r="V12" i="4" a="1"/>
  <c r="V12" i="4" s="1"/>
  <c r="C13" i="4" a="1"/>
  <c r="C13" i="4" s="1"/>
  <c r="D13" i="4" a="1"/>
  <c r="D13" i="4"/>
  <c r="E13" i="4" a="1"/>
  <c r="E13" i="4"/>
  <c r="F13" i="4" a="1"/>
  <c r="F13" i="4"/>
  <c r="G13" i="4" a="1"/>
  <c r="G13" i="4"/>
  <c r="H13" i="4" a="1"/>
  <c r="H13" i="4"/>
  <c r="I13" i="4" a="1"/>
  <c r="I13" i="4"/>
  <c r="J13" i="4" a="1"/>
  <c r="J13" i="4"/>
  <c r="K13" i="4" a="1"/>
  <c r="K13" i="4"/>
  <c r="L13" i="4" a="1"/>
  <c r="L13" i="4"/>
  <c r="M13" i="4" a="1"/>
  <c r="M13" i="4"/>
  <c r="N13" i="4" a="1"/>
  <c r="N13" i="4"/>
  <c r="O13" i="4" a="1"/>
  <c r="O13" i="4"/>
  <c r="P13" i="4" a="1"/>
  <c r="P13" i="4"/>
  <c r="Q13" i="4" a="1"/>
  <c r="Q13" i="4"/>
  <c r="R13" i="4" a="1"/>
  <c r="R13" i="4" s="1"/>
  <c r="S13" i="4" a="1"/>
  <c r="S13" i="4" s="1"/>
  <c r="T13" i="4" a="1"/>
  <c r="T13" i="4" s="1"/>
  <c r="U13" i="4" a="1"/>
  <c r="U13" i="4" s="1"/>
  <c r="V13" i="4" a="1"/>
  <c r="V13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  <c r="M14" i="4" a="1"/>
  <c r="M14" i="4" s="1"/>
  <c r="N14" i="4" a="1"/>
  <c r="N14" i="4" s="1"/>
  <c r="O14" i="4" a="1"/>
  <c r="O14" i="4" s="1"/>
  <c r="P14" i="4" a="1"/>
  <c r="P14" i="4" s="1"/>
  <c r="Q14" i="4" a="1"/>
  <c r="Q14" i="4" s="1"/>
  <c r="R14" i="4" a="1"/>
  <c r="R14" i="4" s="1"/>
  <c r="S14" i="4" a="1"/>
  <c r="S14" i="4" s="1"/>
  <c r="T14" i="4" a="1"/>
  <c r="T14" i="4" s="1"/>
  <c r="U14" i="4" a="1"/>
  <c r="U14" i="4" s="1"/>
  <c r="V14" i="4" a="1"/>
  <c r="V14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H15" i="4" a="1"/>
  <c r="H15" i="4" s="1"/>
  <c r="I15" i="4" a="1"/>
  <c r="I15" i="4" s="1"/>
  <c r="J15" i="4" a="1"/>
  <c r="J15" i="4" s="1"/>
  <c r="K15" i="4" a="1"/>
  <c r="K15" i="4" s="1"/>
  <c r="L15" i="4" a="1"/>
  <c r="L15" i="4" s="1"/>
  <c r="M15" i="4" a="1"/>
  <c r="M15" i="4" s="1"/>
  <c r="N15" i="4" a="1"/>
  <c r="N15" i="4" s="1"/>
  <c r="O15" i="4" a="1"/>
  <c r="O15" i="4" s="1"/>
  <c r="P15" i="4" a="1"/>
  <c r="P15" i="4" s="1"/>
  <c r="Q15" i="4" a="1"/>
  <c r="Q15" i="4" s="1"/>
  <c r="R15" i="4" a="1"/>
  <c r="R15" i="4" s="1"/>
  <c r="S15" i="4" a="1"/>
  <c r="S15" i="4" s="1"/>
  <c r="T15" i="4" a="1"/>
  <c r="T15" i="4" s="1"/>
  <c r="U15" i="4" a="1"/>
  <c r="U15" i="4" s="1"/>
  <c r="V15" i="4" a="1"/>
  <c r="V15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H16" i="4" a="1"/>
  <c r="H16" i="4" s="1"/>
  <c r="I16" i="4" a="1"/>
  <c r="I16" i="4" s="1"/>
  <c r="J16" i="4" a="1"/>
  <c r="J16" i="4" s="1"/>
  <c r="K16" i="4" a="1"/>
  <c r="K16" i="4" s="1"/>
  <c r="L16" i="4" a="1"/>
  <c r="L16" i="4"/>
  <c r="M16" i="4" a="1"/>
  <c r="M16" i="4"/>
  <c r="N16" i="4" a="1"/>
  <c r="N16" i="4"/>
  <c r="O16" i="4" a="1"/>
  <c r="O16" i="4"/>
  <c r="P16" i="4" a="1"/>
  <c r="P16" i="4"/>
  <c r="Q16" i="4" a="1"/>
  <c r="Q16" i="4"/>
  <c r="R16" i="4" a="1"/>
  <c r="R16" i="4"/>
  <c r="S16" i="4" a="1"/>
  <c r="S16" i="4"/>
  <c r="T16" i="4" a="1"/>
  <c r="T16" i="4"/>
  <c r="U16" i="4" a="1"/>
  <c r="U16" i="4"/>
  <c r="V16" i="4" a="1"/>
  <c r="V16" i="4"/>
  <c r="C17" i="4" a="1"/>
  <c r="C17" i="4"/>
  <c r="D17" i="4" a="1"/>
  <c r="D17" i="4"/>
  <c r="E17" i="4" a="1"/>
  <c r="E17" i="4"/>
  <c r="F17" i="4" a="1"/>
  <c r="F17" i="4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P17" i="4" a="1"/>
  <c r="P17" i="4" s="1"/>
  <c r="Q17" i="4" a="1"/>
  <c r="Q17" i="4" s="1"/>
  <c r="R17" i="4" a="1"/>
  <c r="R17" i="4" s="1"/>
  <c r="S17" i="4" a="1"/>
  <c r="S17" i="4" s="1"/>
  <c r="T17" i="4" a="1"/>
  <c r="T17" i="4" s="1"/>
  <c r="U17" i="4" a="1"/>
  <c r="U17" i="4" s="1"/>
  <c r="V17" i="4" a="1"/>
  <c r="V17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M18" i="4" a="1"/>
  <c r="M18" i="4" s="1"/>
  <c r="N18" i="4" a="1"/>
  <c r="N18" i="4" s="1"/>
  <c r="O18" i="4" a="1"/>
  <c r="O18" i="4" s="1"/>
  <c r="P18" i="4" a="1"/>
  <c r="P18" i="4" s="1"/>
  <c r="Q18" i="4" a="1"/>
  <c r="Q18" i="4" s="1"/>
  <c r="R18" i="4" a="1"/>
  <c r="R18" i="4" s="1"/>
  <c r="S18" i="4" a="1"/>
  <c r="S18" i="4" s="1"/>
  <c r="T18" i="4" a="1"/>
  <c r="T18" i="4" s="1"/>
  <c r="U18" i="4" a="1"/>
  <c r="U18" i="4" s="1"/>
  <c r="V18" i="4" a="1"/>
  <c r="V18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H19" i="4" a="1"/>
  <c r="H19" i="4" s="1"/>
  <c r="I19" i="4" a="1"/>
  <c r="I19" i="4" s="1"/>
  <c r="J19" i="4" a="1"/>
  <c r="J19" i="4" s="1"/>
  <c r="K19" i="4" a="1"/>
  <c r="K19" i="4" s="1"/>
  <c r="L19" i="4" a="1"/>
  <c r="L19" i="4" s="1"/>
  <c r="M19" i="4" a="1"/>
  <c r="M19" i="4" s="1"/>
  <c r="N19" i="4" a="1"/>
  <c r="N19" i="4" s="1"/>
  <c r="O19" i="4" a="1"/>
  <c r="O19" i="4" s="1"/>
  <c r="P19" i="4" a="1"/>
  <c r="P19" i="4" s="1"/>
  <c r="Q19" i="4" a="1"/>
  <c r="Q19" i="4" s="1"/>
  <c r="R19" i="4" a="1"/>
  <c r="R19" i="4" s="1"/>
  <c r="S19" i="4" a="1"/>
  <c r="S19" i="4"/>
  <c r="T19" i="4" a="1"/>
  <c r="T19" i="4"/>
  <c r="U19" i="4" a="1"/>
  <c r="U19" i="4"/>
  <c r="V19" i="4" a="1"/>
  <c r="V19" i="4"/>
  <c r="C20" i="4" a="1"/>
  <c r="C20" i="4"/>
  <c r="D20" i="4" a="1"/>
  <c r="D20" i="4"/>
  <c r="E20" i="4" a="1"/>
  <c r="E20" i="4"/>
  <c r="F20" i="4" a="1"/>
  <c r="F20" i="4"/>
  <c r="G20" i="4" a="1"/>
  <c r="G20" i="4"/>
  <c r="H20" i="4" a="1"/>
  <c r="H20" i="4"/>
  <c r="I20" i="4" a="1"/>
  <c r="I20" i="4"/>
  <c r="J20" i="4" a="1"/>
  <c r="J20" i="4"/>
  <c r="K20" i="4" a="1"/>
  <c r="K20" i="4"/>
  <c r="L20" i="4" a="1"/>
  <c r="L20" i="4"/>
  <c r="M20" i="4" a="1"/>
  <c r="M20" i="4"/>
  <c r="N20" i="4" a="1"/>
  <c r="N20" i="4"/>
  <c r="O20" i="4" a="1"/>
  <c r="O20" i="4"/>
  <c r="P20" i="4" a="1"/>
  <c r="P20" i="4"/>
  <c r="Q20" i="4" a="1"/>
  <c r="Q20" i="4"/>
  <c r="R20" i="4" a="1"/>
  <c r="R20" i="4" s="1"/>
  <c r="S20" i="4" a="1"/>
  <c r="S20" i="4" s="1"/>
  <c r="T20" i="4" a="1"/>
  <c r="T20" i="4" s="1"/>
  <c r="U20" i="4" a="1"/>
  <c r="U20" i="4" s="1"/>
  <c r="V20" i="4" a="1"/>
  <c r="V20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H21" i="4" a="1"/>
  <c r="H21" i="4" s="1"/>
  <c r="I21" i="4" a="1"/>
  <c r="I21" i="4" s="1"/>
  <c r="J21" i="4" a="1"/>
  <c r="J21" i="4" s="1"/>
  <c r="K21" i="4" a="1"/>
  <c r="K21" i="4" s="1"/>
  <c r="L21" i="4" a="1"/>
  <c r="L21" i="4" s="1"/>
  <c r="M21" i="4" a="1"/>
  <c r="M21" i="4" s="1"/>
  <c r="N21" i="4" a="1"/>
  <c r="N21" i="4" s="1"/>
  <c r="O21" i="4" a="1"/>
  <c r="O21" i="4" s="1"/>
  <c r="P21" i="4" a="1"/>
  <c r="P21" i="4" s="1"/>
  <c r="Q21" i="4" a="1"/>
  <c r="Q21" i="4" s="1"/>
  <c r="R21" i="4" a="1"/>
  <c r="R21" i="4" s="1"/>
  <c r="S21" i="4" a="1"/>
  <c r="S21" i="4" s="1"/>
  <c r="T21" i="4" a="1"/>
  <c r="T21" i="4" s="1"/>
  <c r="U21" i="4" a="1"/>
  <c r="U21" i="4" s="1"/>
  <c r="V21" i="4" a="1"/>
  <c r="V21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H22" i="4" a="1"/>
  <c r="H22" i="4" s="1"/>
  <c r="I22" i="4" a="1"/>
  <c r="I22" i="4" s="1"/>
  <c r="J22" i="4" a="1"/>
  <c r="J22" i="4" s="1"/>
  <c r="K22" i="4" a="1"/>
  <c r="K22" i="4" s="1"/>
  <c r="L22" i="4" a="1"/>
  <c r="L22" i="4" s="1"/>
  <c r="M22" i="4" a="1"/>
  <c r="M22" i="4" s="1"/>
  <c r="N22" i="4" a="1"/>
  <c r="N22" i="4" s="1"/>
  <c r="O22" i="4" a="1"/>
  <c r="O22" i="4" s="1"/>
  <c r="P22" i="4" a="1"/>
  <c r="P22" i="4" s="1"/>
  <c r="Q22" i="4" a="1"/>
  <c r="Q22" i="4" s="1"/>
  <c r="R22" i="4" a="1"/>
  <c r="R22" i="4" s="1"/>
  <c r="S22" i="4" a="1"/>
  <c r="S22" i="4" s="1"/>
  <c r="T22" i="4" a="1"/>
  <c r="T22" i="4" s="1"/>
  <c r="U22" i="4" a="1"/>
  <c r="U22" i="4" s="1"/>
  <c r="V22" i="4" a="1"/>
  <c r="V22" i="4" s="1"/>
  <c r="C23" i="4" a="1"/>
  <c r="C23" i="4" s="1"/>
  <c r="D23" i="4" a="1"/>
  <c r="D23" i="4" s="1"/>
  <c r="E23" i="4" a="1"/>
  <c r="E23" i="4" s="1"/>
  <c r="F23" i="4" a="1"/>
  <c r="F23" i="4"/>
  <c r="G23" i="4" a="1"/>
  <c r="G23" i="4"/>
  <c r="H23" i="4" a="1"/>
  <c r="H23" i="4"/>
  <c r="I23" i="4" a="1"/>
  <c r="I23" i="4"/>
  <c r="J23" i="4" a="1"/>
  <c r="J23" i="4"/>
  <c r="K23" i="4" a="1"/>
  <c r="K23" i="4"/>
  <c r="L23" i="4" a="1"/>
  <c r="L23" i="4"/>
  <c r="M23" i="4" a="1"/>
  <c r="M23" i="4"/>
  <c r="N23" i="4" a="1"/>
  <c r="N23" i="4"/>
  <c r="O23" i="4" a="1"/>
  <c r="O23" i="4"/>
  <c r="P23" i="4" a="1"/>
  <c r="P23" i="4"/>
  <c r="Q23" i="4" a="1"/>
  <c r="Q23" i="4"/>
  <c r="R23" i="4" a="1"/>
  <c r="R23" i="4"/>
  <c r="S23" i="4" a="1"/>
  <c r="S23" i="4"/>
  <c r="T23" i="4" a="1"/>
  <c r="T23" i="4"/>
  <c r="U23" i="4" a="1"/>
  <c r="U23" i="4"/>
  <c r="V23" i="4" a="1"/>
  <c r="V23" i="4"/>
  <c r="C24" i="4" a="1"/>
  <c r="C24" i="4"/>
  <c r="D24" i="4" a="1"/>
  <c r="D24" i="4"/>
  <c r="E24" i="4" a="1"/>
  <c r="E24" i="4"/>
  <c r="F24" i="4" a="1"/>
  <c r="F24" i="4"/>
  <c r="G24" i="4" a="1"/>
  <c r="G24" i="4"/>
  <c r="H24" i="4" a="1"/>
  <c r="H24" i="4"/>
  <c r="I24" i="4" a="1"/>
  <c r="I24" i="4" s="1"/>
  <c r="J24" i="4" a="1"/>
  <c r="J24" i="4" s="1"/>
  <c r="K24" i="4" a="1"/>
  <c r="K24" i="4" s="1"/>
  <c r="L24" i="4" a="1"/>
  <c r="L24" i="4" s="1"/>
  <c r="M24" i="4" a="1"/>
  <c r="M24" i="4" s="1"/>
  <c r="N24" i="4" a="1"/>
  <c r="N24" i="4" s="1"/>
  <c r="O24" i="4" a="1"/>
  <c r="O24" i="4" s="1"/>
  <c r="P24" i="4" a="1"/>
  <c r="P24" i="4" s="1"/>
  <c r="Q24" i="4" a="1"/>
  <c r="Q24" i="4" s="1"/>
  <c r="R24" i="4" a="1"/>
  <c r="R24" i="4" s="1"/>
  <c r="S24" i="4" a="1"/>
  <c r="S24" i="4" s="1"/>
  <c r="T24" i="4" a="1"/>
  <c r="T24" i="4" s="1"/>
  <c r="U24" i="4" a="1"/>
  <c r="U24" i="4" s="1"/>
  <c r="V24" i="4" a="1"/>
  <c r="V24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H25" i="4" a="1"/>
  <c r="H25" i="4" s="1"/>
  <c r="I25" i="4" a="1"/>
  <c r="I25" i="4" s="1"/>
  <c r="J25" i="4" a="1"/>
  <c r="J25" i="4" s="1"/>
  <c r="K25" i="4" a="1"/>
  <c r="K25" i="4" s="1"/>
  <c r="L25" i="4" a="1"/>
  <c r="L25" i="4" s="1"/>
  <c r="M25" i="4" a="1"/>
  <c r="M25" i="4" s="1"/>
  <c r="N25" i="4" a="1"/>
  <c r="N25" i="4" s="1"/>
  <c r="O25" i="4" a="1"/>
  <c r="O25" i="4" s="1"/>
  <c r="P25" i="4" a="1"/>
  <c r="P25" i="4" s="1"/>
  <c r="Q25" i="4" a="1"/>
  <c r="Q25" i="4" s="1"/>
  <c r="R25" i="4" a="1"/>
  <c r="R25" i="4" s="1"/>
  <c r="S25" i="4" a="1"/>
  <c r="S25" i="4" s="1"/>
  <c r="T25" i="4" a="1"/>
  <c r="T25" i="4" s="1"/>
  <c r="U25" i="4" a="1"/>
  <c r="U25" i="4" s="1"/>
  <c r="V25" i="4" a="1"/>
  <c r="V25" i="4" s="1"/>
  <c r="D2" i="4" a="1"/>
  <c r="D2" i="4" s="1"/>
  <c r="E2" i="4" a="1"/>
  <c r="E2" i="4" s="1"/>
  <c r="F2" i="4" a="1"/>
  <c r="F2" i="4" s="1"/>
  <c r="G2" i="4" a="1"/>
  <c r="G2" i="4" s="1"/>
  <c r="I2" i="4" a="1"/>
  <c r="I2" i="4" s="1"/>
  <c r="J2" i="4" a="1"/>
  <c r="J2" i="4" s="1"/>
  <c r="K2" i="4" a="1"/>
  <c r="K2" i="4" s="1"/>
  <c r="L2" i="4" a="1"/>
  <c r="L2" i="4" s="1"/>
  <c r="M2" i="4" a="1"/>
  <c r="M2" i="4" s="1"/>
  <c r="N2" i="4" a="1"/>
  <c r="N2" i="4" s="1"/>
  <c r="O2" i="4" a="1"/>
  <c r="O2" i="4" s="1"/>
  <c r="P2" i="4" a="1"/>
  <c r="P2" i="4" s="1"/>
  <c r="Q2" i="4" a="1"/>
  <c r="Q2" i="4" s="1"/>
  <c r="R2" i="4" a="1"/>
  <c r="R2" i="4" s="1"/>
  <c r="S2" i="4" a="1"/>
  <c r="S2" i="4" s="1"/>
  <c r="T2" i="4" a="1"/>
  <c r="T2" i="4"/>
  <c r="U2" i="4" a="1"/>
  <c r="U2" i="4" s="1"/>
  <c r="V2" i="4" a="1"/>
  <c r="V2" i="4" s="1"/>
  <c r="C2" i="4" a="1"/>
  <c r="C2" i="4" s="1"/>
  <c r="C1" i="4" a="1"/>
  <c r="C1" i="4" s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" i="2"/>
  <c r="J2" i="2" a="1"/>
  <c r="J2" i="2" s="1"/>
  <c r="K2" i="2" a="1"/>
  <c r="K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<sst xmlns="http://schemas.openxmlformats.org/spreadsheetml/2006/main" count="6218" uniqueCount="66">
  <si>
    <t>Endeks</t>
  </si>
  <si>
    <t>Tarih</t>
  </si>
  <si>
    <t>Kapanış</t>
  </si>
  <si>
    <t>Açılış</t>
  </si>
  <si>
    <t>CAC 40</t>
  </si>
  <si>
    <t>DAX</t>
  </si>
  <si>
    <t>FTSE 100</t>
  </si>
  <si>
    <t>Hang Seng</t>
  </si>
  <si>
    <t>S&amp;P 500</t>
  </si>
  <si>
    <t>Shanghai Composite</t>
  </si>
  <si>
    <t>BIST 100</t>
  </si>
  <si>
    <t>Sıra</t>
  </si>
  <si>
    <t>Satır</t>
  </si>
  <si>
    <t>Bovespa</t>
  </si>
  <si>
    <t>BSE</t>
  </si>
  <si>
    <t>DJIA</t>
  </si>
  <si>
    <t>KOSPI 200</t>
  </si>
  <si>
    <t>NYSE</t>
  </si>
  <si>
    <t>TSX</t>
  </si>
  <si>
    <t>SMI</t>
  </si>
  <si>
    <t>SZSE</t>
  </si>
  <si>
    <t>Tadawul</t>
  </si>
  <si>
    <t>İlk Veri</t>
  </si>
  <si>
    <t>Son Veri</t>
  </si>
  <si>
    <t>Brezilya</t>
  </si>
  <si>
    <t>Güney Amerika</t>
  </si>
  <si>
    <t>Hindistan</t>
  </si>
  <si>
    <t>Asya</t>
  </si>
  <si>
    <t>Fransa</t>
  </si>
  <si>
    <t>Avrupa</t>
  </si>
  <si>
    <t>Almanya</t>
  </si>
  <si>
    <t>ABD</t>
  </si>
  <si>
    <t>Kuzey Amerika</t>
  </si>
  <si>
    <t>Birleşik Krallık</t>
  </si>
  <si>
    <t>Hong Kong</t>
  </si>
  <si>
    <t>Güney Kore</t>
  </si>
  <si>
    <t>NASDAQ 100</t>
  </si>
  <si>
    <t>NIFTY 50</t>
  </si>
  <si>
    <t>NIKKEI 225</t>
  </si>
  <si>
    <t>Japonya</t>
  </si>
  <si>
    <t>ASX 200</t>
  </si>
  <si>
    <t>Avustralya</t>
  </si>
  <si>
    <t>Okyanusya</t>
  </si>
  <si>
    <t>Kanada</t>
  </si>
  <si>
    <t>İsviçre</t>
  </si>
  <si>
    <t>Çin (Shenzhen)</t>
  </si>
  <si>
    <t>Suudi Arabistan</t>
  </si>
  <si>
    <t>Çin</t>
  </si>
  <si>
    <t>Türkiye</t>
  </si>
  <si>
    <t>Asya/Avrupa</t>
  </si>
  <si>
    <t>Ülke</t>
  </si>
  <si>
    <t>Kıta</t>
  </si>
  <si>
    <t>Tek Yıllar</t>
  </si>
  <si>
    <t>Çift Yıllar</t>
  </si>
  <si>
    <t>Düşüş Sayısı</t>
  </si>
  <si>
    <t>Ortalama</t>
  </si>
  <si>
    <t>Artış Sayısı</t>
  </si>
  <si>
    <t>Tek Yıllar Artış Sayısı</t>
  </si>
  <si>
    <t>Tek Yıllar Ortalama</t>
  </si>
  <si>
    <t>Çift Yıllar Artış Sayısı</t>
  </si>
  <si>
    <t>Çift Yıllar Ortalama</t>
  </si>
  <si>
    <t>Grand Total</t>
  </si>
  <si>
    <t>Ülke Sayısı</t>
  </si>
  <si>
    <t>Endeks Sayısı</t>
  </si>
  <si>
    <t>Tek Yıllar Ortalaması</t>
  </si>
  <si>
    <t>Çift Yıllar Ortalaması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</si>
</sst>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0" fontId="0" fillId="0" borderId="0" xfId="0" applyNumberFormat="1"/>
    <xf numFmtId="0" fontId="2" fillId="2" borderId="2" xfId="0" applyFont="1" applyFill="1" applyBorder="1"/>
    <xf numFmtId="1" fontId="0" fillId="0" borderId="0" xfId="0" applyNumberFormat="1"/>
    <xf numFmtId="10" fontId="0" fillId="0" borderId="0" xfId="1" applyNumberFormat="1" applyFont="1"/>
    <xf numFmtId="0" fontId="0" fillId="0" borderId="3" xfId="0" applyBorder="1"/>
    <xf numFmtId="0" fontId="2" fillId="2" borderId="3" xfId="0" applyFont="1" applyFill="1" applyBorder="1"/>
    <xf numFmtId="10" fontId="0" fillId="0" borderId="3" xfId="0" applyNumberFormat="1" applyBorder="1"/>
    <xf numFmtId="10" fontId="0" fillId="3" borderId="3" xfId="0" applyNumberFormat="1" applyFill="1" applyBorder="1"/>
    <xf numFmtId="0" fontId="0" fillId="0" borderId="4" xfId="0" applyBorder="1"/>
    <xf numFmtId="1" fontId="0" fillId="0" borderId="4" xfId="0" applyNumberFormat="1" applyBorder="1"/>
    <xf numFmtId="10" fontId="0" fillId="0" borderId="4" xfId="1" applyNumberFormat="1" applyFont="1" applyBorder="1"/>
    <xf numFmtId="0" fontId="0" fillId="0" borderId="4" xfId="0" applyBorder="1" applyAlignment="1">
      <alignment horizontal="center" vertical="center" textRotation="90"/>
    </xf>
    <xf numFmtId="0" fontId="0" fillId="0" borderId="5" xfId="0" applyBorder="1"/>
    <xf numFmtId="10" fontId="0" fillId="0" borderId="6" xfId="1" applyNumberFormat="1" applyFont="1" applyBorder="1"/>
    <xf numFmtId="10" fontId="0" fillId="0" borderId="7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5" fillId="4" borderId="4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Endeksler!$E$1</c:f>
              <c:strCache>
                <c:ptCount val="1"/>
                <c:pt idx="0">
                  <c:v>Tek Yıllar Ortalama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Endeksler!$A$2:$A$21</c:f>
              <c:strCache>
                <c:ptCount val="20"/>
                <c:pt idx="0">
                  <c:v>Bovespa</c:v>
                </c:pt>
                <c:pt idx="1">
                  <c:v>BSE</c:v>
                </c:pt>
                <c:pt idx="2">
                  <c:v>CAC 40</c:v>
                </c:pt>
                <c:pt idx="3">
                  <c:v>DAX</c:v>
                </c:pt>
                <c:pt idx="4">
                  <c:v>DJIA</c:v>
                </c:pt>
                <c:pt idx="5">
                  <c:v>FTSE 100</c:v>
                </c:pt>
                <c:pt idx="6">
                  <c:v>Hang Seng</c:v>
                </c:pt>
                <c:pt idx="7">
                  <c:v>KOSPI 200</c:v>
                </c:pt>
                <c:pt idx="8">
                  <c:v>NASDAQ 100</c:v>
                </c:pt>
                <c:pt idx="9">
                  <c:v>NIFTY 50</c:v>
                </c:pt>
                <c:pt idx="10">
                  <c:v>NIKKEI 225</c:v>
                </c:pt>
                <c:pt idx="11">
                  <c:v>NYSE</c:v>
                </c:pt>
                <c:pt idx="12">
                  <c:v>ASX 200</c:v>
                </c:pt>
                <c:pt idx="13">
                  <c:v>TSX</c:v>
                </c:pt>
                <c:pt idx="14">
                  <c:v>SMI</c:v>
                </c:pt>
                <c:pt idx="15">
                  <c:v>SZSE</c:v>
                </c:pt>
                <c:pt idx="16">
                  <c:v>Tadawul</c:v>
                </c:pt>
                <c:pt idx="17">
                  <c:v>S&amp;P 500</c:v>
                </c:pt>
                <c:pt idx="18">
                  <c:v>Shanghai Composite</c:v>
                </c:pt>
                <c:pt idx="19">
                  <c:v>BIST 100</c:v>
                </c:pt>
              </c:strCache>
            </c:strRef>
          </c:cat>
          <c:val>
            <c:numRef>
              <c:f>Endeksler!$E$2:$E$21</c:f>
              <c:numCache>
                <c:formatCode>0.00%</c:formatCode>
                <c:ptCount val="20"/>
                <c:pt idx="0">
                  <c:v>0.21851488935468713</c:v>
                </c:pt>
                <c:pt idx="1">
                  <c:v>0.23988047041639229</c:v>
                </c:pt>
                <c:pt idx="2">
                  <c:v>0.10978393163397908</c:v>
                </c:pt>
                <c:pt idx="3">
                  <c:v>0.1541112490153643</c:v>
                </c:pt>
                <c:pt idx="4">
                  <c:v>0.12709647135773186</c:v>
                </c:pt>
                <c:pt idx="5">
                  <c:v>6.8169559143505268E-2</c:v>
                </c:pt>
                <c:pt idx="6">
                  <c:v>8.2655031862641656E-2</c:v>
                </c:pt>
                <c:pt idx="7">
                  <c:v>0.21031349017434084</c:v>
                </c:pt>
                <c:pt idx="8">
                  <c:v>0.23849638471746984</c:v>
                </c:pt>
                <c:pt idx="9">
                  <c:v>0.23789611814929112</c:v>
                </c:pt>
                <c:pt idx="10">
                  <c:v>0.13997276544100104</c:v>
                </c:pt>
                <c:pt idx="11">
                  <c:v>0.1124081926741836</c:v>
                </c:pt>
                <c:pt idx="12">
                  <c:v>0.10125814489196693</c:v>
                </c:pt>
                <c:pt idx="13">
                  <c:v>9.3766784837723924E-2</c:v>
                </c:pt>
                <c:pt idx="14">
                  <c:v>0.10022332017179464</c:v>
                </c:pt>
                <c:pt idx="15">
                  <c:v>0.27064153266991392</c:v>
                </c:pt>
                <c:pt idx="16">
                  <c:v>0.2590997668101</c:v>
                </c:pt>
                <c:pt idx="17">
                  <c:v>0.14302774378213592</c:v>
                </c:pt>
                <c:pt idx="18">
                  <c:v>0.14076227140942363</c:v>
                </c:pt>
                <c:pt idx="19">
                  <c:v>0.3383070558201125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6-4308-A7FB-C8463A73EB17}"/>
            </c:ext>
          </c:extLst>
        </c:ser>
        <c:ser>
          <c:idx val="1"/>
          <c:order val="1"/>
          <c:tx>
            <c:strRef>
              <c:f>Endeksler!$G$1</c:f>
              <c:strCache>
                <c:ptCount val="1"/>
                <c:pt idx="0">
                  <c:v>Çift Yıllar Ortalama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Endeksler!$G$2:$G$21</c:f>
              <c:numCache>
                <c:formatCode>0.00%</c:formatCode>
                <c:ptCount val="20"/>
                <c:pt idx="0">
                  <c:v>4.1035226593883652E-2</c:v>
                </c:pt>
                <c:pt idx="1">
                  <c:v>0.10007885574385657</c:v>
                </c:pt>
                <c:pt idx="2">
                  <c:v>-5.4193747728314846E-2</c:v>
                </c:pt>
                <c:pt idx="3">
                  <c:v>-7.1419374332676632E-3</c:v>
                </c:pt>
                <c:pt idx="4">
                  <c:v>1.1470820099408583E-2</c:v>
                </c:pt>
                <c:pt idx="5">
                  <c:v>-2.602171070878399E-2</c:v>
                </c:pt>
                <c:pt idx="6">
                  <c:v>-3.357564116664847E-3</c:v>
                </c:pt>
                <c:pt idx="7">
                  <c:v>-2.0039255511439761E-2</c:v>
                </c:pt>
                <c:pt idx="8">
                  <c:v>3.0060697353756355E-2</c:v>
                </c:pt>
                <c:pt idx="9">
                  <c:v>9.4335392293791953E-2</c:v>
                </c:pt>
                <c:pt idx="10">
                  <c:v>-4.1473527625292645E-3</c:v>
                </c:pt>
                <c:pt idx="11">
                  <c:v>1.4104690103776314E-3</c:v>
                </c:pt>
                <c:pt idx="12">
                  <c:v>1.7968437889111088E-3</c:v>
                </c:pt>
                <c:pt idx="13">
                  <c:v>1.7693459356948674E-2</c:v>
                </c:pt>
                <c:pt idx="14">
                  <c:v>-4.0743812727879303E-2</c:v>
                </c:pt>
                <c:pt idx="15">
                  <c:v>1.3009182263051559E-2</c:v>
                </c:pt>
                <c:pt idx="16">
                  <c:v>7.9058105413203474E-4</c:v>
                </c:pt>
                <c:pt idx="17">
                  <c:v>1.8124097082697681E-2</c:v>
                </c:pt>
                <c:pt idx="18">
                  <c:v>4.0299520330139629E-2</c:v>
                </c:pt>
                <c:pt idx="19">
                  <c:v>0.25437177139668971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6-4308-A7FB-C8463A73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0628959"/>
        <c:axId val="1230629919"/>
      </c:barChart>
      <c:catAx>
        <c:axId val="123062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30629919"/>
        <c:crosses val="autoZero"/>
        <c:auto val="1"/>
        <c:lblAlgn val="ctr"/>
        <c:lblOffset val="100"/>
        <c:noMultiLvlLbl val="0"/>
      </c:catAx>
      <c:valAx>
        <c:axId val="123062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3062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329046</xdr:colOff>
      <xdr:row>3</xdr:row>
      <xdr:rowOff>117763</xdr:rowOff>
    </xdr:from>
    <xdr:to>
      <xdr:col>18</xdr:col>
      <xdr:colOff>337704</xdr:colOff>
      <xdr:row>27</xdr:row>
      <xdr:rowOff>51954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0C5508-1C37-EAA4-75D6-D54B5E4B2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taDemy" refreshedDate="45793.67284097222" createdVersion="8" refreshedVersion="8" minRefreshableVersion="3" recordCount="20" xr:uid="{C6B5BF6D-271D-4D34-B7B0-1C0F3378E3E5}">
  <cacheSource type="worksheet">
    <worksheetSource ref="A1:G21" sheet="Endeksler"/>
  </cacheSource>
  <cacheFields count="7">
    <cacheField name="Endeks" numFmtId="0">
      <sharedItems/>
    </cacheField>
    <cacheField name="Ülke" numFmtId="0">
      <sharedItems count="16">
        <s v="Brezilya"/>
        <s v="Hindistan"/>
        <s v="Fransa"/>
        <s v="Almanya"/>
        <s v="ABD"/>
        <s v="Birleşik Krallık"/>
        <s v="Hong Kong"/>
        <s v="Güney Kore"/>
        <s v="Japonya"/>
        <s v="Avustralya"/>
        <s v="Kanada"/>
        <s v="İsviçre"/>
        <s v="Çin (Shenzhen)"/>
        <s v="Suudi Arabistan"/>
        <s v="Çin"/>
        <s v="Türkiye"/>
      </sharedItems>
    </cacheField>
    <cacheField name="Kıta" numFmtId="0">
      <sharedItems count="6">
        <s v="Güney Amerika"/>
        <s v="Asya"/>
        <s v="Avrupa"/>
        <s v="Kuzey Amerika"/>
        <s v="Okyanusya"/>
        <s v="Asya/Avrupa"/>
      </sharedItems>
    </cacheField>
    <cacheField name="Tek Yıllar Artış Sayısı" numFmtId="0">
      <sharedItems containsSemiMixedTypes="0" containsString="0" containsNumber="1" containsInteger="1" minValue="6" maxValue="11"/>
    </cacheField>
    <cacheField name="Tek Yıllar Ortalama" numFmtId="10">
      <sharedItems containsSemiMixedTypes="0" containsString="0" containsNumber="1" minValue="6.8169559143505268E-2" maxValue="0.3383070558201125"/>
    </cacheField>
    <cacheField name="Çift Yıllar Artış Sayısı" numFmtId="0">
      <sharedItems containsSemiMixedTypes="0" containsString="0" containsNumber="1" containsInteger="1" minValue="4" maxValue="11"/>
    </cacheField>
    <cacheField name="Çift Yıllar Ortalama" numFmtId="10">
      <sharedItems containsSemiMixedTypes="0" containsString="0" containsNumber="1" minValue="-5.4193747728314846E-2" maxValue="0.254371771396689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Bovespa"/>
    <x v="0"/>
    <x v="0"/>
    <n v="7"/>
    <n v="0.21851488935468713"/>
    <n v="8"/>
    <n v="4.1035226593883652E-2"/>
  </r>
  <r>
    <s v="BSE"/>
    <x v="1"/>
    <x v="1"/>
    <n v="9"/>
    <n v="0.23988047041639229"/>
    <n v="11"/>
    <n v="0.10007885574385657"/>
  </r>
  <r>
    <s v="CAC 40"/>
    <x v="2"/>
    <x v="2"/>
    <n v="10"/>
    <n v="0.10978393163397908"/>
    <n v="4"/>
    <n v="-5.4193747728314846E-2"/>
  </r>
  <r>
    <s v="DAX"/>
    <x v="3"/>
    <x v="2"/>
    <n v="10"/>
    <n v="0.1541112490153643"/>
    <n v="8"/>
    <n v="-7.1419374332676632E-3"/>
  </r>
  <r>
    <s v="DJIA"/>
    <x v="4"/>
    <x v="3"/>
    <n v="9"/>
    <n v="0.12709647135773186"/>
    <n v="8"/>
    <n v="1.1470820099408583E-2"/>
  </r>
  <r>
    <s v="FTSE 100"/>
    <x v="5"/>
    <x v="2"/>
    <n v="9"/>
    <n v="6.8169559143505268E-2"/>
    <n v="7"/>
    <n v="-2.602171070878399E-2"/>
  </r>
  <r>
    <s v="Hang Seng"/>
    <x v="6"/>
    <x v="1"/>
    <n v="7"/>
    <n v="8.2655031862641656E-2"/>
    <n v="7"/>
    <n v="-3.357564116664847E-3"/>
  </r>
  <r>
    <s v="KOSPI 200"/>
    <x v="7"/>
    <x v="1"/>
    <n v="10"/>
    <n v="0.21031349017434084"/>
    <n v="6"/>
    <n v="-2.0039255511439761E-2"/>
  </r>
  <r>
    <s v="NASDAQ 100"/>
    <x v="4"/>
    <x v="3"/>
    <n v="11"/>
    <n v="0.23849638471746984"/>
    <n v="8"/>
    <n v="3.0060697353756355E-2"/>
  </r>
  <r>
    <s v="NIFTY 50"/>
    <x v="1"/>
    <x v="1"/>
    <n v="9"/>
    <n v="0.23789611814929112"/>
    <n v="11"/>
    <n v="9.4335392293791953E-2"/>
  </r>
  <r>
    <s v="NIKKEI 225"/>
    <x v="8"/>
    <x v="1"/>
    <n v="9"/>
    <n v="0.13997276544100104"/>
    <n v="7"/>
    <n v="-4.1473527625292645E-3"/>
  </r>
  <r>
    <s v="NYSE"/>
    <x v="4"/>
    <x v="3"/>
    <n v="9"/>
    <n v="0.1124081926741836"/>
    <n v="8"/>
    <n v="1.4104690103776314E-3"/>
  </r>
  <r>
    <s v="ASX 200"/>
    <x v="9"/>
    <x v="4"/>
    <n v="10"/>
    <n v="0.10125814489196693"/>
    <n v="6"/>
    <n v="1.7968437889111088E-3"/>
  </r>
  <r>
    <s v="TSX"/>
    <x v="10"/>
    <x v="3"/>
    <n v="9"/>
    <n v="9.3766784837723924E-2"/>
    <n v="8"/>
    <n v="1.7693459356948674E-2"/>
  </r>
  <r>
    <s v="SMI"/>
    <x v="11"/>
    <x v="2"/>
    <n v="8"/>
    <n v="0.10022332017179464"/>
    <n v="6"/>
    <n v="-4.0743812727879303E-2"/>
  </r>
  <r>
    <s v="SZSE"/>
    <x v="12"/>
    <x v="1"/>
    <n v="6"/>
    <n v="0.27064153266991392"/>
    <n v="6"/>
    <n v="1.3009182263051559E-2"/>
  </r>
  <r>
    <s v="Tadawul"/>
    <x v="13"/>
    <x v="1"/>
    <n v="10"/>
    <n v="0.2590997668101"/>
    <n v="8"/>
    <n v="7.9058105413203474E-4"/>
  </r>
  <r>
    <s v="S&amp;P 500"/>
    <x v="4"/>
    <x v="3"/>
    <n v="9"/>
    <n v="0.14302774378213592"/>
    <n v="8"/>
    <n v="1.8124097082697681E-2"/>
  </r>
  <r>
    <s v="Shanghai Composite"/>
    <x v="14"/>
    <x v="1"/>
    <n v="7"/>
    <n v="0.14076227140942363"/>
    <n v="5"/>
    <n v="4.0299520330139629E-2"/>
  </r>
  <r>
    <s v="BIST 100"/>
    <x v="15"/>
    <x v="5"/>
    <n v="9"/>
    <n v="0.3383070558201125"/>
    <n v="8"/>
    <n v="0.254371771396689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44F90E-86EC-48F5-9EF1-B1246187B8B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ıta">
  <location ref="A3:E10" firstHeaderRow="0" firstDataRow="1" firstDataCol="1"/>
  <pivotFields count="7">
    <pivotField dataField="1" showAll="0"/>
    <pivotField dataField="1" showAll="0"/>
    <pivotField axis="axisRow" showAll="0">
      <items count="7">
        <item x="1"/>
        <item x="5"/>
        <item x="2"/>
        <item x="0"/>
        <item x="3"/>
        <item x="4"/>
        <item t="default"/>
      </items>
    </pivotField>
    <pivotField showAll="0"/>
    <pivotField dataField="1" numFmtId="10" showAll="0"/>
    <pivotField showAll="0"/>
    <pivotField dataField="1" numFmtId="1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Ülke Sayısı" fld="1" subtotal="count" baseField="0" baseItem="0"/>
    <dataField name="Endeks Sayısı" fld="0" subtotal="count" baseField="0" baseItem="0"/>
    <dataField name="Tek Yıllar Ortalaması" fld="4" subtotal="average" baseField="2" baseItem="0" numFmtId="10"/>
    <dataField name="Çift Yıllar Ortalaması" fld="6" subtotal="average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CD4598-E91A-4B77-A756-D710C2D1330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Ülke">
  <location ref="A3:D20" firstHeaderRow="0" firstDataRow="1" firstDataCol="1"/>
  <pivotFields count="7">
    <pivotField dataField="1" showAll="0"/>
    <pivotField axis="axisRow" showAll="0">
      <items count="17">
        <item x="4"/>
        <item x="3"/>
        <item x="9"/>
        <item x="5"/>
        <item x="0"/>
        <item x="14"/>
        <item x="12"/>
        <item x="2"/>
        <item x="7"/>
        <item x="1"/>
        <item x="6"/>
        <item x="11"/>
        <item x="8"/>
        <item x="10"/>
        <item x="13"/>
        <item x="15"/>
        <item t="default"/>
      </items>
    </pivotField>
    <pivotField showAll="0"/>
    <pivotField showAll="0"/>
    <pivotField dataField="1" numFmtId="10" showAll="0"/>
    <pivotField showAll="0"/>
    <pivotField dataField="1" numFmtId="1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Endeks Sayısı" fld="0" subtotal="count" baseField="0" baseItem="0"/>
    <dataField name="Tek Yıllar Ortalaması" fld="4" subtotal="average" baseField="1" baseItem="0" numFmtId="10"/>
    <dataField name="Çift Yıllar Ortalaması" fld="6" subtotal="average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663A-41F0-4485-B260-751BCAAADE4E}">
  <dimension ref="A3:E10"/>
  <sheetViews>
    <sheetView workbookViewId="0">
      <selection activeCell="A4" sqref="A4"/>
    </sheetView>
  </sheetViews>
  <sheetFormatPr defaultRowHeight="15" x14ac:dyDescent="0.25"/>
  <cols>
    <col min="1" max="1" width="14.7109375" bestFit="1" customWidth="1"/>
    <col min="2" max="2" width="13.28515625" bestFit="1" customWidth="1"/>
    <col min="3" max="3" width="15.42578125" bestFit="1" customWidth="1"/>
    <col min="4" max="5" width="28.28515625" bestFit="1" customWidth="1"/>
  </cols>
  <sheetData>
    <row r="3" spans="1:5" x14ac:dyDescent="0.25">
      <c r="A3" s="22" t="s">
        <v>51</v>
      </c>
      <c r="B3" t="s">
        <v>62</v>
      </c>
      <c r="C3" t="s">
        <v>63</v>
      </c>
      <c r="D3" t="s">
        <v>64</v>
      </c>
      <c r="E3" t="s">
        <v>65</v>
      </c>
    </row>
    <row r="4" spans="1:5" x14ac:dyDescent="0.25">
      <c r="A4" s="23" t="s">
        <v>27</v>
      </c>
      <c r="B4">
        <v>8</v>
      </c>
      <c r="C4">
        <v>8</v>
      </c>
      <c r="D4" s="7">
        <v>0.19765268086663806</v>
      </c>
      <c r="E4" s="7">
        <v>2.762116991179224E-2</v>
      </c>
    </row>
    <row r="5" spans="1:5" x14ac:dyDescent="0.25">
      <c r="A5" s="23" t="s">
        <v>49</v>
      </c>
      <c r="B5">
        <v>1</v>
      </c>
      <c r="C5">
        <v>1</v>
      </c>
      <c r="D5" s="7">
        <v>0.3383070558201125</v>
      </c>
      <c r="E5" s="7">
        <v>0.25437177139668971</v>
      </c>
    </row>
    <row r="6" spans="1:5" x14ac:dyDescent="0.25">
      <c r="A6" s="23" t="s">
        <v>29</v>
      </c>
      <c r="B6">
        <v>4</v>
      </c>
      <c r="C6">
        <v>4</v>
      </c>
      <c r="D6" s="7">
        <v>0.10807201499116081</v>
      </c>
      <c r="E6" s="7">
        <v>-3.2025302149561452E-2</v>
      </c>
    </row>
    <row r="7" spans="1:5" x14ac:dyDescent="0.25">
      <c r="A7" s="23" t="s">
        <v>25</v>
      </c>
      <c r="B7">
        <v>1</v>
      </c>
      <c r="C7">
        <v>1</v>
      </c>
      <c r="D7" s="7">
        <v>0.21851488935468713</v>
      </c>
      <c r="E7" s="7">
        <v>4.1035226593883652E-2</v>
      </c>
    </row>
    <row r="8" spans="1:5" x14ac:dyDescent="0.25">
      <c r="A8" s="23" t="s">
        <v>32</v>
      </c>
      <c r="B8">
        <v>5</v>
      </c>
      <c r="C8">
        <v>5</v>
      </c>
      <c r="D8" s="7">
        <v>0.14295911547384904</v>
      </c>
      <c r="E8" s="7">
        <v>1.5751908580637786E-2</v>
      </c>
    </row>
    <row r="9" spans="1:5" x14ac:dyDescent="0.25">
      <c r="A9" s="23" t="s">
        <v>42</v>
      </c>
      <c r="B9">
        <v>1</v>
      </c>
      <c r="C9">
        <v>1</v>
      </c>
      <c r="D9" s="7">
        <v>0.10125814489196693</v>
      </c>
      <c r="E9" s="7">
        <v>1.7968437889111088E-3</v>
      </c>
    </row>
    <row r="10" spans="1:5" x14ac:dyDescent="0.25">
      <c r="A10" s="23" t="s">
        <v>61</v>
      </c>
      <c r="B10">
        <v>20</v>
      </c>
      <c r="C10">
        <v>20</v>
      </c>
      <c r="D10" s="7">
        <v>0.16931925871668796</v>
      </c>
      <c r="E10" s="7">
        <v>2.3441576768938269E-2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5AFD-13D2-43FC-BDAA-12C13656FE91}">
  <dimension ref="A3:D20"/>
  <sheetViews>
    <sheetView workbookViewId="0">
      <selection activeCell="J18" sqref="J18"/>
    </sheetView>
  </sheetViews>
  <sheetFormatPr defaultRowHeight="15" x14ac:dyDescent="0.25"/>
  <cols>
    <col min="1" max="1" width="15" bestFit="1" customWidth="1"/>
    <col min="2" max="2" width="15.42578125" bestFit="1" customWidth="1"/>
    <col min="3" max="4" width="28.28515625" bestFit="1" customWidth="1"/>
  </cols>
  <sheetData>
    <row r="3" spans="1:4" x14ac:dyDescent="0.25">
      <c r="A3" s="22" t="s">
        <v>50</v>
      </c>
      <c r="B3" t="s">
        <v>63</v>
      </c>
      <c r="C3" t="s">
        <v>64</v>
      </c>
      <c r="D3" t="s">
        <v>65</v>
      </c>
    </row>
    <row r="4" spans="1:4" x14ac:dyDescent="0.25">
      <c r="A4" s="23" t="s">
        <v>31</v>
      </c>
      <c r="B4">
        <v>4</v>
      </c>
      <c r="C4" s="7">
        <v>0.1552571981328803</v>
      </c>
      <c r="D4" s="7">
        <v>1.5266520886560064E-2</v>
      </c>
    </row>
    <row r="5" spans="1:4" x14ac:dyDescent="0.25">
      <c r="A5" s="23" t="s">
        <v>30</v>
      </c>
      <c r="B5">
        <v>1</v>
      </c>
      <c r="C5" s="7">
        <v>0.1541112490153643</v>
      </c>
      <c r="D5" s="7">
        <v>-7.1419374332676632E-3</v>
      </c>
    </row>
    <row r="6" spans="1:4" x14ac:dyDescent="0.25">
      <c r="A6" s="23" t="s">
        <v>41</v>
      </c>
      <c r="B6">
        <v>1</v>
      </c>
      <c r="C6" s="7">
        <v>0.10125814489196693</v>
      </c>
      <c r="D6" s="7">
        <v>1.7968437889111088E-3</v>
      </c>
    </row>
    <row r="7" spans="1:4" x14ac:dyDescent="0.25">
      <c r="A7" s="23" t="s">
        <v>33</v>
      </c>
      <c r="B7">
        <v>1</v>
      </c>
      <c r="C7" s="7">
        <v>6.8169559143505268E-2</v>
      </c>
      <c r="D7" s="7">
        <v>-2.602171070878399E-2</v>
      </c>
    </row>
    <row r="8" spans="1:4" x14ac:dyDescent="0.25">
      <c r="A8" s="23" t="s">
        <v>24</v>
      </c>
      <c r="B8">
        <v>1</v>
      </c>
      <c r="C8" s="7">
        <v>0.21851488935468713</v>
      </c>
      <c r="D8" s="7">
        <v>4.1035226593883652E-2</v>
      </c>
    </row>
    <row r="9" spans="1:4" x14ac:dyDescent="0.25">
      <c r="A9" s="23" t="s">
        <v>47</v>
      </c>
      <c r="B9">
        <v>1</v>
      </c>
      <c r="C9" s="7">
        <v>0.14076227140942363</v>
      </c>
      <c r="D9" s="7">
        <v>4.0299520330139629E-2</v>
      </c>
    </row>
    <row r="10" spans="1:4" x14ac:dyDescent="0.25">
      <c r="A10" s="23" t="s">
        <v>45</v>
      </c>
      <c r="B10">
        <v>1</v>
      </c>
      <c r="C10" s="7">
        <v>0.27064153266991392</v>
      </c>
      <c r="D10" s="7">
        <v>1.3009182263051559E-2</v>
      </c>
    </row>
    <row r="11" spans="1:4" x14ac:dyDescent="0.25">
      <c r="A11" s="23" t="s">
        <v>28</v>
      </c>
      <c r="B11">
        <v>1</v>
      </c>
      <c r="C11" s="7">
        <v>0.10978393163397908</v>
      </c>
      <c r="D11" s="7">
        <v>-5.4193747728314846E-2</v>
      </c>
    </row>
    <row r="12" spans="1:4" x14ac:dyDescent="0.25">
      <c r="A12" s="23" t="s">
        <v>35</v>
      </c>
      <c r="B12">
        <v>1</v>
      </c>
      <c r="C12" s="7">
        <v>0.21031349017434084</v>
      </c>
      <c r="D12" s="7">
        <v>-2.0039255511439761E-2</v>
      </c>
    </row>
    <row r="13" spans="1:4" x14ac:dyDescent="0.25">
      <c r="A13" s="23" t="s">
        <v>26</v>
      </c>
      <c r="B13">
        <v>2</v>
      </c>
      <c r="C13" s="7">
        <v>0.2388882942828417</v>
      </c>
      <c r="D13" s="7">
        <v>9.7207124018824254E-2</v>
      </c>
    </row>
    <row r="14" spans="1:4" x14ac:dyDescent="0.25">
      <c r="A14" s="23" t="s">
        <v>34</v>
      </c>
      <c r="B14">
        <v>1</v>
      </c>
      <c r="C14" s="7">
        <v>8.2655031862641656E-2</v>
      </c>
      <c r="D14" s="7">
        <v>-3.357564116664847E-3</v>
      </c>
    </row>
    <row r="15" spans="1:4" x14ac:dyDescent="0.25">
      <c r="A15" s="23" t="s">
        <v>44</v>
      </c>
      <c r="B15">
        <v>1</v>
      </c>
      <c r="C15" s="7">
        <v>0.10022332017179464</v>
      </c>
      <c r="D15" s="7">
        <v>-4.0743812727879303E-2</v>
      </c>
    </row>
    <row r="16" spans="1:4" x14ac:dyDescent="0.25">
      <c r="A16" s="23" t="s">
        <v>39</v>
      </c>
      <c r="B16">
        <v>1</v>
      </c>
      <c r="C16" s="7">
        <v>0.13997276544100104</v>
      </c>
      <c r="D16" s="7">
        <v>-4.1473527625292645E-3</v>
      </c>
    </row>
    <row r="17" spans="1:4" x14ac:dyDescent="0.25">
      <c r="A17" s="23" t="s">
        <v>43</v>
      </c>
      <c r="B17">
        <v>1</v>
      </c>
      <c r="C17" s="7">
        <v>9.3766784837723924E-2</v>
      </c>
      <c r="D17" s="7">
        <v>1.7693459356948674E-2</v>
      </c>
    </row>
    <row r="18" spans="1:4" x14ac:dyDescent="0.25">
      <c r="A18" s="23" t="s">
        <v>46</v>
      </c>
      <c r="B18">
        <v>1</v>
      </c>
      <c r="C18" s="7">
        <v>0.2590997668101</v>
      </c>
      <c r="D18" s="7">
        <v>7.9058105413203474E-4</v>
      </c>
    </row>
    <row r="19" spans="1:4" x14ac:dyDescent="0.25">
      <c r="A19" s="23" t="s">
        <v>48</v>
      </c>
      <c r="B19">
        <v>1</v>
      </c>
      <c r="C19" s="7">
        <v>0.3383070558201125</v>
      </c>
      <c r="D19" s="7">
        <v>0.25437177139668971</v>
      </c>
    </row>
    <row r="20" spans="1:4" x14ac:dyDescent="0.25">
      <c r="A20" s="23" t="s">
        <v>61</v>
      </c>
      <c r="B20">
        <v>20</v>
      </c>
      <c r="C20" s="7">
        <v>0.16931925871668796</v>
      </c>
      <c r="D20" s="7">
        <v>2.3441576768938273E-2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4521-68D1-4431-93E0-BF3D43982CED}">
  <dimension ref="A1:G42"/>
  <sheetViews>
    <sheetView zoomScale="110" zoomScaleNormal="110" workbookViewId="0">
      <selection activeCell="E4" sqref="E4"/>
    </sheetView>
  </sheetViews>
  <sheetFormatPr defaultRowHeight="15" x14ac:dyDescent="0.25"/>
  <cols>
    <col min="1" max="1" width="19.28515625" bestFit="1" customWidth="1"/>
    <col min="2" max="2" width="15" bestFit="1" customWidth="1"/>
    <col min="3" max="3" width="14.7109375" bestFit="1" customWidth="1"/>
    <col min="4" max="4" width="19.42578125" bestFit="1" customWidth="1"/>
    <col min="5" max="5" width="18" bestFit="1" customWidth="1"/>
    <col min="6" max="6" width="19.42578125" bestFit="1" customWidth="1"/>
    <col min="7" max="7" width="18" bestFit="1" customWidth="1"/>
  </cols>
  <sheetData>
    <row r="1" spans="1:7" x14ac:dyDescent="0.25">
      <c r="A1" s="1" t="s">
        <v>0</v>
      </c>
      <c r="B1" s="1" t="s">
        <v>50</v>
      </c>
      <c r="C1" s="1" t="s">
        <v>51</v>
      </c>
      <c r="D1" s="8" t="s">
        <v>57</v>
      </c>
      <c r="E1" s="8" t="s">
        <v>58</v>
      </c>
      <c r="F1" s="8" t="s">
        <v>59</v>
      </c>
      <c r="G1" s="8" t="s">
        <v>60</v>
      </c>
    </row>
    <row r="2" spans="1:7" ht="15" customHeight="1" x14ac:dyDescent="0.25">
      <c r="A2" s="6" t="s">
        <v>13</v>
      </c>
      <c r="B2" s="5" t="s">
        <v>24</v>
      </c>
      <c r="C2" s="5" t="s">
        <v>25</v>
      </c>
      <c r="D2">
        <f>_xlfn.XLOOKUP(A2,Hesap!$C$1:$W$1,Hesap!$C$31:$W$31)</f>
        <v>7</v>
      </c>
      <c r="E2" s="10">
        <f>_xlfn.XLOOKUP(A2,Hesap!$C$1:$W$1,Hesap!$C$33:$W$33)</f>
        <v>0.21851488935468713</v>
      </c>
      <c r="F2">
        <f>_xlfn.XLOOKUP(A2,Hesap!$C$1:$W$1,Hesap!$C$27:$W$27)</f>
        <v>8</v>
      </c>
      <c r="G2" s="10">
        <f>_xlfn.XLOOKUP(A2,Hesap!$C$1:$W$1,Hesap!$C$29:$W$29)</f>
        <v>4.1035226593883652E-2</v>
      </c>
    </row>
    <row r="3" spans="1:7" ht="15" customHeight="1" x14ac:dyDescent="0.25">
      <c r="A3" s="6" t="s">
        <v>14</v>
      </c>
      <c r="B3" s="5" t="s">
        <v>26</v>
      </c>
      <c r="C3" s="5" t="s">
        <v>27</v>
      </c>
      <c r="D3">
        <f>_xlfn.XLOOKUP(A3,Hesap!$C$1:$W$1,Hesap!$C$31:$W$31)</f>
        <v>9</v>
      </c>
      <c r="E3" s="10">
        <f>_xlfn.XLOOKUP(A3,Hesap!$C$1:$W$1,Hesap!$C$33:$W$33)</f>
        <v>0.23988047041639229</v>
      </c>
      <c r="F3">
        <f>_xlfn.XLOOKUP(A3,Hesap!$C$1:$W$1,Hesap!$C$27:$W$27)</f>
        <v>11</v>
      </c>
      <c r="G3" s="10">
        <f>_xlfn.XLOOKUP(A3,Hesap!$C$1:$W$1,Hesap!$C$29:$W$29)</f>
        <v>0.10007885574385657</v>
      </c>
    </row>
    <row r="4" spans="1:7" ht="15" customHeight="1" x14ac:dyDescent="0.25">
      <c r="A4" s="6" t="s">
        <v>4</v>
      </c>
      <c r="B4" s="5" t="s">
        <v>28</v>
      </c>
      <c r="C4" s="5" t="s">
        <v>29</v>
      </c>
      <c r="D4">
        <f>_xlfn.XLOOKUP(A4,Hesap!$C$1:$W$1,Hesap!$C$31:$W$31)</f>
        <v>10</v>
      </c>
      <c r="E4" s="10">
        <f>_xlfn.XLOOKUP(A4,Hesap!$C$1:$W$1,Hesap!$C$33:$W$33)</f>
        <v>0.10978393163397908</v>
      </c>
      <c r="F4">
        <f>_xlfn.XLOOKUP(A4,Hesap!$C$1:$W$1,Hesap!$C$27:$W$27)</f>
        <v>4</v>
      </c>
      <c r="G4" s="10">
        <f>_xlfn.XLOOKUP(A4,Hesap!$C$1:$W$1,Hesap!$C$29:$W$29)</f>
        <v>-5.4193747728314846E-2</v>
      </c>
    </row>
    <row r="5" spans="1:7" ht="15" customHeight="1" x14ac:dyDescent="0.25">
      <c r="A5" s="6" t="s">
        <v>5</v>
      </c>
      <c r="B5" s="5" t="s">
        <v>30</v>
      </c>
      <c r="C5" s="5" t="s">
        <v>29</v>
      </c>
      <c r="D5">
        <f>_xlfn.XLOOKUP(A5,Hesap!$C$1:$W$1,Hesap!$C$31:$W$31)</f>
        <v>10</v>
      </c>
      <c r="E5" s="10">
        <f>_xlfn.XLOOKUP(A5,Hesap!$C$1:$W$1,Hesap!$C$33:$W$33)</f>
        <v>0.1541112490153643</v>
      </c>
      <c r="F5">
        <f>_xlfn.XLOOKUP(A5,Hesap!$C$1:$W$1,Hesap!$C$27:$W$27)</f>
        <v>8</v>
      </c>
      <c r="G5" s="10">
        <f>_xlfn.XLOOKUP(A5,Hesap!$C$1:$W$1,Hesap!$C$29:$W$29)</f>
        <v>-7.1419374332676632E-3</v>
      </c>
    </row>
    <row r="6" spans="1:7" ht="15" customHeight="1" x14ac:dyDescent="0.25">
      <c r="A6" s="6" t="s">
        <v>15</v>
      </c>
      <c r="B6" s="5" t="s">
        <v>31</v>
      </c>
      <c r="C6" s="5" t="s">
        <v>32</v>
      </c>
      <c r="D6">
        <f>_xlfn.XLOOKUP(A6,Hesap!$C$1:$W$1,Hesap!$C$31:$W$31)</f>
        <v>9</v>
      </c>
      <c r="E6" s="10">
        <f>_xlfn.XLOOKUP(A6,Hesap!$C$1:$W$1,Hesap!$C$33:$W$33)</f>
        <v>0.12709647135773186</v>
      </c>
      <c r="F6">
        <f>_xlfn.XLOOKUP(A6,Hesap!$C$1:$W$1,Hesap!$C$27:$W$27)</f>
        <v>8</v>
      </c>
      <c r="G6" s="10">
        <f>_xlfn.XLOOKUP(A6,Hesap!$C$1:$W$1,Hesap!$C$29:$W$29)</f>
        <v>1.1470820099408583E-2</v>
      </c>
    </row>
    <row r="7" spans="1:7" ht="15" customHeight="1" x14ac:dyDescent="0.25">
      <c r="A7" s="6" t="s">
        <v>6</v>
      </c>
      <c r="B7" s="5" t="s">
        <v>33</v>
      </c>
      <c r="C7" s="5" t="s">
        <v>29</v>
      </c>
      <c r="D7">
        <f>_xlfn.XLOOKUP(A7,Hesap!$C$1:$W$1,Hesap!$C$31:$W$31)</f>
        <v>9</v>
      </c>
      <c r="E7" s="10">
        <f>_xlfn.XLOOKUP(A7,Hesap!$C$1:$W$1,Hesap!$C$33:$W$33)</f>
        <v>6.8169559143505268E-2</v>
      </c>
      <c r="F7">
        <f>_xlfn.XLOOKUP(A7,Hesap!$C$1:$W$1,Hesap!$C$27:$W$27)</f>
        <v>7</v>
      </c>
      <c r="G7" s="10">
        <f>_xlfn.XLOOKUP(A7,Hesap!$C$1:$W$1,Hesap!$C$29:$W$29)</f>
        <v>-2.602171070878399E-2</v>
      </c>
    </row>
    <row r="8" spans="1:7" ht="15" customHeight="1" x14ac:dyDescent="0.25">
      <c r="A8" s="6" t="s">
        <v>7</v>
      </c>
      <c r="B8" s="5" t="s">
        <v>34</v>
      </c>
      <c r="C8" s="5" t="s">
        <v>27</v>
      </c>
      <c r="D8">
        <f>_xlfn.XLOOKUP(A8,Hesap!$C$1:$W$1,Hesap!$C$31:$W$31)</f>
        <v>7</v>
      </c>
      <c r="E8" s="10">
        <f>_xlfn.XLOOKUP(A8,Hesap!$C$1:$W$1,Hesap!$C$33:$W$33)</f>
        <v>8.2655031862641656E-2</v>
      </c>
      <c r="F8">
        <f>_xlfn.XLOOKUP(A8,Hesap!$C$1:$W$1,Hesap!$C$27:$W$27)</f>
        <v>7</v>
      </c>
      <c r="G8" s="10">
        <f>_xlfn.XLOOKUP(A8,Hesap!$C$1:$W$1,Hesap!$C$29:$W$29)</f>
        <v>-3.357564116664847E-3</v>
      </c>
    </row>
    <row r="9" spans="1:7" ht="15" customHeight="1" x14ac:dyDescent="0.25">
      <c r="A9" s="6" t="s">
        <v>16</v>
      </c>
      <c r="B9" s="5" t="s">
        <v>35</v>
      </c>
      <c r="C9" s="5" t="s">
        <v>27</v>
      </c>
      <c r="D9">
        <f>_xlfn.XLOOKUP(A9,Hesap!$C$1:$W$1,Hesap!$C$31:$W$31)</f>
        <v>10</v>
      </c>
      <c r="E9" s="10">
        <f>_xlfn.XLOOKUP(A9,Hesap!$C$1:$W$1,Hesap!$C$33:$W$33)</f>
        <v>0.21031349017434084</v>
      </c>
      <c r="F9">
        <f>_xlfn.XLOOKUP(A9,Hesap!$C$1:$W$1,Hesap!$C$27:$W$27)</f>
        <v>6</v>
      </c>
      <c r="G9" s="10">
        <f>_xlfn.XLOOKUP(A9,Hesap!$C$1:$W$1,Hesap!$C$29:$W$29)</f>
        <v>-2.0039255511439761E-2</v>
      </c>
    </row>
    <row r="10" spans="1:7" ht="15" customHeight="1" x14ac:dyDescent="0.25">
      <c r="A10" s="6" t="s">
        <v>36</v>
      </c>
      <c r="B10" s="5" t="s">
        <v>31</v>
      </c>
      <c r="C10" s="5" t="s">
        <v>32</v>
      </c>
      <c r="D10">
        <f>_xlfn.XLOOKUP(A10,Hesap!$C$1:$W$1,Hesap!$C$31:$W$31)</f>
        <v>11</v>
      </c>
      <c r="E10" s="10">
        <f>_xlfn.XLOOKUP(A10,Hesap!$C$1:$W$1,Hesap!$C$33:$W$33)</f>
        <v>0.23849638471746984</v>
      </c>
      <c r="F10">
        <f>_xlfn.XLOOKUP(A10,Hesap!$C$1:$W$1,Hesap!$C$27:$W$27)</f>
        <v>8</v>
      </c>
      <c r="G10" s="10">
        <f>_xlfn.XLOOKUP(A10,Hesap!$C$1:$W$1,Hesap!$C$29:$W$29)</f>
        <v>3.0060697353756355E-2</v>
      </c>
    </row>
    <row r="11" spans="1:7" ht="15" customHeight="1" x14ac:dyDescent="0.25">
      <c r="A11" s="6" t="s">
        <v>37</v>
      </c>
      <c r="B11" s="5" t="s">
        <v>26</v>
      </c>
      <c r="C11" s="5" t="s">
        <v>27</v>
      </c>
      <c r="D11">
        <f>_xlfn.XLOOKUP(A11,Hesap!$C$1:$W$1,Hesap!$C$31:$W$31)</f>
        <v>9</v>
      </c>
      <c r="E11" s="10">
        <f>_xlfn.XLOOKUP(A11,Hesap!$C$1:$W$1,Hesap!$C$33:$W$33)</f>
        <v>0.23789611814929112</v>
      </c>
      <c r="F11">
        <f>_xlfn.XLOOKUP(A11,Hesap!$C$1:$W$1,Hesap!$C$27:$W$27)</f>
        <v>11</v>
      </c>
      <c r="G11" s="10">
        <f>_xlfn.XLOOKUP(A11,Hesap!$C$1:$W$1,Hesap!$C$29:$W$29)</f>
        <v>9.4335392293791953E-2</v>
      </c>
    </row>
    <row r="12" spans="1:7" ht="15" customHeight="1" x14ac:dyDescent="0.25">
      <c r="A12" s="6" t="s">
        <v>38</v>
      </c>
      <c r="B12" s="5" t="s">
        <v>39</v>
      </c>
      <c r="C12" s="5" t="s">
        <v>27</v>
      </c>
      <c r="D12">
        <f>_xlfn.XLOOKUP(A12,Hesap!$C$1:$W$1,Hesap!$C$31:$W$31)</f>
        <v>9</v>
      </c>
      <c r="E12" s="10">
        <f>_xlfn.XLOOKUP(A12,Hesap!$C$1:$W$1,Hesap!$C$33:$W$33)</f>
        <v>0.13997276544100104</v>
      </c>
      <c r="F12">
        <f>_xlfn.XLOOKUP(A12,Hesap!$C$1:$W$1,Hesap!$C$27:$W$27)</f>
        <v>7</v>
      </c>
      <c r="G12" s="10">
        <f>_xlfn.XLOOKUP(A12,Hesap!$C$1:$W$1,Hesap!$C$29:$W$29)</f>
        <v>-4.1473527625292645E-3</v>
      </c>
    </row>
    <row r="13" spans="1:7" ht="15" customHeight="1" x14ac:dyDescent="0.25">
      <c r="A13" s="6" t="s">
        <v>17</v>
      </c>
      <c r="B13" s="5" t="s">
        <v>31</v>
      </c>
      <c r="C13" s="5" t="s">
        <v>32</v>
      </c>
      <c r="D13">
        <f>_xlfn.XLOOKUP(A13,Hesap!$C$1:$W$1,Hesap!$C$31:$W$31)</f>
        <v>9</v>
      </c>
      <c r="E13" s="10">
        <f>_xlfn.XLOOKUP(A13,Hesap!$C$1:$W$1,Hesap!$C$33:$W$33)</f>
        <v>0.1124081926741836</v>
      </c>
      <c r="F13">
        <f>_xlfn.XLOOKUP(A13,Hesap!$C$1:$W$1,Hesap!$C$27:$W$27)</f>
        <v>8</v>
      </c>
      <c r="G13" s="10">
        <f>_xlfn.XLOOKUP(A13,Hesap!$C$1:$W$1,Hesap!$C$29:$W$29)</f>
        <v>1.4104690103776314E-3</v>
      </c>
    </row>
    <row r="14" spans="1:7" ht="15" customHeight="1" x14ac:dyDescent="0.25">
      <c r="A14" s="6" t="s">
        <v>40</v>
      </c>
      <c r="B14" s="5" t="s">
        <v>41</v>
      </c>
      <c r="C14" s="5" t="s">
        <v>42</v>
      </c>
      <c r="D14">
        <f>_xlfn.XLOOKUP(A14,Hesap!$C$1:$W$1,Hesap!$C$31:$W$31)</f>
        <v>10</v>
      </c>
      <c r="E14" s="10">
        <f>_xlfn.XLOOKUP(A14,Hesap!$C$1:$W$1,Hesap!$C$33:$W$33)</f>
        <v>0.10125814489196693</v>
      </c>
      <c r="F14">
        <f>_xlfn.XLOOKUP(A14,Hesap!$C$1:$W$1,Hesap!$C$27:$W$27)</f>
        <v>6</v>
      </c>
      <c r="G14" s="10">
        <f>_xlfn.XLOOKUP(A14,Hesap!$C$1:$W$1,Hesap!$C$29:$W$29)</f>
        <v>1.7968437889111088E-3</v>
      </c>
    </row>
    <row r="15" spans="1:7" ht="15" customHeight="1" x14ac:dyDescent="0.25">
      <c r="A15" s="6" t="s">
        <v>18</v>
      </c>
      <c r="B15" s="5" t="s">
        <v>43</v>
      </c>
      <c r="C15" s="5" t="s">
        <v>32</v>
      </c>
      <c r="D15">
        <f>_xlfn.XLOOKUP(A15,Hesap!$C$1:$W$1,Hesap!$C$31:$W$31)</f>
        <v>9</v>
      </c>
      <c r="E15" s="10">
        <f>_xlfn.XLOOKUP(A15,Hesap!$C$1:$W$1,Hesap!$C$33:$W$33)</f>
        <v>9.3766784837723924E-2</v>
      </c>
      <c r="F15">
        <f>_xlfn.XLOOKUP(A15,Hesap!$C$1:$W$1,Hesap!$C$27:$W$27)</f>
        <v>8</v>
      </c>
      <c r="G15" s="10">
        <f>_xlfn.XLOOKUP(A15,Hesap!$C$1:$W$1,Hesap!$C$29:$W$29)</f>
        <v>1.7693459356948674E-2</v>
      </c>
    </row>
    <row r="16" spans="1:7" ht="15" customHeight="1" x14ac:dyDescent="0.25">
      <c r="A16" s="6" t="s">
        <v>19</v>
      </c>
      <c r="B16" s="5" t="s">
        <v>44</v>
      </c>
      <c r="C16" s="5" t="s">
        <v>29</v>
      </c>
      <c r="D16">
        <f>_xlfn.XLOOKUP(A16,Hesap!$C$1:$W$1,Hesap!$C$31:$W$31)</f>
        <v>8</v>
      </c>
      <c r="E16" s="10">
        <f>_xlfn.XLOOKUP(A16,Hesap!$C$1:$W$1,Hesap!$C$33:$W$33)</f>
        <v>0.10022332017179464</v>
      </c>
      <c r="F16">
        <f>_xlfn.XLOOKUP(A16,Hesap!$C$1:$W$1,Hesap!$C$27:$W$27)</f>
        <v>6</v>
      </c>
      <c r="G16" s="10">
        <f>_xlfn.XLOOKUP(A16,Hesap!$C$1:$W$1,Hesap!$C$29:$W$29)</f>
        <v>-4.0743812727879303E-2</v>
      </c>
    </row>
    <row r="17" spans="1:7" ht="15" customHeight="1" x14ac:dyDescent="0.25">
      <c r="A17" s="6" t="s">
        <v>20</v>
      </c>
      <c r="B17" s="5" t="s">
        <v>45</v>
      </c>
      <c r="C17" s="5" t="s">
        <v>27</v>
      </c>
      <c r="D17">
        <f>_xlfn.XLOOKUP(A17,Hesap!$C$1:$W$1,Hesap!$C$31:$W$31)</f>
        <v>6</v>
      </c>
      <c r="E17" s="10">
        <f>_xlfn.XLOOKUP(A17,Hesap!$C$1:$W$1,Hesap!$C$33:$W$33)</f>
        <v>0.27064153266991392</v>
      </c>
      <c r="F17">
        <f>_xlfn.XLOOKUP(A17,Hesap!$C$1:$W$1,Hesap!$C$27:$W$27)</f>
        <v>6</v>
      </c>
      <c r="G17" s="10">
        <f>_xlfn.XLOOKUP(A17,Hesap!$C$1:$W$1,Hesap!$C$29:$W$29)</f>
        <v>1.3009182263051559E-2</v>
      </c>
    </row>
    <row r="18" spans="1:7" ht="15" customHeight="1" x14ac:dyDescent="0.25">
      <c r="A18" s="6" t="s">
        <v>21</v>
      </c>
      <c r="B18" s="5" t="s">
        <v>46</v>
      </c>
      <c r="C18" s="5" t="s">
        <v>27</v>
      </c>
      <c r="D18">
        <f>_xlfn.XLOOKUP(A18,Hesap!$C$1:$W$1,Hesap!$C$31:$W$31)</f>
        <v>10</v>
      </c>
      <c r="E18" s="10">
        <f>_xlfn.XLOOKUP(A18,Hesap!$C$1:$W$1,Hesap!$C$33:$W$33)</f>
        <v>0.2590997668101</v>
      </c>
      <c r="F18">
        <f>_xlfn.XLOOKUP(A18,Hesap!$C$1:$W$1,Hesap!$C$27:$W$27)</f>
        <v>8</v>
      </c>
      <c r="G18" s="10">
        <f>_xlfn.XLOOKUP(A18,Hesap!$C$1:$W$1,Hesap!$C$29:$W$29)</f>
        <v>7.9058105413203474E-4</v>
      </c>
    </row>
    <row r="19" spans="1:7" ht="15" customHeight="1" x14ac:dyDescent="0.25">
      <c r="A19" s="6" t="s">
        <v>8</v>
      </c>
      <c r="B19" s="5" t="s">
        <v>31</v>
      </c>
      <c r="C19" s="5" t="s">
        <v>32</v>
      </c>
      <c r="D19">
        <f>_xlfn.XLOOKUP(A19,Hesap!$C$1:$W$1,Hesap!$C$31:$W$31)</f>
        <v>9</v>
      </c>
      <c r="E19" s="10">
        <f>_xlfn.XLOOKUP(A19,Hesap!$C$1:$W$1,Hesap!$C$33:$W$33)</f>
        <v>0.14302774378213592</v>
      </c>
      <c r="F19">
        <f>_xlfn.XLOOKUP(A19,Hesap!$C$1:$W$1,Hesap!$C$27:$W$27)</f>
        <v>8</v>
      </c>
      <c r="G19" s="10">
        <f>_xlfn.XLOOKUP(A19,Hesap!$C$1:$W$1,Hesap!$C$29:$W$29)</f>
        <v>1.8124097082697681E-2</v>
      </c>
    </row>
    <row r="20" spans="1:7" ht="15" customHeight="1" x14ac:dyDescent="0.25">
      <c r="A20" s="6" t="s">
        <v>9</v>
      </c>
      <c r="B20" s="5" t="s">
        <v>47</v>
      </c>
      <c r="C20" s="5" t="s">
        <v>27</v>
      </c>
      <c r="D20">
        <f>_xlfn.XLOOKUP(A20,Hesap!$C$1:$W$1,Hesap!$C$31:$W$31)</f>
        <v>7</v>
      </c>
      <c r="E20" s="10">
        <f>_xlfn.XLOOKUP(A20,Hesap!$C$1:$W$1,Hesap!$C$33:$W$33)</f>
        <v>0.14076227140942363</v>
      </c>
      <c r="F20">
        <f>_xlfn.XLOOKUP(A20,Hesap!$C$1:$W$1,Hesap!$C$27:$W$27)</f>
        <v>5</v>
      </c>
      <c r="G20" s="10">
        <f>_xlfn.XLOOKUP(A20,Hesap!$C$1:$W$1,Hesap!$C$29:$W$29)</f>
        <v>4.0299520330139629E-2</v>
      </c>
    </row>
    <row r="21" spans="1:7" ht="15" customHeight="1" x14ac:dyDescent="0.25">
      <c r="A21" s="6" t="s">
        <v>10</v>
      </c>
      <c r="B21" s="5" t="s">
        <v>48</v>
      </c>
      <c r="C21" s="5" t="s">
        <v>49</v>
      </c>
      <c r="D21">
        <f>_xlfn.XLOOKUP(A21,Hesap!$C$1:$W$1,Hesap!$C$31:$W$31)</f>
        <v>9</v>
      </c>
      <c r="E21" s="10">
        <f>_xlfn.XLOOKUP(A21,Hesap!$C$1:$W$1,Hesap!$C$33:$W$33)</f>
        <v>0.3383070558201125</v>
      </c>
      <c r="F21">
        <f>_xlfn.XLOOKUP(A21,Hesap!$C$1:$W$1,Hesap!$C$27:$W$27)</f>
        <v>8</v>
      </c>
      <c r="G21" s="10">
        <f>_xlfn.XLOOKUP(A21,Hesap!$C$1:$W$1,Hesap!$C$29:$W$29)</f>
        <v>0.25437177139668971</v>
      </c>
    </row>
    <row r="23" spans="1:7" x14ac:dyDescent="0.25">
      <c r="E23" s="10"/>
      <c r="G23" s="10"/>
    </row>
    <row r="24" spans="1:7" x14ac:dyDescent="0.25">
      <c r="E24" s="10"/>
      <c r="G24" s="10"/>
    </row>
    <row r="25" spans="1:7" x14ac:dyDescent="0.25">
      <c r="E25" s="10"/>
      <c r="G25" s="10"/>
    </row>
    <row r="26" spans="1:7" x14ac:dyDescent="0.25">
      <c r="C26" s="7"/>
      <c r="E26" s="10"/>
      <c r="G26" s="10"/>
    </row>
    <row r="27" spans="1:7" x14ac:dyDescent="0.25">
      <c r="E27" s="10"/>
      <c r="G27" s="10"/>
    </row>
    <row r="28" spans="1:7" x14ac:dyDescent="0.25">
      <c r="E28" s="10"/>
      <c r="G28" s="10"/>
    </row>
    <row r="29" spans="1:7" x14ac:dyDescent="0.25">
      <c r="E29" s="10"/>
      <c r="G29" s="10"/>
    </row>
    <row r="30" spans="1:7" x14ac:dyDescent="0.25">
      <c r="E30" s="10"/>
      <c r="G30" s="10"/>
    </row>
    <row r="31" spans="1:7" x14ac:dyDescent="0.25">
      <c r="E31" s="10"/>
      <c r="G31" s="10"/>
    </row>
    <row r="32" spans="1:7" x14ac:dyDescent="0.25">
      <c r="E32" s="10"/>
      <c r="G32" s="10"/>
    </row>
    <row r="33" spans="5:7" x14ac:dyDescent="0.25">
      <c r="E33" s="10"/>
      <c r="G33" s="10"/>
    </row>
    <row r="34" spans="5:7" x14ac:dyDescent="0.25">
      <c r="E34" s="10"/>
      <c r="G34" s="10"/>
    </row>
    <row r="35" spans="5:7" x14ac:dyDescent="0.25">
      <c r="E35" s="10"/>
      <c r="G35" s="10"/>
    </row>
    <row r="36" spans="5:7" x14ac:dyDescent="0.25">
      <c r="E36" s="10"/>
      <c r="G36" s="10"/>
    </row>
    <row r="37" spans="5:7" x14ac:dyDescent="0.25">
      <c r="E37" s="10"/>
      <c r="G37" s="10"/>
    </row>
    <row r="38" spans="5:7" x14ac:dyDescent="0.25">
      <c r="E38" s="10"/>
      <c r="G38" s="10"/>
    </row>
    <row r="39" spans="5:7" x14ac:dyDescent="0.25">
      <c r="E39" s="10"/>
      <c r="G39" s="10"/>
    </row>
    <row r="40" spans="5:7" x14ac:dyDescent="0.25">
      <c r="E40" s="10"/>
      <c r="G40" s="10"/>
    </row>
    <row r="41" spans="5:7" x14ac:dyDescent="0.25">
      <c r="E41" s="10"/>
      <c r="G41" s="10"/>
    </row>
    <row r="42" spans="5:7" x14ac:dyDescent="0.25">
      <c r="E42" s="10"/>
      <c r="G42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C36D-B0C0-48C4-922F-F2FB0E7AEF56}">
  <dimension ref="A1:N6102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18.140625" bestFit="1" customWidth="1"/>
    <col min="2" max="2" width="10.140625" bestFit="1" customWidth="1"/>
    <col min="10" max="10" width="7.5703125" customWidth="1"/>
    <col min="11" max="11" width="18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J1" s="1" t="s">
        <v>11</v>
      </c>
      <c r="K1" s="1" t="s">
        <v>0</v>
      </c>
      <c r="L1" s="1" t="s">
        <v>12</v>
      </c>
      <c r="M1" s="2" t="s">
        <v>22</v>
      </c>
      <c r="N1" s="2" t="s">
        <v>23</v>
      </c>
    </row>
    <row r="2" spans="1:14" x14ac:dyDescent="0.25">
      <c r="A2" t="s">
        <v>13</v>
      </c>
      <c r="B2" s="4">
        <v>45778</v>
      </c>
      <c r="C2" s="3">
        <v>135.13399999999999</v>
      </c>
      <c r="D2" s="3">
        <v>135.06700000000001</v>
      </c>
      <c r="J2" cm="1">
        <f t="array" ref="J2:J21">_xlfn.SEQUENCE(COUNTA(_xlfn.ANCHORARRAY(K2)))</f>
        <v>1</v>
      </c>
      <c r="K2" t="str" cm="1">
        <f t="array" ref="K2:K21">_xlfn.UNIQUE(A2:A6102)</f>
        <v>Bovespa</v>
      </c>
      <c r="L2">
        <f>COUNTIF($A$2:$A$6102,K2)</f>
        <v>305</v>
      </c>
      <c r="M2" s="4">
        <f>_xlfn.MINIFS($B$2:$B$6102,$A$2:$A$6102,K2)</f>
        <v>36526</v>
      </c>
      <c r="N2" s="4">
        <f>_xlfn.MAXIFS($B$2:$B$6102,$A$2:$A$6102,K2)</f>
        <v>45778</v>
      </c>
    </row>
    <row r="3" spans="1:14" x14ac:dyDescent="0.25">
      <c r="A3" t="s">
        <v>13</v>
      </c>
      <c r="B3" s="4">
        <v>45748</v>
      </c>
      <c r="C3" s="3">
        <v>135.06700000000001</v>
      </c>
      <c r="D3" s="3">
        <v>130.267</v>
      </c>
      <c r="J3">
        <v>2</v>
      </c>
      <c r="K3" t="str">
        <v>BSE</v>
      </c>
      <c r="L3">
        <f t="shared" ref="L3:L21" si="0">COUNTIF($A$2:$A$6102,K3)</f>
        <v>305</v>
      </c>
      <c r="M3" s="4">
        <f t="shared" ref="M3:M21" si="1">_xlfn.MINIFS($B$2:$B$6102,$A$2:$A$6102,K3)</f>
        <v>36526</v>
      </c>
      <c r="N3" s="4">
        <f t="shared" ref="N3:N21" si="2">_xlfn.MAXIFS($B$2:$B$6102,$A$2:$A$6102,K3)</f>
        <v>45778</v>
      </c>
    </row>
    <row r="4" spans="1:14" x14ac:dyDescent="0.25">
      <c r="A4" t="s">
        <v>13</v>
      </c>
      <c r="B4" s="4">
        <v>45717</v>
      </c>
      <c r="C4" s="3">
        <v>130.26</v>
      </c>
      <c r="D4" s="3">
        <v>122.79900000000001</v>
      </c>
      <c r="J4">
        <v>3</v>
      </c>
      <c r="K4" t="str">
        <v>CAC 40</v>
      </c>
      <c r="L4">
        <f t="shared" si="0"/>
        <v>305</v>
      </c>
      <c r="M4" s="4">
        <f t="shared" si="1"/>
        <v>36526</v>
      </c>
      <c r="N4" s="4">
        <f t="shared" si="2"/>
        <v>45778</v>
      </c>
    </row>
    <row r="5" spans="1:14" x14ac:dyDescent="0.25">
      <c r="A5" t="s">
        <v>13</v>
      </c>
      <c r="B5" s="4">
        <v>45689</v>
      </c>
      <c r="C5" s="3">
        <v>122.79900000000001</v>
      </c>
      <c r="D5" s="3">
        <v>126.13500000000001</v>
      </c>
      <c r="J5">
        <v>4</v>
      </c>
      <c r="K5" t="str">
        <v>DAX</v>
      </c>
      <c r="L5">
        <f t="shared" si="0"/>
        <v>305</v>
      </c>
      <c r="M5" s="4">
        <f t="shared" si="1"/>
        <v>36526</v>
      </c>
      <c r="N5" s="4">
        <f t="shared" si="2"/>
        <v>45778</v>
      </c>
    </row>
    <row r="6" spans="1:14" x14ac:dyDescent="0.25">
      <c r="A6" t="s">
        <v>13</v>
      </c>
      <c r="B6" s="4">
        <v>45658</v>
      </c>
      <c r="C6" s="3">
        <v>126.13500000000001</v>
      </c>
      <c r="D6" s="3">
        <v>120.283</v>
      </c>
      <c r="J6">
        <v>5</v>
      </c>
      <c r="K6" t="str">
        <v>DJIA</v>
      </c>
      <c r="L6">
        <f t="shared" si="0"/>
        <v>322</v>
      </c>
      <c r="M6" s="4">
        <f t="shared" si="1"/>
        <v>36526</v>
      </c>
      <c r="N6" s="4">
        <f t="shared" si="2"/>
        <v>45778</v>
      </c>
    </row>
    <row r="7" spans="1:14" x14ac:dyDescent="0.25">
      <c r="A7" t="s">
        <v>13</v>
      </c>
      <c r="B7" s="4">
        <v>45627</v>
      </c>
      <c r="C7" s="3">
        <v>120.283</v>
      </c>
      <c r="D7" s="3">
        <v>125.66800000000001</v>
      </c>
      <c r="J7">
        <v>6</v>
      </c>
      <c r="K7" t="str">
        <v>FTSE 100</v>
      </c>
      <c r="L7">
        <f t="shared" si="0"/>
        <v>292</v>
      </c>
      <c r="M7" s="4">
        <f t="shared" si="1"/>
        <v>36923</v>
      </c>
      <c r="N7" s="4">
        <f t="shared" si="2"/>
        <v>45778</v>
      </c>
    </row>
    <row r="8" spans="1:14" x14ac:dyDescent="0.25">
      <c r="A8" t="s">
        <v>13</v>
      </c>
      <c r="B8" s="4">
        <v>45597</v>
      </c>
      <c r="C8" s="3">
        <v>125.66800000000001</v>
      </c>
      <c r="D8" s="3">
        <v>129.71799999999999</v>
      </c>
      <c r="J8">
        <v>7</v>
      </c>
      <c r="K8" t="str">
        <v>Hang Seng</v>
      </c>
      <c r="L8">
        <f t="shared" si="0"/>
        <v>305</v>
      </c>
      <c r="M8" s="4">
        <f t="shared" si="1"/>
        <v>36526</v>
      </c>
      <c r="N8" s="4">
        <f t="shared" si="2"/>
        <v>45778</v>
      </c>
    </row>
    <row r="9" spans="1:14" x14ac:dyDescent="0.25">
      <c r="A9" t="s">
        <v>13</v>
      </c>
      <c r="B9" s="4">
        <v>45566</v>
      </c>
      <c r="C9" s="3">
        <v>129.71299999999999</v>
      </c>
      <c r="D9" s="3">
        <v>131.81700000000001</v>
      </c>
      <c r="J9">
        <v>8</v>
      </c>
      <c r="K9" t="str">
        <v>KOSPI 200</v>
      </c>
      <c r="L9">
        <f t="shared" si="0"/>
        <v>305</v>
      </c>
      <c r="M9" s="4">
        <f t="shared" si="1"/>
        <v>36526</v>
      </c>
      <c r="N9" s="4">
        <f t="shared" si="2"/>
        <v>45778</v>
      </c>
    </row>
    <row r="10" spans="1:14" x14ac:dyDescent="0.25">
      <c r="A10" t="s">
        <v>13</v>
      </c>
      <c r="B10" s="4">
        <v>45536</v>
      </c>
      <c r="C10" s="3">
        <v>131.816</v>
      </c>
      <c r="D10" s="3">
        <v>136.00399999999999</v>
      </c>
      <c r="J10">
        <v>9</v>
      </c>
      <c r="K10" t="str">
        <v>NASDAQ 100</v>
      </c>
      <c r="L10">
        <f t="shared" si="0"/>
        <v>305</v>
      </c>
      <c r="M10" s="4">
        <f t="shared" si="1"/>
        <v>36526</v>
      </c>
      <c r="N10" s="4">
        <f t="shared" si="2"/>
        <v>45778</v>
      </c>
    </row>
    <row r="11" spans="1:14" x14ac:dyDescent="0.25">
      <c r="A11" t="s">
        <v>13</v>
      </c>
      <c r="B11" s="4">
        <v>45505</v>
      </c>
      <c r="C11" s="3">
        <v>136.00399999999999</v>
      </c>
      <c r="D11" s="3">
        <v>127.652</v>
      </c>
      <c r="J11">
        <v>10</v>
      </c>
      <c r="K11" t="str">
        <v>NIFTY 50</v>
      </c>
      <c r="L11">
        <f t="shared" si="0"/>
        <v>305</v>
      </c>
      <c r="M11" s="4">
        <f t="shared" si="1"/>
        <v>36526</v>
      </c>
      <c r="N11" s="4">
        <f t="shared" si="2"/>
        <v>45778</v>
      </c>
    </row>
    <row r="12" spans="1:14" x14ac:dyDescent="0.25">
      <c r="A12" t="s">
        <v>13</v>
      </c>
      <c r="B12" s="4">
        <v>45474</v>
      </c>
      <c r="C12" s="3">
        <v>127.652</v>
      </c>
      <c r="D12" s="3">
        <v>123.905</v>
      </c>
      <c r="J12">
        <v>11</v>
      </c>
      <c r="K12" t="str">
        <v>NIKKEI 225</v>
      </c>
      <c r="L12">
        <f t="shared" si="0"/>
        <v>305</v>
      </c>
      <c r="M12" s="4">
        <f t="shared" si="1"/>
        <v>36526</v>
      </c>
      <c r="N12" s="4">
        <f t="shared" si="2"/>
        <v>45778</v>
      </c>
    </row>
    <row r="13" spans="1:14" x14ac:dyDescent="0.25">
      <c r="A13" t="s">
        <v>13</v>
      </c>
      <c r="B13" s="4">
        <v>45444</v>
      </c>
      <c r="C13" s="3">
        <v>123.907</v>
      </c>
      <c r="D13" s="3">
        <v>122.1</v>
      </c>
      <c r="J13">
        <v>12</v>
      </c>
      <c r="K13" t="str">
        <v>NYSE</v>
      </c>
      <c r="L13">
        <f t="shared" si="0"/>
        <v>305</v>
      </c>
      <c r="M13" s="4">
        <f t="shared" si="1"/>
        <v>36526</v>
      </c>
      <c r="N13" s="4">
        <f t="shared" si="2"/>
        <v>45778</v>
      </c>
    </row>
    <row r="14" spans="1:14" x14ac:dyDescent="0.25">
      <c r="A14" t="s">
        <v>13</v>
      </c>
      <c r="B14" s="4">
        <v>45413</v>
      </c>
      <c r="C14" s="3">
        <v>122.098</v>
      </c>
      <c r="D14" s="3">
        <v>125.926</v>
      </c>
      <c r="J14">
        <v>13</v>
      </c>
      <c r="K14" t="str">
        <v>ASX 200</v>
      </c>
      <c r="L14">
        <f t="shared" si="0"/>
        <v>305</v>
      </c>
      <c r="M14" s="4">
        <f t="shared" si="1"/>
        <v>36526</v>
      </c>
      <c r="N14" s="4">
        <f t="shared" si="2"/>
        <v>45778</v>
      </c>
    </row>
    <row r="15" spans="1:14" x14ac:dyDescent="0.25">
      <c r="A15" t="s">
        <v>13</v>
      </c>
      <c r="B15" s="4">
        <v>45383</v>
      </c>
      <c r="C15" s="3">
        <v>125.92400000000001</v>
      </c>
      <c r="D15" s="3">
        <v>128.10599999999999</v>
      </c>
      <c r="J15">
        <v>14</v>
      </c>
      <c r="K15" t="str">
        <v>TSX</v>
      </c>
      <c r="L15">
        <f t="shared" si="0"/>
        <v>305</v>
      </c>
      <c r="M15" s="4">
        <f t="shared" si="1"/>
        <v>36526</v>
      </c>
      <c r="N15" s="4">
        <f t="shared" si="2"/>
        <v>45778</v>
      </c>
    </row>
    <row r="16" spans="1:14" x14ac:dyDescent="0.25">
      <c r="A16" t="s">
        <v>13</v>
      </c>
      <c r="B16" s="4">
        <v>45352</v>
      </c>
      <c r="C16" s="3">
        <v>128.10599999999999</v>
      </c>
      <c r="D16" s="3">
        <v>129.02600000000001</v>
      </c>
      <c r="J16">
        <v>15</v>
      </c>
      <c r="K16" t="str">
        <v>SMI</v>
      </c>
      <c r="L16">
        <f t="shared" si="0"/>
        <v>305</v>
      </c>
      <c r="M16" s="4">
        <f t="shared" si="1"/>
        <v>36526</v>
      </c>
      <c r="N16" s="4">
        <f t="shared" si="2"/>
        <v>45778</v>
      </c>
    </row>
    <row r="17" spans="1:14" x14ac:dyDescent="0.25">
      <c r="A17" t="s">
        <v>13</v>
      </c>
      <c r="B17" s="4">
        <v>45323</v>
      </c>
      <c r="C17" s="3">
        <v>129.02000000000001</v>
      </c>
      <c r="D17" s="3">
        <v>127.752</v>
      </c>
      <c r="J17">
        <v>16</v>
      </c>
      <c r="K17" t="str">
        <v>SZSE</v>
      </c>
      <c r="L17">
        <f t="shared" si="0"/>
        <v>304</v>
      </c>
      <c r="M17" s="4">
        <f t="shared" si="1"/>
        <v>36526</v>
      </c>
      <c r="N17" s="4">
        <f t="shared" si="2"/>
        <v>45748</v>
      </c>
    </row>
    <row r="18" spans="1:14" x14ac:dyDescent="0.25">
      <c r="A18" t="s">
        <v>13</v>
      </c>
      <c r="B18" s="4">
        <v>45292</v>
      </c>
      <c r="C18" s="3">
        <v>127.752</v>
      </c>
      <c r="D18" s="3">
        <v>134.18600000000001</v>
      </c>
      <c r="J18">
        <v>17</v>
      </c>
      <c r="K18" t="str">
        <v>Tadawul</v>
      </c>
      <c r="L18">
        <f t="shared" si="0"/>
        <v>305</v>
      </c>
      <c r="M18" s="4">
        <f t="shared" si="1"/>
        <v>36526</v>
      </c>
      <c r="N18" s="4">
        <f t="shared" si="2"/>
        <v>45778</v>
      </c>
    </row>
    <row r="19" spans="1:14" x14ac:dyDescent="0.25">
      <c r="A19" t="s">
        <v>13</v>
      </c>
      <c r="B19" s="4">
        <v>45261</v>
      </c>
      <c r="C19" s="3">
        <v>134.185</v>
      </c>
      <c r="D19" s="3">
        <v>127.331</v>
      </c>
      <c r="J19">
        <v>18</v>
      </c>
      <c r="K19" t="str">
        <v>S&amp;P 500</v>
      </c>
      <c r="L19">
        <f t="shared" si="0"/>
        <v>304</v>
      </c>
      <c r="M19" s="4">
        <f t="shared" si="1"/>
        <v>36526</v>
      </c>
      <c r="N19" s="4">
        <f t="shared" si="2"/>
        <v>45748</v>
      </c>
    </row>
    <row r="20" spans="1:14" x14ac:dyDescent="0.25">
      <c r="A20" t="s">
        <v>13</v>
      </c>
      <c r="B20" s="4">
        <v>45231</v>
      </c>
      <c r="C20" s="3">
        <v>127.331</v>
      </c>
      <c r="D20" s="3">
        <v>113.157</v>
      </c>
      <c r="J20">
        <v>19</v>
      </c>
      <c r="K20" t="str">
        <v>Shanghai Composite</v>
      </c>
      <c r="L20">
        <f t="shared" si="0"/>
        <v>304</v>
      </c>
      <c r="M20" s="4">
        <f t="shared" si="1"/>
        <v>36526</v>
      </c>
      <c r="N20" s="4">
        <f t="shared" si="2"/>
        <v>45748</v>
      </c>
    </row>
    <row r="21" spans="1:14" x14ac:dyDescent="0.25">
      <c r="A21" t="s">
        <v>13</v>
      </c>
      <c r="B21" s="4">
        <v>45200</v>
      </c>
      <c r="C21" s="3">
        <v>113.14400000000001</v>
      </c>
      <c r="D21" s="3">
        <v>116.565</v>
      </c>
      <c r="J21">
        <v>20</v>
      </c>
      <c r="K21" t="str">
        <v>BIST 100</v>
      </c>
      <c r="L21">
        <f t="shared" si="0"/>
        <v>305</v>
      </c>
      <c r="M21" s="4">
        <f t="shared" si="1"/>
        <v>36526</v>
      </c>
      <c r="N21" s="4">
        <f t="shared" si="2"/>
        <v>45778</v>
      </c>
    </row>
    <row r="22" spans="1:14" x14ac:dyDescent="0.25">
      <c r="A22" t="s">
        <v>13</v>
      </c>
      <c r="B22" s="4">
        <v>45170</v>
      </c>
      <c r="C22" s="3">
        <v>116.565</v>
      </c>
      <c r="D22" s="3">
        <v>115.744</v>
      </c>
    </row>
    <row r="23" spans="1:14" x14ac:dyDescent="0.25">
      <c r="A23" t="s">
        <v>13</v>
      </c>
      <c r="B23" s="4">
        <v>45139</v>
      </c>
      <c r="C23" s="3">
        <v>115.742</v>
      </c>
      <c r="D23" s="3">
        <v>121.94499999999999</v>
      </c>
    </row>
    <row r="24" spans="1:14" x14ac:dyDescent="0.25">
      <c r="A24" t="s">
        <v>13</v>
      </c>
      <c r="B24" s="4">
        <v>45108</v>
      </c>
      <c r="C24" s="3">
        <v>121.943</v>
      </c>
      <c r="D24" s="3">
        <v>118.092</v>
      </c>
    </row>
    <row r="25" spans="1:14" x14ac:dyDescent="0.25">
      <c r="A25" t="s">
        <v>13</v>
      </c>
      <c r="B25" s="4">
        <v>45078</v>
      </c>
      <c r="C25" s="3">
        <v>118.087</v>
      </c>
      <c r="D25" s="3">
        <v>108.339</v>
      </c>
    </row>
    <row r="26" spans="1:14" x14ac:dyDescent="0.25">
      <c r="A26" t="s">
        <v>13</v>
      </c>
      <c r="B26" s="4">
        <v>45047</v>
      </c>
      <c r="C26" s="3">
        <v>108.33499999999999</v>
      </c>
      <c r="D26" s="3">
        <v>104.431</v>
      </c>
    </row>
    <row r="27" spans="1:14" x14ac:dyDescent="0.25">
      <c r="A27" t="s">
        <v>13</v>
      </c>
      <c r="B27" s="4">
        <v>45017</v>
      </c>
      <c r="C27" s="3">
        <v>104.432</v>
      </c>
      <c r="D27" s="3">
        <v>101.883</v>
      </c>
    </row>
    <row r="28" spans="1:14" x14ac:dyDescent="0.25">
      <c r="A28" t="s">
        <v>13</v>
      </c>
      <c r="B28" s="4">
        <v>44986</v>
      </c>
      <c r="C28" s="3">
        <v>101.88200000000001</v>
      </c>
      <c r="D28" s="3">
        <v>104.93300000000001</v>
      </c>
    </row>
    <row r="29" spans="1:14" x14ac:dyDescent="0.25">
      <c r="A29" t="s">
        <v>13</v>
      </c>
      <c r="B29" s="4">
        <v>44958</v>
      </c>
      <c r="C29" s="3">
        <v>104.932</v>
      </c>
      <c r="D29" s="3">
        <v>113.43</v>
      </c>
    </row>
    <row r="30" spans="1:14" x14ac:dyDescent="0.25">
      <c r="A30" t="s">
        <v>13</v>
      </c>
      <c r="B30" s="4">
        <v>44927</v>
      </c>
      <c r="C30" s="3">
        <v>113.431</v>
      </c>
      <c r="D30" s="3">
        <v>109.73399999999999</v>
      </c>
    </row>
    <row r="31" spans="1:14" x14ac:dyDescent="0.25">
      <c r="A31" t="s">
        <v>13</v>
      </c>
      <c r="B31" s="4">
        <v>44896</v>
      </c>
      <c r="C31" s="3">
        <v>109.735</v>
      </c>
      <c r="D31" s="3">
        <v>112.479</v>
      </c>
    </row>
    <row r="32" spans="1:14" x14ac:dyDescent="0.25">
      <c r="A32" t="s">
        <v>13</v>
      </c>
      <c r="B32" s="4">
        <v>44866</v>
      </c>
      <c r="C32" s="3">
        <v>112.486</v>
      </c>
      <c r="D32" s="3">
        <v>116.03700000000001</v>
      </c>
    </row>
    <row r="33" spans="1:4" x14ac:dyDescent="0.25">
      <c r="A33" t="s">
        <v>13</v>
      </c>
      <c r="B33" s="4">
        <v>44835</v>
      </c>
      <c r="C33" s="3">
        <v>116.03700000000001</v>
      </c>
      <c r="D33" s="3">
        <v>110.048</v>
      </c>
    </row>
    <row r="34" spans="1:4" x14ac:dyDescent="0.25">
      <c r="A34" t="s">
        <v>13</v>
      </c>
      <c r="B34" s="4">
        <v>44805</v>
      </c>
      <c r="C34" s="3">
        <v>110.03700000000001</v>
      </c>
      <c r="D34" s="3">
        <v>109.524</v>
      </c>
    </row>
    <row r="35" spans="1:4" x14ac:dyDescent="0.25">
      <c r="A35" t="s">
        <v>13</v>
      </c>
      <c r="B35" s="4">
        <v>44774</v>
      </c>
      <c r="C35" s="3">
        <v>109.523</v>
      </c>
      <c r="D35" s="3">
        <v>103.16500000000001</v>
      </c>
    </row>
    <row r="36" spans="1:4" x14ac:dyDescent="0.25">
      <c r="A36" t="s">
        <v>13</v>
      </c>
      <c r="B36" s="4">
        <v>44743</v>
      </c>
      <c r="C36" s="3">
        <v>103.16500000000001</v>
      </c>
      <c r="D36" s="3">
        <v>98.542000000000002</v>
      </c>
    </row>
    <row r="37" spans="1:4" x14ac:dyDescent="0.25">
      <c r="A37" t="s">
        <v>13</v>
      </c>
      <c r="B37" s="4">
        <v>44713</v>
      </c>
      <c r="C37" s="3">
        <v>98.542000000000002</v>
      </c>
      <c r="D37" s="3">
        <v>111.351</v>
      </c>
    </row>
    <row r="38" spans="1:4" x14ac:dyDescent="0.25">
      <c r="A38" t="s">
        <v>13</v>
      </c>
      <c r="B38" s="4">
        <v>44682</v>
      </c>
      <c r="C38" s="3">
        <v>111.351</v>
      </c>
      <c r="D38" s="3">
        <v>107.876</v>
      </c>
    </row>
    <row r="39" spans="1:4" x14ac:dyDescent="0.25">
      <c r="A39" t="s">
        <v>13</v>
      </c>
      <c r="B39" s="4">
        <v>44652</v>
      </c>
      <c r="C39" s="3">
        <v>107.876</v>
      </c>
      <c r="D39" s="3">
        <v>120.001</v>
      </c>
    </row>
    <row r="40" spans="1:4" x14ac:dyDescent="0.25">
      <c r="A40" t="s">
        <v>13</v>
      </c>
      <c r="B40" s="4">
        <v>44621</v>
      </c>
      <c r="C40" s="3">
        <v>119.999</v>
      </c>
      <c r="D40" s="3">
        <v>113.143</v>
      </c>
    </row>
    <row r="41" spans="1:4" x14ac:dyDescent="0.25">
      <c r="A41" t="s">
        <v>13</v>
      </c>
      <c r="B41" s="4">
        <v>44593</v>
      </c>
      <c r="C41" s="3">
        <v>113.142</v>
      </c>
      <c r="D41" s="3">
        <v>112.143</v>
      </c>
    </row>
    <row r="42" spans="1:4" x14ac:dyDescent="0.25">
      <c r="A42" t="s">
        <v>13</v>
      </c>
      <c r="B42" s="4">
        <v>44562</v>
      </c>
      <c r="C42" s="3">
        <v>112.14400000000001</v>
      </c>
      <c r="D42" s="3">
        <v>104.82299999999999</v>
      </c>
    </row>
    <row r="43" spans="1:4" x14ac:dyDescent="0.25">
      <c r="A43" t="s">
        <v>13</v>
      </c>
      <c r="B43" s="4">
        <v>44531</v>
      </c>
      <c r="C43" s="3">
        <v>104.822</v>
      </c>
      <c r="D43" s="3">
        <v>101.916</v>
      </c>
    </row>
    <row r="44" spans="1:4" x14ac:dyDescent="0.25">
      <c r="A44" t="s">
        <v>13</v>
      </c>
      <c r="B44" s="4">
        <v>44501</v>
      </c>
      <c r="C44" s="3">
        <v>101.91500000000001</v>
      </c>
      <c r="D44" s="3">
        <v>103.514</v>
      </c>
    </row>
    <row r="45" spans="1:4" x14ac:dyDescent="0.25">
      <c r="A45" t="s">
        <v>13</v>
      </c>
      <c r="B45" s="4">
        <v>44470</v>
      </c>
      <c r="C45" s="3">
        <v>103.501</v>
      </c>
      <c r="D45" s="3">
        <v>110.98</v>
      </c>
    </row>
    <row r="46" spans="1:4" x14ac:dyDescent="0.25">
      <c r="A46" t="s">
        <v>13</v>
      </c>
      <c r="B46" s="4">
        <v>44440</v>
      </c>
      <c r="C46" s="3">
        <v>110.979</v>
      </c>
      <c r="D46" s="3">
        <v>118.79300000000001</v>
      </c>
    </row>
    <row r="47" spans="1:4" x14ac:dyDescent="0.25">
      <c r="A47" t="s">
        <v>13</v>
      </c>
      <c r="B47" s="4">
        <v>44409</v>
      </c>
      <c r="C47" s="3">
        <v>118.78100000000001</v>
      </c>
      <c r="D47" s="3">
        <v>121.803</v>
      </c>
    </row>
    <row r="48" spans="1:4" x14ac:dyDescent="0.25">
      <c r="A48" t="s">
        <v>13</v>
      </c>
      <c r="B48" s="4">
        <v>44378</v>
      </c>
      <c r="C48" s="3">
        <v>121.801</v>
      </c>
      <c r="D48" s="3">
        <v>126.80200000000001</v>
      </c>
    </row>
    <row r="49" spans="1:4" x14ac:dyDescent="0.25">
      <c r="A49" t="s">
        <v>13</v>
      </c>
      <c r="B49" s="4">
        <v>44348</v>
      </c>
      <c r="C49" s="3">
        <v>126.80200000000001</v>
      </c>
      <c r="D49" s="3">
        <v>126.218</v>
      </c>
    </row>
    <row r="50" spans="1:4" x14ac:dyDescent="0.25">
      <c r="A50" t="s">
        <v>13</v>
      </c>
      <c r="B50" s="4">
        <v>44317</v>
      </c>
      <c r="C50" s="3">
        <v>126.21599999999999</v>
      </c>
      <c r="D50" s="3">
        <v>118.95099999999999</v>
      </c>
    </row>
    <row r="51" spans="1:4" x14ac:dyDescent="0.25">
      <c r="A51" t="s">
        <v>13</v>
      </c>
      <c r="B51" s="4">
        <v>44287</v>
      </c>
      <c r="C51" s="3">
        <v>118.89400000000001</v>
      </c>
      <c r="D51" s="3">
        <v>116.64400000000001</v>
      </c>
    </row>
    <row r="52" spans="1:4" x14ac:dyDescent="0.25">
      <c r="A52" t="s">
        <v>13</v>
      </c>
      <c r="B52" s="4">
        <v>44256</v>
      </c>
      <c r="C52" s="3">
        <v>116.634</v>
      </c>
      <c r="D52" s="3">
        <v>110.036</v>
      </c>
    </row>
    <row r="53" spans="1:4" x14ac:dyDescent="0.25">
      <c r="A53" t="s">
        <v>13</v>
      </c>
      <c r="B53" s="4">
        <v>44228</v>
      </c>
      <c r="C53" s="3">
        <v>110.035</v>
      </c>
      <c r="D53" s="3">
        <v>115.093</v>
      </c>
    </row>
    <row r="54" spans="1:4" x14ac:dyDescent="0.25">
      <c r="A54" t="s">
        <v>13</v>
      </c>
      <c r="B54" s="4">
        <v>44197</v>
      </c>
      <c r="C54" s="3">
        <v>115.068</v>
      </c>
      <c r="D54" s="3">
        <v>119.024</v>
      </c>
    </row>
    <row r="55" spans="1:4" x14ac:dyDescent="0.25">
      <c r="A55" t="s">
        <v>13</v>
      </c>
      <c r="B55" s="4">
        <v>44166</v>
      </c>
      <c r="C55" s="3">
        <v>119.017</v>
      </c>
      <c r="D55" s="3">
        <v>108.89700000000001</v>
      </c>
    </row>
    <row r="56" spans="1:4" x14ac:dyDescent="0.25">
      <c r="A56" t="s">
        <v>13</v>
      </c>
      <c r="B56" s="4">
        <v>44136</v>
      </c>
      <c r="C56" s="3">
        <v>108.893</v>
      </c>
      <c r="D56" s="3">
        <v>93.968000000000004</v>
      </c>
    </row>
    <row r="57" spans="1:4" x14ac:dyDescent="0.25">
      <c r="A57" t="s">
        <v>13</v>
      </c>
      <c r="B57" s="4">
        <v>44105</v>
      </c>
      <c r="C57" s="3">
        <v>93.951999999999998</v>
      </c>
      <c r="D57" s="3">
        <v>94.603999999999999</v>
      </c>
    </row>
    <row r="58" spans="1:4" x14ac:dyDescent="0.25">
      <c r="A58" t="s">
        <v>13</v>
      </c>
      <c r="B58" s="4">
        <v>44075</v>
      </c>
      <c r="C58" s="3">
        <v>94.602999999999994</v>
      </c>
      <c r="D58" s="3">
        <v>99.382000000000005</v>
      </c>
    </row>
    <row r="59" spans="1:4" x14ac:dyDescent="0.25">
      <c r="A59" t="s">
        <v>13</v>
      </c>
      <c r="B59" s="4">
        <v>44044</v>
      </c>
      <c r="C59" s="3">
        <v>99.369</v>
      </c>
      <c r="D59" s="3">
        <v>102.913</v>
      </c>
    </row>
    <row r="60" spans="1:4" x14ac:dyDescent="0.25">
      <c r="A60" t="s">
        <v>13</v>
      </c>
      <c r="B60" s="4">
        <v>44013</v>
      </c>
      <c r="C60" s="3">
        <v>102.91200000000001</v>
      </c>
      <c r="D60" s="3">
        <v>95.061999999999998</v>
      </c>
    </row>
    <row r="61" spans="1:4" x14ac:dyDescent="0.25">
      <c r="A61" t="s">
        <v>13</v>
      </c>
      <c r="B61" s="4">
        <v>43983</v>
      </c>
      <c r="C61" s="3">
        <v>95.055999999999997</v>
      </c>
      <c r="D61" s="3">
        <v>87.394999999999996</v>
      </c>
    </row>
    <row r="62" spans="1:4" x14ac:dyDescent="0.25">
      <c r="A62" t="s">
        <v>13</v>
      </c>
      <c r="B62" s="4">
        <v>43952</v>
      </c>
      <c r="C62" s="3">
        <v>87.403000000000006</v>
      </c>
      <c r="D62" s="3">
        <v>80.501000000000005</v>
      </c>
    </row>
    <row r="63" spans="1:4" x14ac:dyDescent="0.25">
      <c r="A63" t="s">
        <v>13</v>
      </c>
      <c r="B63" s="4">
        <v>43922</v>
      </c>
      <c r="C63" s="3">
        <v>80.506</v>
      </c>
      <c r="D63" s="3">
        <v>73.010999999999996</v>
      </c>
    </row>
    <row r="64" spans="1:4" x14ac:dyDescent="0.25">
      <c r="A64" t="s">
        <v>13</v>
      </c>
      <c r="B64" s="4">
        <v>43891</v>
      </c>
      <c r="C64" s="3">
        <v>73.02</v>
      </c>
      <c r="D64" s="3">
        <v>104.26</v>
      </c>
    </row>
    <row r="65" spans="1:4" x14ac:dyDescent="0.25">
      <c r="A65" t="s">
        <v>13</v>
      </c>
      <c r="B65" s="4">
        <v>43862</v>
      </c>
      <c r="C65" s="3">
        <v>104.172</v>
      </c>
      <c r="D65" s="3">
        <v>113.761</v>
      </c>
    </row>
    <row r="66" spans="1:4" x14ac:dyDescent="0.25">
      <c r="A66" t="s">
        <v>13</v>
      </c>
      <c r="B66" s="4">
        <v>43831</v>
      </c>
      <c r="C66" s="3">
        <v>113.761</v>
      </c>
      <c r="D66" s="3">
        <v>115.652</v>
      </c>
    </row>
    <row r="67" spans="1:4" x14ac:dyDescent="0.25">
      <c r="A67" t="s">
        <v>13</v>
      </c>
      <c r="B67" s="4">
        <v>43800</v>
      </c>
      <c r="C67" s="3">
        <v>115.645</v>
      </c>
      <c r="D67" s="3">
        <v>108.233</v>
      </c>
    </row>
    <row r="68" spans="1:4" x14ac:dyDescent="0.25">
      <c r="A68" t="s">
        <v>13</v>
      </c>
      <c r="B68" s="4">
        <v>43770</v>
      </c>
      <c r="C68" s="3">
        <v>108.233</v>
      </c>
      <c r="D68" s="3">
        <v>107.221</v>
      </c>
    </row>
    <row r="69" spans="1:4" x14ac:dyDescent="0.25">
      <c r="A69" t="s">
        <v>13</v>
      </c>
      <c r="B69" s="4">
        <v>43739</v>
      </c>
      <c r="C69" s="3">
        <v>107.22</v>
      </c>
      <c r="D69" s="3">
        <v>104.745</v>
      </c>
    </row>
    <row r="70" spans="1:4" x14ac:dyDescent="0.25">
      <c r="A70" t="s">
        <v>13</v>
      </c>
      <c r="B70" s="4">
        <v>43709</v>
      </c>
      <c r="C70" s="3">
        <v>104.745</v>
      </c>
      <c r="D70" s="3">
        <v>101.133</v>
      </c>
    </row>
    <row r="71" spans="1:4" x14ac:dyDescent="0.25">
      <c r="A71" t="s">
        <v>13</v>
      </c>
      <c r="B71" s="4">
        <v>43678</v>
      </c>
      <c r="C71" s="3">
        <v>101.13500000000001</v>
      </c>
      <c r="D71" s="3">
        <v>101.819</v>
      </c>
    </row>
    <row r="72" spans="1:4" x14ac:dyDescent="0.25">
      <c r="A72" t="s">
        <v>13</v>
      </c>
      <c r="B72" s="4">
        <v>43647</v>
      </c>
      <c r="C72" s="3">
        <v>101.812</v>
      </c>
      <c r="D72" s="3">
        <v>100.973</v>
      </c>
    </row>
    <row r="73" spans="1:4" x14ac:dyDescent="0.25">
      <c r="A73" t="s">
        <v>13</v>
      </c>
      <c r="B73" s="4">
        <v>43617</v>
      </c>
      <c r="C73" s="3">
        <v>100.967</v>
      </c>
      <c r="D73" s="3">
        <v>97.036000000000001</v>
      </c>
    </row>
    <row r="74" spans="1:4" x14ac:dyDescent="0.25">
      <c r="A74" t="s">
        <v>13</v>
      </c>
      <c r="B74" s="4">
        <v>43586</v>
      </c>
      <c r="C74" s="3">
        <v>97.03</v>
      </c>
      <c r="D74" s="3">
        <v>96.338999999999999</v>
      </c>
    </row>
    <row r="75" spans="1:4" x14ac:dyDescent="0.25">
      <c r="A75" t="s">
        <v>13</v>
      </c>
      <c r="B75" s="4">
        <v>43556</v>
      </c>
      <c r="C75" s="3">
        <v>96.352999999999994</v>
      </c>
      <c r="D75" s="3">
        <v>95.423000000000002</v>
      </c>
    </row>
    <row r="76" spans="1:4" x14ac:dyDescent="0.25">
      <c r="A76" t="s">
        <v>13</v>
      </c>
      <c r="B76" s="4">
        <v>43525</v>
      </c>
      <c r="C76" s="3">
        <v>95.415000000000006</v>
      </c>
      <c r="D76" s="3">
        <v>95.584000000000003</v>
      </c>
    </row>
    <row r="77" spans="1:4" x14ac:dyDescent="0.25">
      <c r="A77" t="s">
        <v>13</v>
      </c>
      <c r="B77" s="4">
        <v>43497</v>
      </c>
      <c r="C77" s="3">
        <v>95.584000000000003</v>
      </c>
      <c r="D77" s="3">
        <v>97.394999999999996</v>
      </c>
    </row>
    <row r="78" spans="1:4" x14ac:dyDescent="0.25">
      <c r="A78" t="s">
        <v>13</v>
      </c>
      <c r="B78" s="4">
        <v>43466</v>
      </c>
      <c r="C78" s="3">
        <v>97.394000000000005</v>
      </c>
      <c r="D78" s="3">
        <v>87.887</v>
      </c>
    </row>
    <row r="79" spans="1:4" x14ac:dyDescent="0.25">
      <c r="A79" t="s">
        <v>13</v>
      </c>
      <c r="B79" s="4">
        <v>43435</v>
      </c>
      <c r="C79" s="3">
        <v>87.887</v>
      </c>
      <c r="D79" s="3">
        <v>89.510999999999996</v>
      </c>
    </row>
    <row r="80" spans="1:4" x14ac:dyDescent="0.25">
      <c r="A80" t="s">
        <v>13</v>
      </c>
      <c r="B80" s="4">
        <v>43405</v>
      </c>
      <c r="C80" s="3">
        <v>89.504000000000005</v>
      </c>
      <c r="D80" s="3">
        <v>87.427999999999997</v>
      </c>
    </row>
    <row r="81" spans="1:4" x14ac:dyDescent="0.25">
      <c r="A81" t="s">
        <v>13</v>
      </c>
      <c r="B81" s="4">
        <v>43374</v>
      </c>
      <c r="C81" s="3">
        <v>87.424000000000007</v>
      </c>
      <c r="D81" s="3">
        <v>79.349999999999994</v>
      </c>
    </row>
    <row r="82" spans="1:4" x14ac:dyDescent="0.25">
      <c r="A82" t="s">
        <v>13</v>
      </c>
      <c r="B82" s="4">
        <v>43344</v>
      </c>
      <c r="C82" s="3">
        <v>79.341999999999999</v>
      </c>
      <c r="D82" s="3">
        <v>76.674999999999997</v>
      </c>
    </row>
    <row r="83" spans="1:4" x14ac:dyDescent="0.25">
      <c r="A83" t="s">
        <v>13</v>
      </c>
      <c r="B83" s="4">
        <v>43313</v>
      </c>
      <c r="C83" s="3">
        <v>76.677999999999997</v>
      </c>
      <c r="D83" s="3">
        <v>79.212999999999994</v>
      </c>
    </row>
    <row r="84" spans="1:4" x14ac:dyDescent="0.25">
      <c r="A84" t="s">
        <v>13</v>
      </c>
      <c r="B84" s="4">
        <v>43282</v>
      </c>
      <c r="C84" s="3">
        <v>79.22</v>
      </c>
      <c r="D84" s="3">
        <v>72.763000000000005</v>
      </c>
    </row>
    <row r="85" spans="1:4" x14ac:dyDescent="0.25">
      <c r="A85" t="s">
        <v>13</v>
      </c>
      <c r="B85" s="4">
        <v>43252</v>
      </c>
      <c r="C85" s="3">
        <v>72.763000000000005</v>
      </c>
      <c r="D85" s="3">
        <v>76.778999999999996</v>
      </c>
    </row>
    <row r="86" spans="1:4" x14ac:dyDescent="0.25">
      <c r="A86" t="s">
        <v>13</v>
      </c>
      <c r="B86" s="4">
        <v>43221</v>
      </c>
      <c r="C86" s="3">
        <v>76.754000000000005</v>
      </c>
      <c r="D86" s="3">
        <v>86.111000000000004</v>
      </c>
    </row>
    <row r="87" spans="1:4" x14ac:dyDescent="0.25">
      <c r="A87" t="s">
        <v>13</v>
      </c>
      <c r="B87" s="4">
        <v>43191</v>
      </c>
      <c r="C87" s="3">
        <v>86.114999999999995</v>
      </c>
      <c r="D87" s="3">
        <v>85.364999999999995</v>
      </c>
    </row>
    <row r="88" spans="1:4" x14ac:dyDescent="0.25">
      <c r="A88" t="s">
        <v>13</v>
      </c>
      <c r="B88" s="4">
        <v>43160</v>
      </c>
      <c r="C88" s="3">
        <v>85.366</v>
      </c>
      <c r="D88" s="3">
        <v>85.337000000000003</v>
      </c>
    </row>
    <row r="89" spans="1:4" x14ac:dyDescent="0.25">
      <c r="A89" t="s">
        <v>13</v>
      </c>
      <c r="B89" s="4">
        <v>43132</v>
      </c>
      <c r="C89" s="3">
        <v>85.353999999999999</v>
      </c>
      <c r="D89" s="3">
        <v>84.912999999999997</v>
      </c>
    </row>
    <row r="90" spans="1:4" x14ac:dyDescent="0.25">
      <c r="A90" t="s">
        <v>13</v>
      </c>
      <c r="B90" s="4">
        <v>43101</v>
      </c>
      <c r="C90" s="3">
        <v>84.912999999999997</v>
      </c>
      <c r="D90" s="3">
        <v>76.403000000000006</v>
      </c>
    </row>
    <row r="91" spans="1:4" x14ac:dyDescent="0.25">
      <c r="A91" t="s">
        <v>13</v>
      </c>
      <c r="B91" s="4">
        <v>43070</v>
      </c>
      <c r="C91" s="3">
        <v>76.402000000000001</v>
      </c>
      <c r="D91" s="3">
        <v>71.954999999999998</v>
      </c>
    </row>
    <row r="92" spans="1:4" x14ac:dyDescent="0.25">
      <c r="A92" t="s">
        <v>13</v>
      </c>
      <c r="B92" s="4">
        <v>43040</v>
      </c>
      <c r="C92" s="3">
        <v>71.971000000000004</v>
      </c>
      <c r="D92" s="3">
        <v>74.31</v>
      </c>
    </row>
    <row r="93" spans="1:4" x14ac:dyDescent="0.25">
      <c r="A93" t="s">
        <v>13</v>
      </c>
      <c r="B93" s="4">
        <v>43009</v>
      </c>
      <c r="C93" s="3">
        <v>74.308000000000007</v>
      </c>
      <c r="D93" s="3">
        <v>74.295000000000002</v>
      </c>
    </row>
    <row r="94" spans="1:4" x14ac:dyDescent="0.25">
      <c r="A94" t="s">
        <v>13</v>
      </c>
      <c r="B94" s="4">
        <v>42979</v>
      </c>
      <c r="C94" s="3">
        <v>74.293999999999997</v>
      </c>
      <c r="D94" s="3">
        <v>70.847999999999999</v>
      </c>
    </row>
    <row r="95" spans="1:4" x14ac:dyDescent="0.25">
      <c r="A95" t="s">
        <v>13</v>
      </c>
      <c r="B95" s="4">
        <v>42948</v>
      </c>
      <c r="C95" s="3">
        <v>70.834999999999994</v>
      </c>
      <c r="D95" s="3">
        <v>65.924999999999997</v>
      </c>
    </row>
    <row r="96" spans="1:4" x14ac:dyDescent="0.25">
      <c r="A96" t="s">
        <v>13</v>
      </c>
      <c r="B96" s="4">
        <v>42917</v>
      </c>
      <c r="C96" s="3">
        <v>65.92</v>
      </c>
      <c r="D96" s="3">
        <v>62.901000000000003</v>
      </c>
    </row>
    <row r="97" spans="1:4" x14ac:dyDescent="0.25">
      <c r="A97" t="s">
        <v>13</v>
      </c>
      <c r="B97" s="4">
        <v>42887</v>
      </c>
      <c r="C97" s="3">
        <v>62.9</v>
      </c>
      <c r="D97" s="3">
        <v>62.710999999999999</v>
      </c>
    </row>
    <row r="98" spans="1:4" x14ac:dyDescent="0.25">
      <c r="A98" t="s">
        <v>13</v>
      </c>
      <c r="B98" s="4">
        <v>42856</v>
      </c>
      <c r="C98" s="3">
        <v>62.710999999999999</v>
      </c>
      <c r="D98" s="3">
        <v>65.403999999999996</v>
      </c>
    </row>
    <row r="99" spans="1:4" x14ac:dyDescent="0.25">
      <c r="A99" t="s">
        <v>13</v>
      </c>
      <c r="B99" s="4">
        <v>42826</v>
      </c>
      <c r="C99" s="3">
        <v>65.403000000000006</v>
      </c>
      <c r="D99" s="3">
        <v>64.989000000000004</v>
      </c>
    </row>
    <row r="100" spans="1:4" x14ac:dyDescent="0.25">
      <c r="A100" t="s">
        <v>13</v>
      </c>
      <c r="B100" s="4">
        <v>42795</v>
      </c>
      <c r="C100" s="3">
        <v>64.983999999999995</v>
      </c>
      <c r="D100" s="3">
        <v>66.661000000000001</v>
      </c>
    </row>
    <row r="101" spans="1:4" x14ac:dyDescent="0.25">
      <c r="A101" t="s">
        <v>13</v>
      </c>
      <c r="B101" s="4">
        <v>42767</v>
      </c>
      <c r="C101" s="3">
        <v>66.662000000000006</v>
      </c>
      <c r="D101" s="3">
        <v>64.686999999999998</v>
      </c>
    </row>
    <row r="102" spans="1:4" x14ac:dyDescent="0.25">
      <c r="A102" t="s">
        <v>13</v>
      </c>
      <c r="B102" s="4">
        <v>42736</v>
      </c>
      <c r="C102" s="3">
        <v>64.671000000000006</v>
      </c>
      <c r="D102" s="3">
        <v>60.226999999999997</v>
      </c>
    </row>
    <row r="103" spans="1:4" x14ac:dyDescent="0.25">
      <c r="A103" t="s">
        <v>13</v>
      </c>
      <c r="B103" s="4">
        <v>42705</v>
      </c>
      <c r="C103" s="3">
        <v>60.226999999999997</v>
      </c>
      <c r="D103" s="3">
        <v>61.905999999999999</v>
      </c>
    </row>
    <row r="104" spans="1:4" x14ac:dyDescent="0.25">
      <c r="A104" t="s">
        <v>13</v>
      </c>
      <c r="B104" s="4">
        <v>42675</v>
      </c>
      <c r="C104" s="3">
        <v>61.905999999999999</v>
      </c>
      <c r="D104" s="3">
        <v>64.921999999999997</v>
      </c>
    </row>
    <row r="105" spans="1:4" x14ac:dyDescent="0.25">
      <c r="A105" t="s">
        <v>13</v>
      </c>
      <c r="B105" s="4">
        <v>42644</v>
      </c>
      <c r="C105" s="3">
        <v>64.924999999999997</v>
      </c>
      <c r="D105" s="3">
        <v>58.37</v>
      </c>
    </row>
    <row r="106" spans="1:4" x14ac:dyDescent="0.25">
      <c r="A106" t="s">
        <v>13</v>
      </c>
      <c r="B106" s="4">
        <v>42614</v>
      </c>
      <c r="C106" s="3">
        <v>58.366999999999997</v>
      </c>
      <c r="D106" s="3">
        <v>57.901000000000003</v>
      </c>
    </row>
    <row r="107" spans="1:4" x14ac:dyDescent="0.25">
      <c r="A107" t="s">
        <v>13</v>
      </c>
      <c r="B107" s="4">
        <v>42583</v>
      </c>
      <c r="C107" s="3">
        <v>57.901000000000003</v>
      </c>
      <c r="D107" s="3">
        <v>57.308999999999997</v>
      </c>
    </row>
    <row r="108" spans="1:4" x14ac:dyDescent="0.25">
      <c r="A108" t="s">
        <v>13</v>
      </c>
      <c r="B108" s="4">
        <v>42552</v>
      </c>
      <c r="C108" s="3">
        <v>57.308</v>
      </c>
      <c r="D108" s="3">
        <v>51.54</v>
      </c>
    </row>
    <row r="109" spans="1:4" x14ac:dyDescent="0.25">
      <c r="A109" t="s">
        <v>13</v>
      </c>
      <c r="B109" s="4">
        <v>42522</v>
      </c>
      <c r="C109" s="3">
        <v>51.527000000000001</v>
      </c>
      <c r="D109" s="3">
        <v>48.468000000000004</v>
      </c>
    </row>
    <row r="110" spans="1:4" x14ac:dyDescent="0.25">
      <c r="A110" t="s">
        <v>13</v>
      </c>
      <c r="B110" s="4">
        <v>42491</v>
      </c>
      <c r="C110" s="3">
        <v>48.472000000000001</v>
      </c>
      <c r="D110" s="3">
        <v>53.91</v>
      </c>
    </row>
    <row r="111" spans="1:4" x14ac:dyDescent="0.25">
      <c r="A111" t="s">
        <v>13</v>
      </c>
      <c r="B111" s="4">
        <v>42461</v>
      </c>
      <c r="C111" s="3">
        <v>53.911000000000001</v>
      </c>
      <c r="D111" s="3">
        <v>50.054000000000002</v>
      </c>
    </row>
    <row r="112" spans="1:4" x14ac:dyDescent="0.25">
      <c r="A112" t="s">
        <v>13</v>
      </c>
      <c r="B112" s="4">
        <v>42430</v>
      </c>
      <c r="C112" s="3">
        <v>50.055</v>
      </c>
      <c r="D112" s="3">
        <v>42.795000000000002</v>
      </c>
    </row>
    <row r="113" spans="1:4" x14ac:dyDescent="0.25">
      <c r="A113" t="s">
        <v>13</v>
      </c>
      <c r="B113" s="4">
        <v>42401</v>
      </c>
      <c r="C113" s="3">
        <v>42.793999999999997</v>
      </c>
      <c r="D113" s="3">
        <v>40.396999999999998</v>
      </c>
    </row>
    <row r="114" spans="1:4" x14ac:dyDescent="0.25">
      <c r="A114" t="s">
        <v>13</v>
      </c>
      <c r="B114" s="4">
        <v>42370</v>
      </c>
      <c r="C114" s="3">
        <v>40.405999999999999</v>
      </c>
      <c r="D114" s="3">
        <v>43.348999999999997</v>
      </c>
    </row>
    <row r="115" spans="1:4" x14ac:dyDescent="0.25">
      <c r="A115" t="s">
        <v>13</v>
      </c>
      <c r="B115" s="4">
        <v>42339</v>
      </c>
      <c r="C115" s="3">
        <v>43.35</v>
      </c>
      <c r="D115" s="3">
        <v>45.121000000000002</v>
      </c>
    </row>
    <row r="116" spans="1:4" x14ac:dyDescent="0.25">
      <c r="A116" t="s">
        <v>13</v>
      </c>
      <c r="B116" s="4">
        <v>42309</v>
      </c>
      <c r="C116" s="3">
        <v>45.12</v>
      </c>
      <c r="D116" s="3">
        <v>45.869</v>
      </c>
    </row>
    <row r="117" spans="1:4" x14ac:dyDescent="0.25">
      <c r="A117" t="s">
        <v>13</v>
      </c>
      <c r="B117" s="4">
        <v>42278</v>
      </c>
      <c r="C117" s="3">
        <v>45.869</v>
      </c>
      <c r="D117" s="3">
        <v>45.064</v>
      </c>
    </row>
    <row r="118" spans="1:4" x14ac:dyDescent="0.25">
      <c r="A118" t="s">
        <v>13</v>
      </c>
      <c r="B118" s="4">
        <v>42248</v>
      </c>
      <c r="C118" s="3">
        <v>45.058999999999997</v>
      </c>
      <c r="D118" s="3">
        <v>46.625</v>
      </c>
    </row>
    <row r="119" spans="1:4" x14ac:dyDescent="0.25">
      <c r="A119" t="s">
        <v>13</v>
      </c>
      <c r="B119" s="4">
        <v>42217</v>
      </c>
      <c r="C119" s="3">
        <v>46.625999999999998</v>
      </c>
      <c r="D119" s="3">
        <v>50.866999999999997</v>
      </c>
    </row>
    <row r="120" spans="1:4" x14ac:dyDescent="0.25">
      <c r="A120" t="s">
        <v>13</v>
      </c>
      <c r="B120" s="4">
        <v>42186</v>
      </c>
      <c r="C120" s="3">
        <v>50.865000000000002</v>
      </c>
      <c r="D120" s="3">
        <v>53.081000000000003</v>
      </c>
    </row>
    <row r="121" spans="1:4" x14ac:dyDescent="0.25">
      <c r="A121" t="s">
        <v>13</v>
      </c>
      <c r="B121" s="4">
        <v>42156</v>
      </c>
      <c r="C121" s="3">
        <v>53.081000000000003</v>
      </c>
      <c r="D121" s="3">
        <v>52.753</v>
      </c>
    </row>
    <row r="122" spans="1:4" x14ac:dyDescent="0.25">
      <c r="A122" t="s">
        <v>13</v>
      </c>
      <c r="B122" s="4">
        <v>42125</v>
      </c>
      <c r="C122" s="3">
        <v>52.76</v>
      </c>
      <c r="D122" s="3">
        <v>56.23</v>
      </c>
    </row>
    <row r="123" spans="1:4" x14ac:dyDescent="0.25">
      <c r="A123" t="s">
        <v>13</v>
      </c>
      <c r="B123" s="4">
        <v>42095</v>
      </c>
      <c r="C123" s="3">
        <v>56.228999999999999</v>
      </c>
      <c r="D123" s="3">
        <v>51.186</v>
      </c>
    </row>
    <row r="124" spans="1:4" x14ac:dyDescent="0.25">
      <c r="A124" t="s">
        <v>13</v>
      </c>
      <c r="B124" s="4">
        <v>42064</v>
      </c>
      <c r="C124" s="3">
        <v>51.15</v>
      </c>
      <c r="D124" s="3">
        <v>51.58</v>
      </c>
    </row>
    <row r="125" spans="1:4" x14ac:dyDescent="0.25">
      <c r="A125" t="s">
        <v>13</v>
      </c>
      <c r="B125" s="4">
        <v>42036</v>
      </c>
      <c r="C125" s="3">
        <v>51.582999999999998</v>
      </c>
      <c r="D125" s="3">
        <v>46.933</v>
      </c>
    </row>
    <row r="126" spans="1:4" x14ac:dyDescent="0.25">
      <c r="A126" t="s">
        <v>13</v>
      </c>
      <c r="B126" s="4">
        <v>42005</v>
      </c>
      <c r="C126" s="3">
        <v>46.908000000000001</v>
      </c>
      <c r="D126" s="3">
        <v>50.003999999999998</v>
      </c>
    </row>
    <row r="127" spans="1:4" x14ac:dyDescent="0.25">
      <c r="A127" t="s">
        <v>13</v>
      </c>
      <c r="B127" s="4">
        <v>41974</v>
      </c>
      <c r="C127" s="3">
        <v>50.006999999999998</v>
      </c>
      <c r="D127" s="3">
        <v>54.719000000000001</v>
      </c>
    </row>
    <row r="128" spans="1:4" x14ac:dyDescent="0.25">
      <c r="A128" t="s">
        <v>13</v>
      </c>
      <c r="B128" s="4">
        <v>41944</v>
      </c>
      <c r="C128" s="3">
        <v>54.723999999999997</v>
      </c>
      <c r="D128" s="3">
        <v>54.628999999999998</v>
      </c>
    </row>
    <row r="129" spans="1:4" x14ac:dyDescent="0.25">
      <c r="A129" t="s">
        <v>13</v>
      </c>
      <c r="B129" s="4">
        <v>41913</v>
      </c>
      <c r="C129" s="3">
        <v>54.628999999999998</v>
      </c>
      <c r="D129" s="3">
        <v>54.115000000000002</v>
      </c>
    </row>
    <row r="130" spans="1:4" x14ac:dyDescent="0.25">
      <c r="A130" t="s">
        <v>13</v>
      </c>
      <c r="B130" s="4">
        <v>41883</v>
      </c>
      <c r="C130" s="3">
        <v>54.116</v>
      </c>
      <c r="D130" s="3">
        <v>61.293999999999997</v>
      </c>
    </row>
    <row r="131" spans="1:4" x14ac:dyDescent="0.25">
      <c r="A131" t="s">
        <v>13</v>
      </c>
      <c r="B131" s="4">
        <v>41852</v>
      </c>
      <c r="C131" s="3">
        <v>61.287999999999997</v>
      </c>
      <c r="D131" s="3">
        <v>55.826999999999998</v>
      </c>
    </row>
    <row r="132" spans="1:4" x14ac:dyDescent="0.25">
      <c r="A132" t="s">
        <v>13</v>
      </c>
      <c r="B132" s="4">
        <v>41821</v>
      </c>
      <c r="C132" s="3">
        <v>55.829000000000001</v>
      </c>
      <c r="D132" s="3">
        <v>53.17</v>
      </c>
    </row>
    <row r="133" spans="1:4" x14ac:dyDescent="0.25">
      <c r="A133" t="s">
        <v>13</v>
      </c>
      <c r="B133" s="4">
        <v>41791</v>
      </c>
      <c r="C133" s="3">
        <v>53.167999999999999</v>
      </c>
      <c r="D133" s="3">
        <v>51.238999999999997</v>
      </c>
    </row>
    <row r="134" spans="1:4" x14ac:dyDescent="0.25">
      <c r="A134" t="s">
        <v>13</v>
      </c>
      <c r="B134" s="4">
        <v>41760</v>
      </c>
      <c r="C134" s="3">
        <v>51.238999999999997</v>
      </c>
      <c r="D134" s="3">
        <v>51.63</v>
      </c>
    </row>
    <row r="135" spans="1:4" x14ac:dyDescent="0.25">
      <c r="A135" t="s">
        <v>13</v>
      </c>
      <c r="B135" s="4">
        <v>41730</v>
      </c>
      <c r="C135" s="3">
        <v>51.627000000000002</v>
      </c>
      <c r="D135" s="3">
        <v>50.411999999999999</v>
      </c>
    </row>
    <row r="136" spans="1:4" x14ac:dyDescent="0.25">
      <c r="A136" t="s">
        <v>13</v>
      </c>
      <c r="B136" s="4">
        <v>41699</v>
      </c>
      <c r="C136" s="3">
        <v>50.414999999999999</v>
      </c>
      <c r="D136" s="3">
        <v>47.091999999999999</v>
      </c>
    </row>
    <row r="137" spans="1:4" x14ac:dyDescent="0.25">
      <c r="A137" t="s">
        <v>13</v>
      </c>
      <c r="B137" s="4">
        <v>41671</v>
      </c>
      <c r="C137" s="3">
        <v>47.094000000000001</v>
      </c>
      <c r="D137" s="3">
        <v>47.622999999999998</v>
      </c>
    </row>
    <row r="138" spans="1:4" x14ac:dyDescent="0.25">
      <c r="A138" t="s">
        <v>13</v>
      </c>
      <c r="B138" s="4">
        <v>41640</v>
      </c>
      <c r="C138" s="3">
        <v>47.639000000000003</v>
      </c>
      <c r="D138" s="3">
        <v>51.521999999999998</v>
      </c>
    </row>
    <row r="139" spans="1:4" x14ac:dyDescent="0.25">
      <c r="A139" t="s">
        <v>13</v>
      </c>
      <c r="B139" s="4">
        <v>41609</v>
      </c>
      <c r="C139" s="3">
        <v>51.506999999999998</v>
      </c>
      <c r="D139" s="3">
        <v>52.478999999999999</v>
      </c>
    </row>
    <row r="140" spans="1:4" x14ac:dyDescent="0.25">
      <c r="A140" t="s">
        <v>13</v>
      </c>
      <c r="B140" s="4">
        <v>41579</v>
      </c>
      <c r="C140" s="3">
        <v>52.481999999999999</v>
      </c>
      <c r="D140" s="3">
        <v>54.255000000000003</v>
      </c>
    </row>
    <row r="141" spans="1:4" x14ac:dyDescent="0.25">
      <c r="A141" t="s">
        <v>13</v>
      </c>
      <c r="B141" s="4">
        <v>41548</v>
      </c>
      <c r="C141" s="3">
        <v>54.256</v>
      </c>
      <c r="D141" s="3">
        <v>52.337000000000003</v>
      </c>
    </row>
    <row r="142" spans="1:4" x14ac:dyDescent="0.25">
      <c r="A142" t="s">
        <v>13</v>
      </c>
      <c r="B142" s="4">
        <v>41518</v>
      </c>
      <c r="C142" s="3">
        <v>52.338000000000001</v>
      </c>
      <c r="D142" s="3">
        <v>50.012</v>
      </c>
    </row>
    <row r="143" spans="1:4" x14ac:dyDescent="0.25">
      <c r="A143" t="s">
        <v>13</v>
      </c>
      <c r="B143" s="4">
        <v>41487</v>
      </c>
      <c r="C143" s="3">
        <v>50.012</v>
      </c>
      <c r="D143" s="3">
        <v>48.234999999999999</v>
      </c>
    </row>
    <row r="144" spans="1:4" x14ac:dyDescent="0.25">
      <c r="A144" t="s">
        <v>13</v>
      </c>
      <c r="B144" s="4">
        <v>41456</v>
      </c>
      <c r="C144" s="3">
        <v>48.234000000000002</v>
      </c>
      <c r="D144" s="3">
        <v>47.457999999999998</v>
      </c>
    </row>
    <row r="145" spans="1:4" x14ac:dyDescent="0.25">
      <c r="A145" t="s">
        <v>13</v>
      </c>
      <c r="B145" s="4">
        <v>41426</v>
      </c>
      <c r="C145" s="3">
        <v>47.457000000000001</v>
      </c>
      <c r="D145" s="3">
        <v>53.512</v>
      </c>
    </row>
    <row r="146" spans="1:4" x14ac:dyDescent="0.25">
      <c r="A146" t="s">
        <v>13</v>
      </c>
      <c r="B146" s="4">
        <v>41395</v>
      </c>
      <c r="C146" s="3">
        <v>53.506</v>
      </c>
      <c r="D146" s="3">
        <v>55.918999999999997</v>
      </c>
    </row>
    <row r="147" spans="1:4" x14ac:dyDescent="0.25">
      <c r="A147" t="s">
        <v>13</v>
      </c>
      <c r="B147" s="4">
        <v>41365</v>
      </c>
      <c r="C147" s="3">
        <v>55.91</v>
      </c>
      <c r="D147" s="3">
        <v>56.347999999999999</v>
      </c>
    </row>
    <row r="148" spans="1:4" x14ac:dyDescent="0.25">
      <c r="A148" t="s">
        <v>13</v>
      </c>
      <c r="B148" s="4">
        <v>41334</v>
      </c>
      <c r="C148" s="3">
        <v>56.351999999999997</v>
      </c>
      <c r="D148" s="3">
        <v>57.421999999999997</v>
      </c>
    </row>
    <row r="149" spans="1:4" x14ac:dyDescent="0.25">
      <c r="A149" t="s">
        <v>13</v>
      </c>
      <c r="B149" s="4">
        <v>41306</v>
      </c>
      <c r="C149" s="3">
        <v>57.423999999999999</v>
      </c>
      <c r="D149" s="3">
        <v>59.764000000000003</v>
      </c>
    </row>
    <row r="150" spans="1:4" x14ac:dyDescent="0.25">
      <c r="A150" t="s">
        <v>13</v>
      </c>
      <c r="B150" s="4">
        <v>41275</v>
      </c>
      <c r="C150" s="3">
        <v>59.761000000000003</v>
      </c>
      <c r="D150" s="3">
        <v>60.99</v>
      </c>
    </row>
    <row r="151" spans="1:4" x14ac:dyDescent="0.25">
      <c r="A151" t="s">
        <v>13</v>
      </c>
      <c r="B151" s="4">
        <v>41244</v>
      </c>
      <c r="C151" s="3">
        <v>60.951999999999998</v>
      </c>
      <c r="D151" s="3">
        <v>57.478999999999999</v>
      </c>
    </row>
    <row r="152" spans="1:4" x14ac:dyDescent="0.25">
      <c r="A152" t="s">
        <v>13</v>
      </c>
      <c r="B152" s="4">
        <v>41214</v>
      </c>
      <c r="C152" s="3">
        <v>57.475000000000001</v>
      </c>
      <c r="D152" s="3">
        <v>57.064999999999998</v>
      </c>
    </row>
    <row r="153" spans="1:4" x14ac:dyDescent="0.25">
      <c r="A153" t="s">
        <v>13</v>
      </c>
      <c r="B153" s="4">
        <v>41183</v>
      </c>
      <c r="C153" s="3">
        <v>57.067999999999998</v>
      </c>
      <c r="D153" s="3">
        <v>59.170999999999999</v>
      </c>
    </row>
    <row r="154" spans="1:4" x14ac:dyDescent="0.25">
      <c r="A154" t="s">
        <v>13</v>
      </c>
      <c r="B154" s="4">
        <v>41153</v>
      </c>
      <c r="C154" s="3">
        <v>59.176000000000002</v>
      </c>
      <c r="D154" s="3">
        <v>57.064999999999998</v>
      </c>
    </row>
    <row r="155" spans="1:4" x14ac:dyDescent="0.25">
      <c r="A155" t="s">
        <v>13</v>
      </c>
      <c r="B155" s="4">
        <v>41122</v>
      </c>
      <c r="C155" s="3">
        <v>57.061</v>
      </c>
      <c r="D155" s="3">
        <v>56.091000000000001</v>
      </c>
    </row>
    <row r="156" spans="1:4" x14ac:dyDescent="0.25">
      <c r="A156" t="s">
        <v>13</v>
      </c>
      <c r="B156" s="4">
        <v>41091</v>
      </c>
      <c r="C156" s="3">
        <v>56.097000000000001</v>
      </c>
      <c r="D156" s="3">
        <v>54.354999999999997</v>
      </c>
    </row>
    <row r="157" spans="1:4" x14ac:dyDescent="0.25">
      <c r="A157" t="s">
        <v>13</v>
      </c>
      <c r="B157" s="4">
        <v>41061</v>
      </c>
      <c r="C157" s="3">
        <v>54.354999999999997</v>
      </c>
      <c r="D157" s="3">
        <v>54.488</v>
      </c>
    </row>
    <row r="158" spans="1:4" x14ac:dyDescent="0.25">
      <c r="A158" t="s">
        <v>13</v>
      </c>
      <c r="B158" s="4">
        <v>41030</v>
      </c>
      <c r="C158" s="3">
        <v>54.49</v>
      </c>
      <c r="D158" s="3">
        <v>61.82</v>
      </c>
    </row>
    <row r="159" spans="1:4" x14ac:dyDescent="0.25">
      <c r="A159" t="s">
        <v>13</v>
      </c>
      <c r="B159" s="4">
        <v>41000</v>
      </c>
      <c r="C159" s="3">
        <v>61.82</v>
      </c>
      <c r="D159" s="3">
        <v>64.515000000000001</v>
      </c>
    </row>
    <row r="160" spans="1:4" x14ac:dyDescent="0.25">
      <c r="A160" t="s">
        <v>13</v>
      </c>
      <c r="B160" s="4">
        <v>40969</v>
      </c>
      <c r="C160" s="3">
        <v>64.510999999999996</v>
      </c>
      <c r="D160" s="3">
        <v>65.811999999999998</v>
      </c>
    </row>
    <row r="161" spans="1:4" x14ac:dyDescent="0.25">
      <c r="A161" t="s">
        <v>13</v>
      </c>
      <c r="B161" s="4">
        <v>40940</v>
      </c>
      <c r="C161" s="3">
        <v>65.811999999999998</v>
      </c>
      <c r="D161" s="3">
        <v>63.085000000000001</v>
      </c>
    </row>
    <row r="162" spans="1:4" x14ac:dyDescent="0.25">
      <c r="A162" t="s">
        <v>13</v>
      </c>
      <c r="B162" s="4">
        <v>40909</v>
      </c>
      <c r="C162" s="3">
        <v>63.072000000000003</v>
      </c>
      <c r="D162" s="3">
        <v>56.755000000000003</v>
      </c>
    </row>
    <row r="163" spans="1:4" x14ac:dyDescent="0.25">
      <c r="A163" t="s">
        <v>13</v>
      </c>
      <c r="B163" s="4">
        <v>40878</v>
      </c>
      <c r="C163" s="3">
        <v>56.753999999999998</v>
      </c>
      <c r="D163" s="3">
        <v>56.875999999999998</v>
      </c>
    </row>
    <row r="164" spans="1:4" x14ac:dyDescent="0.25">
      <c r="A164" t="s">
        <v>13</v>
      </c>
      <c r="B164" s="4">
        <v>40848</v>
      </c>
      <c r="C164" s="3">
        <v>56.875</v>
      </c>
      <c r="D164" s="3">
        <v>58.3</v>
      </c>
    </row>
    <row r="165" spans="1:4" x14ac:dyDescent="0.25">
      <c r="A165" t="s">
        <v>13</v>
      </c>
      <c r="B165" s="4">
        <v>40817</v>
      </c>
      <c r="C165" s="3">
        <v>58.338000000000001</v>
      </c>
      <c r="D165" s="3">
        <v>52.319000000000003</v>
      </c>
    </row>
    <row r="166" spans="1:4" x14ac:dyDescent="0.25">
      <c r="A166" t="s">
        <v>13</v>
      </c>
      <c r="B166" s="4">
        <v>40787</v>
      </c>
      <c r="C166" s="3">
        <v>52.323999999999998</v>
      </c>
      <c r="D166" s="3">
        <v>56.497999999999998</v>
      </c>
    </row>
    <row r="167" spans="1:4" x14ac:dyDescent="0.25">
      <c r="A167" t="s">
        <v>13</v>
      </c>
      <c r="B167" s="4">
        <v>40756</v>
      </c>
      <c r="C167" s="3">
        <v>56.494999999999997</v>
      </c>
      <c r="D167" s="3">
        <v>58.823</v>
      </c>
    </row>
    <row r="168" spans="1:4" x14ac:dyDescent="0.25">
      <c r="A168" t="s">
        <v>13</v>
      </c>
      <c r="B168" s="4">
        <v>40725</v>
      </c>
      <c r="C168" s="3">
        <v>58.823</v>
      </c>
      <c r="D168" s="3">
        <v>62.404000000000003</v>
      </c>
    </row>
    <row r="169" spans="1:4" x14ac:dyDescent="0.25">
      <c r="A169" t="s">
        <v>13</v>
      </c>
      <c r="B169" s="4">
        <v>40695</v>
      </c>
      <c r="C169" s="3">
        <v>62.404000000000003</v>
      </c>
      <c r="D169" s="3">
        <v>64.616</v>
      </c>
    </row>
    <row r="170" spans="1:4" x14ac:dyDescent="0.25">
      <c r="A170" t="s">
        <v>13</v>
      </c>
      <c r="B170" s="4">
        <v>40664</v>
      </c>
      <c r="C170" s="3">
        <v>64.62</v>
      </c>
      <c r="D170" s="3">
        <v>66.119</v>
      </c>
    </row>
    <row r="171" spans="1:4" x14ac:dyDescent="0.25">
      <c r="A171" t="s">
        <v>13</v>
      </c>
      <c r="B171" s="4">
        <v>40634</v>
      </c>
      <c r="C171" s="3">
        <v>66.132999999999996</v>
      </c>
      <c r="D171" s="3">
        <v>68.587999999999994</v>
      </c>
    </row>
    <row r="172" spans="1:4" x14ac:dyDescent="0.25">
      <c r="A172" t="s">
        <v>13</v>
      </c>
      <c r="B172" s="4">
        <v>40603</v>
      </c>
      <c r="C172" s="3">
        <v>68.587000000000003</v>
      </c>
      <c r="D172" s="3">
        <v>67.381</v>
      </c>
    </row>
    <row r="173" spans="1:4" x14ac:dyDescent="0.25">
      <c r="A173" t="s">
        <v>13</v>
      </c>
      <c r="B173" s="4">
        <v>40575</v>
      </c>
      <c r="C173" s="3">
        <v>67.382999999999996</v>
      </c>
      <c r="D173" s="3">
        <v>66.575000000000003</v>
      </c>
    </row>
    <row r="174" spans="1:4" x14ac:dyDescent="0.25">
      <c r="A174" t="s">
        <v>13</v>
      </c>
      <c r="B174" s="4">
        <v>40544</v>
      </c>
      <c r="C174" s="3">
        <v>66.575000000000003</v>
      </c>
      <c r="D174" s="3">
        <v>69.31</v>
      </c>
    </row>
    <row r="175" spans="1:4" x14ac:dyDescent="0.25">
      <c r="A175" t="s">
        <v>13</v>
      </c>
      <c r="B175" s="4">
        <v>40513</v>
      </c>
      <c r="C175" s="3">
        <v>69.305000000000007</v>
      </c>
      <c r="D175" s="3">
        <v>67.730999999999995</v>
      </c>
    </row>
    <row r="176" spans="1:4" x14ac:dyDescent="0.25">
      <c r="A176" t="s">
        <v>13</v>
      </c>
      <c r="B176" s="4">
        <v>40483</v>
      </c>
      <c r="C176" s="3">
        <v>67.704999999999998</v>
      </c>
      <c r="D176" s="3">
        <v>70.686000000000007</v>
      </c>
    </row>
    <row r="177" spans="1:4" x14ac:dyDescent="0.25">
      <c r="A177" t="s">
        <v>13</v>
      </c>
      <c r="B177" s="4">
        <v>40452</v>
      </c>
      <c r="C177" s="3">
        <v>70.673000000000002</v>
      </c>
      <c r="D177" s="3">
        <v>69.438000000000002</v>
      </c>
    </row>
    <row r="178" spans="1:4" x14ac:dyDescent="0.25">
      <c r="A178" t="s">
        <v>13</v>
      </c>
      <c r="B178" s="4">
        <v>40422</v>
      </c>
      <c r="C178" s="3">
        <v>69.430000000000007</v>
      </c>
      <c r="D178" s="3">
        <v>65.153999999999996</v>
      </c>
    </row>
    <row r="179" spans="1:4" x14ac:dyDescent="0.25">
      <c r="A179" t="s">
        <v>13</v>
      </c>
      <c r="B179" s="4">
        <v>40391</v>
      </c>
      <c r="C179" s="3">
        <v>65.144999999999996</v>
      </c>
      <c r="D179" s="3">
        <v>67.524000000000001</v>
      </c>
    </row>
    <row r="180" spans="1:4" x14ac:dyDescent="0.25">
      <c r="A180" t="s">
        <v>13</v>
      </c>
      <c r="B180" s="4">
        <v>40360</v>
      </c>
      <c r="C180" s="3">
        <v>67.515000000000001</v>
      </c>
      <c r="D180" s="3">
        <v>60.935000000000002</v>
      </c>
    </row>
    <row r="181" spans="1:4" x14ac:dyDescent="0.25">
      <c r="A181" t="s">
        <v>13</v>
      </c>
      <c r="B181" s="4">
        <v>40330</v>
      </c>
      <c r="C181" s="3">
        <v>60.936</v>
      </c>
      <c r="D181" s="3">
        <v>63.033000000000001</v>
      </c>
    </row>
    <row r="182" spans="1:4" x14ac:dyDescent="0.25">
      <c r="A182" t="s">
        <v>13</v>
      </c>
      <c r="B182" s="4">
        <v>40299</v>
      </c>
      <c r="C182" s="3">
        <v>63.046999999999997</v>
      </c>
      <c r="D182" s="3">
        <v>67.534000000000006</v>
      </c>
    </row>
    <row r="183" spans="1:4" x14ac:dyDescent="0.25">
      <c r="A183" t="s">
        <v>13</v>
      </c>
      <c r="B183" s="4">
        <v>40269</v>
      </c>
      <c r="C183" s="3">
        <v>67.53</v>
      </c>
      <c r="D183" s="3">
        <v>70.375</v>
      </c>
    </row>
    <row r="184" spans="1:4" x14ac:dyDescent="0.25">
      <c r="A184" t="s">
        <v>13</v>
      </c>
      <c r="B184" s="4">
        <v>40238</v>
      </c>
      <c r="C184" s="3">
        <v>70.372</v>
      </c>
      <c r="D184" s="3">
        <v>66.510999999999996</v>
      </c>
    </row>
    <row r="185" spans="1:4" x14ac:dyDescent="0.25">
      <c r="A185" t="s">
        <v>13</v>
      </c>
      <c r="B185" s="4">
        <v>40210</v>
      </c>
      <c r="C185" s="3">
        <v>66.503</v>
      </c>
      <c r="D185" s="3">
        <v>65.402000000000001</v>
      </c>
    </row>
    <row r="186" spans="1:4" x14ac:dyDescent="0.25">
      <c r="A186" t="s">
        <v>13</v>
      </c>
      <c r="B186" s="4">
        <v>40179</v>
      </c>
      <c r="C186" s="3">
        <v>65.402000000000001</v>
      </c>
      <c r="D186" s="3">
        <v>68.587000000000003</v>
      </c>
    </row>
    <row r="187" spans="1:4" x14ac:dyDescent="0.25">
      <c r="A187" t="s">
        <v>13</v>
      </c>
      <c r="B187" s="4">
        <v>40148</v>
      </c>
      <c r="C187" s="3">
        <v>68.587999999999994</v>
      </c>
      <c r="D187" s="3">
        <v>67.051000000000002</v>
      </c>
    </row>
    <row r="188" spans="1:4" x14ac:dyDescent="0.25">
      <c r="A188" t="s">
        <v>13</v>
      </c>
      <c r="B188" s="4">
        <v>40118</v>
      </c>
      <c r="C188" s="3">
        <v>67.043999999999997</v>
      </c>
      <c r="D188" s="3">
        <v>61.539000000000001</v>
      </c>
    </row>
    <row r="189" spans="1:4" x14ac:dyDescent="0.25">
      <c r="A189" t="s">
        <v>13</v>
      </c>
      <c r="B189" s="4">
        <v>40087</v>
      </c>
      <c r="C189" s="3">
        <v>61.545999999999999</v>
      </c>
      <c r="D189" s="3">
        <v>61.518999999999998</v>
      </c>
    </row>
    <row r="190" spans="1:4" x14ac:dyDescent="0.25">
      <c r="A190" t="s">
        <v>13</v>
      </c>
      <c r="B190" s="4">
        <v>40057</v>
      </c>
      <c r="C190" s="3">
        <v>61.518000000000001</v>
      </c>
      <c r="D190" s="3">
        <v>56.488999999999997</v>
      </c>
    </row>
    <row r="191" spans="1:4" x14ac:dyDescent="0.25">
      <c r="A191" t="s">
        <v>13</v>
      </c>
      <c r="B191" s="4">
        <v>40026</v>
      </c>
      <c r="C191" s="3">
        <v>56.488999999999997</v>
      </c>
      <c r="D191" s="3">
        <v>54.765999999999998</v>
      </c>
    </row>
    <row r="192" spans="1:4" x14ac:dyDescent="0.25">
      <c r="A192" t="s">
        <v>13</v>
      </c>
      <c r="B192" s="4">
        <v>39995</v>
      </c>
      <c r="C192" s="3">
        <v>54.765999999999998</v>
      </c>
      <c r="D192" s="3">
        <v>51.463999999999999</v>
      </c>
    </row>
    <row r="193" spans="1:4" x14ac:dyDescent="0.25">
      <c r="A193" t="s">
        <v>13</v>
      </c>
      <c r="B193" s="4">
        <v>39965</v>
      </c>
      <c r="C193" s="3">
        <v>51.465000000000003</v>
      </c>
      <c r="D193" s="3">
        <v>53.201999999999998</v>
      </c>
    </row>
    <row r="194" spans="1:4" x14ac:dyDescent="0.25">
      <c r="A194" t="s">
        <v>13</v>
      </c>
      <c r="B194" s="4">
        <v>39934</v>
      </c>
      <c r="C194" s="3">
        <v>53.198</v>
      </c>
      <c r="D194" s="3">
        <v>47.29</v>
      </c>
    </row>
    <row r="195" spans="1:4" x14ac:dyDescent="0.25">
      <c r="A195" t="s">
        <v>13</v>
      </c>
      <c r="B195" s="4">
        <v>39904</v>
      </c>
      <c r="C195" s="3">
        <v>47.29</v>
      </c>
      <c r="D195" s="3">
        <v>40.917999999999999</v>
      </c>
    </row>
    <row r="196" spans="1:4" x14ac:dyDescent="0.25">
      <c r="A196" t="s">
        <v>13</v>
      </c>
      <c r="B196" s="4">
        <v>39873</v>
      </c>
      <c r="C196" s="3">
        <v>40.926000000000002</v>
      </c>
      <c r="D196" s="3">
        <v>38.18</v>
      </c>
    </row>
    <row r="197" spans="1:4" x14ac:dyDescent="0.25">
      <c r="A197" t="s">
        <v>13</v>
      </c>
      <c r="B197" s="4">
        <v>39845</v>
      </c>
      <c r="C197" s="3">
        <v>38.183</v>
      </c>
      <c r="D197" s="3">
        <v>39.295999999999999</v>
      </c>
    </row>
    <row r="198" spans="1:4" x14ac:dyDescent="0.25">
      <c r="A198" t="s">
        <v>13</v>
      </c>
      <c r="B198" s="4">
        <v>39814</v>
      </c>
      <c r="C198" s="3">
        <v>39.301000000000002</v>
      </c>
      <c r="D198" s="3">
        <v>37.549999999999997</v>
      </c>
    </row>
    <row r="199" spans="1:4" x14ac:dyDescent="0.25">
      <c r="A199" t="s">
        <v>13</v>
      </c>
      <c r="B199" s="4">
        <v>39783</v>
      </c>
      <c r="C199" s="3">
        <v>37.549999999999997</v>
      </c>
      <c r="D199" s="3">
        <v>36.595999999999997</v>
      </c>
    </row>
    <row r="200" spans="1:4" x14ac:dyDescent="0.25">
      <c r="A200" t="s">
        <v>13</v>
      </c>
      <c r="B200" s="4">
        <v>39753</v>
      </c>
      <c r="C200" s="3">
        <v>36.595999999999997</v>
      </c>
      <c r="D200" s="3">
        <v>37.261000000000003</v>
      </c>
    </row>
    <row r="201" spans="1:4" x14ac:dyDescent="0.25">
      <c r="A201" t="s">
        <v>13</v>
      </c>
      <c r="B201" s="4">
        <v>39722</v>
      </c>
      <c r="C201" s="3">
        <v>37.256999999999998</v>
      </c>
      <c r="D201" s="3">
        <v>49.537999999999997</v>
      </c>
    </row>
    <row r="202" spans="1:4" x14ac:dyDescent="0.25">
      <c r="A202" t="s">
        <v>13</v>
      </c>
      <c r="B202" s="4">
        <v>39692</v>
      </c>
      <c r="C202" s="3">
        <v>49.540999999999997</v>
      </c>
      <c r="D202" s="3">
        <v>55.664999999999999</v>
      </c>
    </row>
    <row r="203" spans="1:4" x14ac:dyDescent="0.25">
      <c r="A203" t="s">
        <v>13</v>
      </c>
      <c r="B203" s="4">
        <v>39661</v>
      </c>
      <c r="C203" s="3">
        <v>55.68</v>
      </c>
      <c r="D203" s="3">
        <v>59.505000000000003</v>
      </c>
    </row>
    <row r="204" spans="1:4" x14ac:dyDescent="0.25">
      <c r="A204" t="s">
        <v>13</v>
      </c>
      <c r="B204" s="4">
        <v>39630</v>
      </c>
      <c r="C204" s="3">
        <v>59.505000000000003</v>
      </c>
      <c r="D204" s="3">
        <v>65.018000000000001</v>
      </c>
    </row>
    <row r="205" spans="1:4" x14ac:dyDescent="0.25">
      <c r="A205" t="s">
        <v>13</v>
      </c>
      <c r="B205" s="4">
        <v>39600</v>
      </c>
      <c r="C205" s="3">
        <v>65.018000000000001</v>
      </c>
      <c r="D205" s="3">
        <v>72.591999999999999</v>
      </c>
    </row>
    <row r="206" spans="1:4" x14ac:dyDescent="0.25">
      <c r="A206" t="s">
        <v>13</v>
      </c>
      <c r="B206" s="4">
        <v>39569</v>
      </c>
      <c r="C206" s="3">
        <v>72.591999999999999</v>
      </c>
      <c r="D206" s="3">
        <v>67.869</v>
      </c>
    </row>
    <row r="207" spans="1:4" x14ac:dyDescent="0.25">
      <c r="A207" t="s">
        <v>13</v>
      </c>
      <c r="B207" s="4">
        <v>39539</v>
      </c>
      <c r="C207" s="3">
        <v>67.867999999999995</v>
      </c>
      <c r="D207" s="3">
        <v>60.965000000000003</v>
      </c>
    </row>
    <row r="208" spans="1:4" x14ac:dyDescent="0.25">
      <c r="A208" t="s">
        <v>13</v>
      </c>
      <c r="B208" s="4">
        <v>39508</v>
      </c>
      <c r="C208" s="3">
        <v>60.968000000000004</v>
      </c>
      <c r="D208" s="3">
        <v>63.496000000000002</v>
      </c>
    </row>
    <row r="209" spans="1:4" x14ac:dyDescent="0.25">
      <c r="A209" t="s">
        <v>13</v>
      </c>
      <c r="B209" s="4">
        <v>39479</v>
      </c>
      <c r="C209" s="3">
        <v>63.488999999999997</v>
      </c>
      <c r="D209" s="3">
        <v>59.491</v>
      </c>
    </row>
    <row r="210" spans="1:4" x14ac:dyDescent="0.25">
      <c r="A210" t="s">
        <v>13</v>
      </c>
      <c r="B210" s="4">
        <v>39448</v>
      </c>
      <c r="C210" s="3">
        <v>59.49</v>
      </c>
      <c r="D210" s="3">
        <v>63.884999999999998</v>
      </c>
    </row>
    <row r="211" spans="1:4" x14ac:dyDescent="0.25">
      <c r="A211" t="s">
        <v>13</v>
      </c>
      <c r="B211" s="4">
        <v>39417</v>
      </c>
      <c r="C211" s="3">
        <v>63.886000000000003</v>
      </c>
      <c r="D211" s="3">
        <v>63.018000000000001</v>
      </c>
    </row>
    <row r="212" spans="1:4" x14ac:dyDescent="0.25">
      <c r="A212" t="s">
        <v>13</v>
      </c>
      <c r="B212" s="4">
        <v>39387</v>
      </c>
      <c r="C212" s="3">
        <v>63.006</v>
      </c>
      <c r="D212" s="3">
        <v>65.316999999999993</v>
      </c>
    </row>
    <row r="213" spans="1:4" x14ac:dyDescent="0.25">
      <c r="A213" t="s">
        <v>13</v>
      </c>
      <c r="B213" s="4">
        <v>39356</v>
      </c>
      <c r="C213" s="3">
        <v>65.317999999999998</v>
      </c>
      <c r="D213" s="3">
        <v>60.465000000000003</v>
      </c>
    </row>
    <row r="214" spans="1:4" x14ac:dyDescent="0.25">
      <c r="A214" t="s">
        <v>13</v>
      </c>
      <c r="B214" s="4">
        <v>39326</v>
      </c>
      <c r="C214" s="3">
        <v>60.465000000000003</v>
      </c>
      <c r="D214" s="3">
        <v>54.640999999999998</v>
      </c>
    </row>
    <row r="215" spans="1:4" x14ac:dyDescent="0.25">
      <c r="A215" t="s">
        <v>13</v>
      </c>
      <c r="B215" s="4">
        <v>39295</v>
      </c>
      <c r="C215" s="3">
        <v>54.637</v>
      </c>
      <c r="D215" s="3">
        <v>54.17</v>
      </c>
    </row>
    <row r="216" spans="1:4" x14ac:dyDescent="0.25">
      <c r="A216" t="s">
        <v>13</v>
      </c>
      <c r="B216" s="4">
        <v>39264</v>
      </c>
      <c r="C216" s="3">
        <v>54.182000000000002</v>
      </c>
      <c r="D216" s="3">
        <v>54.396000000000001</v>
      </c>
    </row>
    <row r="217" spans="1:4" x14ac:dyDescent="0.25">
      <c r="A217" t="s">
        <v>13</v>
      </c>
      <c r="B217" s="4">
        <v>39234</v>
      </c>
      <c r="C217" s="3">
        <v>54.392000000000003</v>
      </c>
      <c r="D217" s="3">
        <v>52.271000000000001</v>
      </c>
    </row>
    <row r="218" spans="1:4" x14ac:dyDescent="0.25">
      <c r="A218" t="s">
        <v>13</v>
      </c>
      <c r="B218" s="4">
        <v>39203</v>
      </c>
      <c r="C218" s="3">
        <v>52.268000000000001</v>
      </c>
      <c r="D218" s="3">
        <v>48.954999999999998</v>
      </c>
    </row>
    <row r="219" spans="1:4" x14ac:dyDescent="0.25">
      <c r="A219" t="s">
        <v>13</v>
      </c>
      <c r="B219" s="4">
        <v>39173</v>
      </c>
      <c r="C219" s="3">
        <v>48.956000000000003</v>
      </c>
      <c r="D219" s="3">
        <v>45.805</v>
      </c>
    </row>
    <row r="220" spans="1:4" x14ac:dyDescent="0.25">
      <c r="A220" t="s">
        <v>13</v>
      </c>
      <c r="B220" s="4">
        <v>39142</v>
      </c>
      <c r="C220" s="3">
        <v>45.805</v>
      </c>
      <c r="D220" s="3">
        <v>43.886000000000003</v>
      </c>
    </row>
    <row r="221" spans="1:4" x14ac:dyDescent="0.25">
      <c r="A221" t="s">
        <v>13</v>
      </c>
      <c r="B221" s="4">
        <v>39114</v>
      </c>
      <c r="C221" s="3">
        <v>43.892000000000003</v>
      </c>
      <c r="D221" s="3">
        <v>44.642000000000003</v>
      </c>
    </row>
    <row r="222" spans="1:4" x14ac:dyDescent="0.25">
      <c r="A222" t="s">
        <v>13</v>
      </c>
      <c r="B222" s="4">
        <v>39083</v>
      </c>
      <c r="C222" s="3">
        <v>44.642000000000003</v>
      </c>
      <c r="D222" s="3">
        <v>44.475999999999999</v>
      </c>
    </row>
    <row r="223" spans="1:4" x14ac:dyDescent="0.25">
      <c r="A223" t="s">
        <v>13</v>
      </c>
      <c r="B223" s="4">
        <v>39052</v>
      </c>
      <c r="C223" s="3">
        <v>44.473999999999997</v>
      </c>
      <c r="D223" s="3">
        <v>41.93</v>
      </c>
    </row>
    <row r="224" spans="1:4" x14ac:dyDescent="0.25">
      <c r="A224" t="s">
        <v>13</v>
      </c>
      <c r="B224" s="4">
        <v>39022</v>
      </c>
      <c r="C224" s="3">
        <v>41.932000000000002</v>
      </c>
      <c r="D224" s="3">
        <v>39.279000000000003</v>
      </c>
    </row>
    <row r="225" spans="1:4" x14ac:dyDescent="0.25">
      <c r="A225" t="s">
        <v>13</v>
      </c>
      <c r="B225" s="4">
        <v>38991</v>
      </c>
      <c r="C225" s="3">
        <v>39.262999999999998</v>
      </c>
      <c r="D225" s="3">
        <v>36.450000000000003</v>
      </c>
    </row>
    <row r="226" spans="1:4" x14ac:dyDescent="0.25">
      <c r="A226" t="s">
        <v>13</v>
      </c>
      <c r="B226" s="4">
        <v>38961</v>
      </c>
      <c r="C226" s="3">
        <v>36.448999999999998</v>
      </c>
      <c r="D226" s="3">
        <v>36.231999999999999</v>
      </c>
    </row>
    <row r="227" spans="1:4" x14ac:dyDescent="0.25">
      <c r="A227" t="s">
        <v>13</v>
      </c>
      <c r="B227" s="4">
        <v>38930</v>
      </c>
      <c r="C227" s="3">
        <v>36.231999999999999</v>
      </c>
      <c r="D227" s="3">
        <v>37.076999999999998</v>
      </c>
    </row>
    <row r="228" spans="1:4" x14ac:dyDescent="0.25">
      <c r="A228" t="s">
        <v>13</v>
      </c>
      <c r="B228" s="4">
        <v>38899</v>
      </c>
      <c r="C228" s="3">
        <v>37.076999999999998</v>
      </c>
      <c r="D228" s="3">
        <v>36.628999999999998</v>
      </c>
    </row>
    <row r="229" spans="1:4" x14ac:dyDescent="0.25">
      <c r="A229" t="s">
        <v>13</v>
      </c>
      <c r="B229" s="4">
        <v>38869</v>
      </c>
      <c r="C229" s="3">
        <v>36.631</v>
      </c>
      <c r="D229" s="3">
        <v>36.530999999999999</v>
      </c>
    </row>
    <row r="230" spans="1:4" x14ac:dyDescent="0.25">
      <c r="A230" t="s">
        <v>13</v>
      </c>
      <c r="B230" s="4">
        <v>38838</v>
      </c>
      <c r="C230" s="3">
        <v>36.53</v>
      </c>
      <c r="D230" s="3">
        <v>40.365000000000002</v>
      </c>
    </row>
    <row r="231" spans="1:4" x14ac:dyDescent="0.25">
      <c r="A231" t="s">
        <v>13</v>
      </c>
      <c r="B231" s="4">
        <v>38808</v>
      </c>
      <c r="C231" s="3">
        <v>40.363</v>
      </c>
      <c r="D231" s="3">
        <v>37.951999999999998</v>
      </c>
    </row>
    <row r="232" spans="1:4" x14ac:dyDescent="0.25">
      <c r="A232" t="s">
        <v>13</v>
      </c>
      <c r="B232" s="4">
        <v>38777</v>
      </c>
      <c r="C232" s="3">
        <v>37.951999999999998</v>
      </c>
      <c r="D232" s="3">
        <v>38.61</v>
      </c>
    </row>
    <row r="233" spans="1:4" x14ac:dyDescent="0.25">
      <c r="A233" t="s">
        <v>13</v>
      </c>
      <c r="B233" s="4">
        <v>38749</v>
      </c>
      <c r="C233" s="3">
        <v>38.61</v>
      </c>
      <c r="D233" s="3">
        <v>38.381999999999998</v>
      </c>
    </row>
    <row r="234" spans="1:4" x14ac:dyDescent="0.25">
      <c r="A234" t="s">
        <v>13</v>
      </c>
      <c r="B234" s="4">
        <v>38718</v>
      </c>
      <c r="C234" s="3">
        <v>38.383000000000003</v>
      </c>
      <c r="D234" s="3">
        <v>33.462000000000003</v>
      </c>
    </row>
    <row r="235" spans="1:4" x14ac:dyDescent="0.25">
      <c r="A235" t="s">
        <v>13</v>
      </c>
      <c r="B235" s="4">
        <v>38687</v>
      </c>
      <c r="C235" s="3">
        <v>33.456000000000003</v>
      </c>
      <c r="D235" s="3">
        <v>31.920999999999999</v>
      </c>
    </row>
    <row r="236" spans="1:4" x14ac:dyDescent="0.25">
      <c r="A236" t="s">
        <v>13</v>
      </c>
      <c r="B236" s="4">
        <v>38657</v>
      </c>
      <c r="C236" s="3">
        <v>31.917000000000002</v>
      </c>
      <c r="D236" s="3">
        <v>30.193999999999999</v>
      </c>
    </row>
    <row r="237" spans="1:4" x14ac:dyDescent="0.25">
      <c r="A237" t="s">
        <v>13</v>
      </c>
      <c r="B237" s="4">
        <v>38626</v>
      </c>
      <c r="C237" s="3">
        <v>30.193999999999999</v>
      </c>
      <c r="D237" s="3">
        <v>31.582000000000001</v>
      </c>
    </row>
    <row r="238" spans="1:4" x14ac:dyDescent="0.25">
      <c r="A238" t="s">
        <v>13</v>
      </c>
      <c r="B238" s="4">
        <v>38596</v>
      </c>
      <c r="C238" s="3">
        <v>31.584</v>
      </c>
      <c r="D238" s="3">
        <v>28.044</v>
      </c>
    </row>
    <row r="239" spans="1:4" x14ac:dyDescent="0.25">
      <c r="A239" t="s">
        <v>13</v>
      </c>
      <c r="B239" s="4">
        <v>38565</v>
      </c>
      <c r="C239" s="3">
        <v>28.045000000000002</v>
      </c>
      <c r="D239" s="3">
        <v>26.042000000000002</v>
      </c>
    </row>
    <row r="240" spans="1:4" x14ac:dyDescent="0.25">
      <c r="A240" t="s">
        <v>13</v>
      </c>
      <c r="B240" s="4">
        <v>38534</v>
      </c>
      <c r="C240" s="3">
        <v>26.042000000000002</v>
      </c>
      <c r="D240" s="3">
        <v>25.050999999999998</v>
      </c>
    </row>
    <row r="241" spans="1:4" x14ac:dyDescent="0.25">
      <c r="A241" t="s">
        <v>13</v>
      </c>
      <c r="B241" s="4">
        <v>38504</v>
      </c>
      <c r="C241" s="3">
        <v>25.050999999999998</v>
      </c>
      <c r="D241" s="3">
        <v>25.209</v>
      </c>
    </row>
    <row r="242" spans="1:4" x14ac:dyDescent="0.25">
      <c r="A242" t="s">
        <v>13</v>
      </c>
      <c r="B242" s="4">
        <v>38473</v>
      </c>
      <c r="C242" s="3">
        <v>25.207000000000001</v>
      </c>
      <c r="D242" s="3">
        <v>24.847000000000001</v>
      </c>
    </row>
    <row r="243" spans="1:4" x14ac:dyDescent="0.25">
      <c r="A243" t="s">
        <v>13</v>
      </c>
      <c r="B243" s="4">
        <v>38443</v>
      </c>
      <c r="C243" s="3">
        <v>24.844000000000001</v>
      </c>
      <c r="D243" s="3">
        <v>26.611999999999998</v>
      </c>
    </row>
    <row r="244" spans="1:4" x14ac:dyDescent="0.25">
      <c r="A244" t="s">
        <v>13</v>
      </c>
      <c r="B244" s="4">
        <v>38412</v>
      </c>
      <c r="C244" s="3">
        <v>26.611000000000001</v>
      </c>
      <c r="D244" s="3">
        <v>28.135000000000002</v>
      </c>
    </row>
    <row r="245" spans="1:4" x14ac:dyDescent="0.25">
      <c r="A245" t="s">
        <v>13</v>
      </c>
      <c r="B245" s="4">
        <v>38384</v>
      </c>
      <c r="C245" s="3">
        <v>28.138999999999999</v>
      </c>
      <c r="D245" s="3">
        <v>24.391999999999999</v>
      </c>
    </row>
    <row r="246" spans="1:4" x14ac:dyDescent="0.25">
      <c r="A246" t="s">
        <v>13</v>
      </c>
      <c r="B246" s="4">
        <v>38353</v>
      </c>
      <c r="C246" s="3">
        <v>24.350999999999999</v>
      </c>
      <c r="D246" s="3">
        <v>26.193000000000001</v>
      </c>
    </row>
    <row r="247" spans="1:4" x14ac:dyDescent="0.25">
      <c r="A247" t="s">
        <v>13</v>
      </c>
      <c r="B247" s="4">
        <v>38322</v>
      </c>
      <c r="C247" s="3">
        <v>26.196000000000002</v>
      </c>
      <c r="D247" s="3">
        <v>25.129000000000001</v>
      </c>
    </row>
    <row r="248" spans="1:4" x14ac:dyDescent="0.25">
      <c r="A248" t="s">
        <v>13</v>
      </c>
      <c r="B248" s="4">
        <v>38292</v>
      </c>
      <c r="C248" s="3">
        <v>25.128</v>
      </c>
      <c r="D248" s="3">
        <v>23.05</v>
      </c>
    </row>
    <row r="249" spans="1:4" x14ac:dyDescent="0.25">
      <c r="A249" t="s">
        <v>13</v>
      </c>
      <c r="B249" s="4">
        <v>38261</v>
      </c>
      <c r="C249" s="3">
        <v>23.052</v>
      </c>
      <c r="D249" s="3">
        <v>23.245999999999999</v>
      </c>
    </row>
    <row r="250" spans="1:4" x14ac:dyDescent="0.25">
      <c r="A250" t="s">
        <v>13</v>
      </c>
      <c r="B250" s="4">
        <v>38231</v>
      </c>
      <c r="C250" s="3">
        <v>23.245000000000001</v>
      </c>
      <c r="D250" s="3">
        <v>22.803000000000001</v>
      </c>
    </row>
    <row r="251" spans="1:4" x14ac:dyDescent="0.25">
      <c r="A251" t="s">
        <v>13</v>
      </c>
      <c r="B251" s="4">
        <v>38200</v>
      </c>
      <c r="C251" s="3">
        <v>22.803000000000001</v>
      </c>
      <c r="D251" s="3">
        <v>22.341999999999999</v>
      </c>
    </row>
    <row r="252" spans="1:4" x14ac:dyDescent="0.25">
      <c r="A252" t="s">
        <v>13</v>
      </c>
      <c r="B252" s="4">
        <v>38169</v>
      </c>
      <c r="C252" s="3">
        <v>22.337</v>
      </c>
      <c r="D252" s="3">
        <v>21.152000000000001</v>
      </c>
    </row>
    <row r="253" spans="1:4" x14ac:dyDescent="0.25">
      <c r="A253" t="s">
        <v>13</v>
      </c>
      <c r="B253" s="4">
        <v>38139</v>
      </c>
      <c r="C253" s="3">
        <v>21.149000000000001</v>
      </c>
      <c r="D253" s="3">
        <v>19.545000000000002</v>
      </c>
    </row>
    <row r="254" spans="1:4" x14ac:dyDescent="0.25">
      <c r="A254" t="s">
        <v>13</v>
      </c>
      <c r="B254" s="4">
        <v>38108</v>
      </c>
      <c r="C254" s="3">
        <v>19.545000000000002</v>
      </c>
      <c r="D254" s="3">
        <v>19.622</v>
      </c>
    </row>
    <row r="255" spans="1:4" x14ac:dyDescent="0.25">
      <c r="A255" t="s">
        <v>13</v>
      </c>
      <c r="B255" s="4">
        <v>38078</v>
      </c>
      <c r="C255" s="3">
        <v>19.606999999999999</v>
      </c>
      <c r="D255" s="3">
        <v>22.141999999999999</v>
      </c>
    </row>
    <row r="256" spans="1:4" x14ac:dyDescent="0.25">
      <c r="A256" t="s">
        <v>13</v>
      </c>
      <c r="B256" s="4">
        <v>38047</v>
      </c>
      <c r="C256" s="3">
        <v>22.141999999999999</v>
      </c>
      <c r="D256" s="3">
        <v>21.760999999999999</v>
      </c>
    </row>
    <row r="257" spans="1:4" x14ac:dyDescent="0.25">
      <c r="A257" t="s">
        <v>13</v>
      </c>
      <c r="B257" s="4">
        <v>38018</v>
      </c>
      <c r="C257" s="3">
        <v>21.754999999999999</v>
      </c>
      <c r="D257" s="3">
        <v>21.841999999999999</v>
      </c>
    </row>
    <row r="258" spans="1:4" x14ac:dyDescent="0.25">
      <c r="A258" t="s">
        <v>13</v>
      </c>
      <c r="B258" s="4">
        <v>37987</v>
      </c>
      <c r="C258" s="3">
        <v>21.850999999999999</v>
      </c>
      <c r="D258" s="3">
        <v>22.233000000000001</v>
      </c>
    </row>
    <row r="259" spans="1:4" x14ac:dyDescent="0.25">
      <c r="A259" t="s">
        <v>13</v>
      </c>
      <c r="B259" s="4">
        <v>37956</v>
      </c>
      <c r="C259" s="3">
        <v>22.236000000000001</v>
      </c>
      <c r="D259" s="3">
        <v>20.184000000000001</v>
      </c>
    </row>
    <row r="260" spans="1:4" x14ac:dyDescent="0.25">
      <c r="A260" t="s">
        <v>13</v>
      </c>
      <c r="B260" s="4">
        <v>37926</v>
      </c>
      <c r="C260" s="3">
        <v>20.184000000000001</v>
      </c>
      <c r="D260" s="3">
        <v>17.983000000000001</v>
      </c>
    </row>
    <row r="261" spans="1:4" x14ac:dyDescent="0.25">
      <c r="A261" t="s">
        <v>13</v>
      </c>
      <c r="B261" s="4">
        <v>37895</v>
      </c>
      <c r="C261" s="3">
        <v>17.981999999999999</v>
      </c>
      <c r="D261" s="3">
        <v>16.010000000000002</v>
      </c>
    </row>
    <row r="262" spans="1:4" x14ac:dyDescent="0.25">
      <c r="A262" t="s">
        <v>13</v>
      </c>
      <c r="B262" s="4">
        <v>37865</v>
      </c>
      <c r="C262" s="3">
        <v>16.010999999999999</v>
      </c>
      <c r="D262" s="3">
        <v>15.173999999999999</v>
      </c>
    </row>
    <row r="263" spans="1:4" x14ac:dyDescent="0.25">
      <c r="A263" t="s">
        <v>13</v>
      </c>
      <c r="B263" s="4">
        <v>37834</v>
      </c>
      <c r="C263" s="3">
        <v>15.173999999999999</v>
      </c>
      <c r="D263" s="3">
        <v>13.579000000000001</v>
      </c>
    </row>
    <row r="264" spans="1:4" x14ac:dyDescent="0.25">
      <c r="A264" t="s">
        <v>13</v>
      </c>
      <c r="B264" s="4">
        <v>37803</v>
      </c>
      <c r="C264" s="3">
        <v>13.571999999999999</v>
      </c>
      <c r="D264" s="3">
        <v>12.967000000000001</v>
      </c>
    </row>
    <row r="265" spans="1:4" x14ac:dyDescent="0.25">
      <c r="A265" t="s">
        <v>13</v>
      </c>
      <c r="B265" s="4">
        <v>37773</v>
      </c>
      <c r="C265" s="3">
        <v>12.973000000000001</v>
      </c>
      <c r="D265" s="3">
        <v>13.441000000000001</v>
      </c>
    </row>
    <row r="266" spans="1:4" x14ac:dyDescent="0.25">
      <c r="A266" t="s">
        <v>13</v>
      </c>
      <c r="B266" s="4">
        <v>37742</v>
      </c>
      <c r="C266" s="3">
        <v>13.422000000000001</v>
      </c>
      <c r="D266" s="3">
        <v>12.565</v>
      </c>
    </row>
    <row r="267" spans="1:4" x14ac:dyDescent="0.25">
      <c r="A267" t="s">
        <v>13</v>
      </c>
      <c r="B267" s="4">
        <v>37712</v>
      </c>
      <c r="C267" s="3">
        <v>12.557</v>
      </c>
      <c r="D267" s="3">
        <v>11.282999999999999</v>
      </c>
    </row>
    <row r="268" spans="1:4" x14ac:dyDescent="0.25">
      <c r="A268" t="s">
        <v>13</v>
      </c>
      <c r="B268" s="4">
        <v>37681</v>
      </c>
      <c r="C268" s="3">
        <v>11.273999999999999</v>
      </c>
      <c r="D268" s="3">
        <v>10.263</v>
      </c>
    </row>
    <row r="269" spans="1:4" x14ac:dyDescent="0.25">
      <c r="A269" t="s">
        <v>13</v>
      </c>
      <c r="B269" s="4">
        <v>37653</v>
      </c>
      <c r="C269" s="3">
        <v>10.281000000000001</v>
      </c>
      <c r="D269" s="3">
        <v>10.943</v>
      </c>
    </row>
    <row r="270" spans="1:4" x14ac:dyDescent="0.25">
      <c r="A270" t="s">
        <v>13</v>
      </c>
      <c r="B270" s="4">
        <v>37622</v>
      </c>
      <c r="C270" s="3">
        <v>10.941000000000001</v>
      </c>
      <c r="D270" s="3">
        <v>11.291</v>
      </c>
    </row>
    <row r="271" spans="1:4" x14ac:dyDescent="0.25">
      <c r="A271" t="s">
        <v>13</v>
      </c>
      <c r="B271" s="4">
        <v>37591</v>
      </c>
      <c r="C271" s="3">
        <v>11.268000000000001</v>
      </c>
      <c r="D271" s="3">
        <v>10.516999999999999</v>
      </c>
    </row>
    <row r="272" spans="1:4" x14ac:dyDescent="0.25">
      <c r="A272" t="s">
        <v>13</v>
      </c>
      <c r="B272" s="4">
        <v>37561</v>
      </c>
      <c r="C272" s="3">
        <v>10.509</v>
      </c>
      <c r="D272" s="3">
        <v>10.172000000000001</v>
      </c>
    </row>
    <row r="273" spans="1:4" x14ac:dyDescent="0.25">
      <c r="A273" t="s">
        <v>13</v>
      </c>
      <c r="B273" s="4">
        <v>37530</v>
      </c>
      <c r="C273" s="3">
        <v>10.167999999999999</v>
      </c>
      <c r="D273" s="3">
        <v>8.6419999999999995</v>
      </c>
    </row>
    <row r="274" spans="1:4" x14ac:dyDescent="0.25">
      <c r="A274" t="s">
        <v>13</v>
      </c>
      <c r="B274" s="4">
        <v>37500</v>
      </c>
      <c r="C274" s="3">
        <v>8.6229999999999993</v>
      </c>
      <c r="D274" s="3">
        <v>10.382999999999999</v>
      </c>
    </row>
    <row r="275" spans="1:4" x14ac:dyDescent="0.25">
      <c r="A275" t="s">
        <v>13</v>
      </c>
      <c r="B275" s="4">
        <v>37469</v>
      </c>
      <c r="C275" s="3">
        <v>10.382</v>
      </c>
      <c r="D275" s="3">
        <v>9.782</v>
      </c>
    </row>
    <row r="276" spans="1:4" x14ac:dyDescent="0.25">
      <c r="A276" t="s">
        <v>13</v>
      </c>
      <c r="B276" s="4">
        <v>37438</v>
      </c>
      <c r="C276" s="3">
        <v>9.7629999999999999</v>
      </c>
      <c r="D276" s="3">
        <v>11.138</v>
      </c>
    </row>
    <row r="277" spans="1:4" x14ac:dyDescent="0.25">
      <c r="A277" t="s">
        <v>13</v>
      </c>
      <c r="B277" s="4">
        <v>37408</v>
      </c>
      <c r="C277" s="3">
        <v>11.138999999999999</v>
      </c>
      <c r="D277" s="3">
        <v>12.859</v>
      </c>
    </row>
    <row r="278" spans="1:4" x14ac:dyDescent="0.25">
      <c r="A278" t="s">
        <v>13</v>
      </c>
      <c r="B278" s="4">
        <v>37377</v>
      </c>
      <c r="C278" s="3">
        <v>12.861000000000001</v>
      </c>
      <c r="D278" s="3">
        <v>13.087999999999999</v>
      </c>
    </row>
    <row r="279" spans="1:4" x14ac:dyDescent="0.25">
      <c r="A279" t="s">
        <v>13</v>
      </c>
      <c r="B279" s="4">
        <v>37347</v>
      </c>
      <c r="C279" s="3">
        <v>13.085000000000001</v>
      </c>
      <c r="D279" s="3">
        <v>13.253</v>
      </c>
    </row>
    <row r="280" spans="1:4" x14ac:dyDescent="0.25">
      <c r="A280" t="s">
        <v>13</v>
      </c>
      <c r="B280" s="4">
        <v>37316</v>
      </c>
      <c r="C280" s="3">
        <v>13.255000000000001</v>
      </c>
      <c r="D280" s="3">
        <v>14.047000000000001</v>
      </c>
    </row>
    <row r="281" spans="1:4" x14ac:dyDescent="0.25">
      <c r="A281" t="s">
        <v>13</v>
      </c>
      <c r="B281" s="4">
        <v>37288</v>
      </c>
      <c r="C281" s="3">
        <v>14.032999999999999</v>
      </c>
      <c r="D281" s="3">
        <v>12.723000000000001</v>
      </c>
    </row>
    <row r="282" spans="1:4" x14ac:dyDescent="0.25">
      <c r="A282" t="s">
        <v>13</v>
      </c>
      <c r="B282" s="4">
        <v>37257</v>
      </c>
      <c r="C282" s="3">
        <v>12.721</v>
      </c>
      <c r="D282" s="3">
        <v>13.586</v>
      </c>
    </row>
    <row r="283" spans="1:4" x14ac:dyDescent="0.25">
      <c r="A283" t="s">
        <v>13</v>
      </c>
      <c r="B283" s="4">
        <v>37226</v>
      </c>
      <c r="C283" s="3">
        <v>13.577999999999999</v>
      </c>
      <c r="D283" s="3">
        <v>12.914</v>
      </c>
    </row>
    <row r="284" spans="1:4" x14ac:dyDescent="0.25">
      <c r="A284" t="s">
        <v>13</v>
      </c>
      <c r="B284" s="4">
        <v>37196</v>
      </c>
      <c r="C284" s="3">
        <v>12.932</v>
      </c>
      <c r="D284" s="3">
        <v>11.362</v>
      </c>
    </row>
    <row r="285" spans="1:4" x14ac:dyDescent="0.25">
      <c r="A285" t="s">
        <v>13</v>
      </c>
      <c r="B285" s="4">
        <v>37165</v>
      </c>
      <c r="C285" s="3">
        <v>11.365</v>
      </c>
      <c r="D285" s="3">
        <v>10.632999999999999</v>
      </c>
    </row>
    <row r="286" spans="1:4" x14ac:dyDescent="0.25">
      <c r="A286" t="s">
        <v>13</v>
      </c>
      <c r="B286" s="4">
        <v>37135</v>
      </c>
      <c r="C286" s="3">
        <v>10.635999999999999</v>
      </c>
      <c r="D286" s="3">
        <v>12.849</v>
      </c>
    </row>
    <row r="287" spans="1:4" x14ac:dyDescent="0.25">
      <c r="A287" t="s">
        <v>13</v>
      </c>
      <c r="B287" s="4">
        <v>37104</v>
      </c>
      <c r="C287" s="3">
        <v>12.840999999999999</v>
      </c>
      <c r="D287" s="3">
        <v>13.757</v>
      </c>
    </row>
    <row r="288" spans="1:4" x14ac:dyDescent="0.25">
      <c r="A288" t="s">
        <v>13</v>
      </c>
      <c r="B288" s="4">
        <v>37073</v>
      </c>
      <c r="C288" s="3">
        <v>13.754</v>
      </c>
      <c r="D288" s="3">
        <v>14.579000000000001</v>
      </c>
    </row>
    <row r="289" spans="1:4" x14ac:dyDescent="0.25">
      <c r="A289" t="s">
        <v>13</v>
      </c>
      <c r="B289" s="4">
        <v>37043</v>
      </c>
      <c r="C289" s="3">
        <v>14.56</v>
      </c>
      <c r="D289" s="3">
        <v>14.654</v>
      </c>
    </row>
    <row r="290" spans="1:4" x14ac:dyDescent="0.25">
      <c r="A290" t="s">
        <v>13</v>
      </c>
      <c r="B290" s="4">
        <v>37012</v>
      </c>
      <c r="C290" s="3">
        <v>14.65</v>
      </c>
      <c r="D290" s="3">
        <v>14.877000000000001</v>
      </c>
    </row>
    <row r="291" spans="1:4" x14ac:dyDescent="0.25">
      <c r="A291" t="s">
        <v>13</v>
      </c>
      <c r="B291" s="4">
        <v>36982</v>
      </c>
      <c r="C291" s="3">
        <v>14.917999999999999</v>
      </c>
      <c r="D291" s="3">
        <v>14.441000000000001</v>
      </c>
    </row>
    <row r="292" spans="1:4" x14ac:dyDescent="0.25">
      <c r="A292" t="s">
        <v>13</v>
      </c>
      <c r="B292" s="4">
        <v>36951</v>
      </c>
      <c r="C292" s="3">
        <v>14.438000000000001</v>
      </c>
      <c r="D292" s="3">
        <v>15.891</v>
      </c>
    </row>
    <row r="293" spans="1:4" x14ac:dyDescent="0.25">
      <c r="A293" t="s">
        <v>13</v>
      </c>
      <c r="B293" s="4">
        <v>36923</v>
      </c>
      <c r="C293" s="3">
        <v>15.891</v>
      </c>
      <c r="D293" s="3">
        <v>17.670000000000002</v>
      </c>
    </row>
    <row r="294" spans="1:4" x14ac:dyDescent="0.25">
      <c r="A294" t="s">
        <v>13</v>
      </c>
      <c r="B294" s="4">
        <v>36892</v>
      </c>
      <c r="C294" s="3">
        <v>17.672999999999998</v>
      </c>
      <c r="D294" s="3">
        <v>15.242000000000001</v>
      </c>
    </row>
    <row r="295" spans="1:4" x14ac:dyDescent="0.25">
      <c r="A295" t="s">
        <v>13</v>
      </c>
      <c r="B295" s="4">
        <v>36861</v>
      </c>
      <c r="C295" s="3">
        <v>15.259</v>
      </c>
      <c r="D295" s="3">
        <v>13.303000000000001</v>
      </c>
    </row>
    <row r="296" spans="1:4" x14ac:dyDescent="0.25">
      <c r="A296" t="s">
        <v>13</v>
      </c>
      <c r="B296" s="4">
        <v>36831</v>
      </c>
      <c r="C296" s="3">
        <v>13.287000000000001</v>
      </c>
      <c r="D296" s="3">
        <v>14.858000000000001</v>
      </c>
    </row>
    <row r="297" spans="1:4" x14ac:dyDescent="0.25">
      <c r="A297" t="s">
        <v>13</v>
      </c>
      <c r="B297" s="4">
        <v>36800</v>
      </c>
      <c r="C297" s="3">
        <v>14.867000000000001</v>
      </c>
      <c r="D297" s="3">
        <v>15.95</v>
      </c>
    </row>
    <row r="298" spans="1:4" x14ac:dyDescent="0.25">
      <c r="A298" t="s">
        <v>13</v>
      </c>
      <c r="B298" s="4">
        <v>36770</v>
      </c>
      <c r="C298" s="3">
        <v>15.928000000000001</v>
      </c>
      <c r="D298" s="3">
        <v>17.36</v>
      </c>
    </row>
    <row r="299" spans="1:4" x14ac:dyDescent="0.25">
      <c r="A299" t="s">
        <v>13</v>
      </c>
      <c r="B299" s="4">
        <v>36739</v>
      </c>
      <c r="C299" s="3">
        <v>17.347000000000001</v>
      </c>
      <c r="D299" s="3">
        <v>16.475000000000001</v>
      </c>
    </row>
    <row r="300" spans="1:4" x14ac:dyDescent="0.25">
      <c r="A300" t="s">
        <v>13</v>
      </c>
      <c r="B300" s="4">
        <v>36708</v>
      </c>
      <c r="C300" s="3">
        <v>16.454999999999998</v>
      </c>
      <c r="D300" s="3">
        <v>16.747</v>
      </c>
    </row>
    <row r="301" spans="1:4" x14ac:dyDescent="0.25">
      <c r="A301" t="s">
        <v>13</v>
      </c>
      <c r="B301" s="4">
        <v>36678</v>
      </c>
      <c r="C301" s="3">
        <v>16.728000000000002</v>
      </c>
      <c r="D301" s="3">
        <v>14.967000000000001</v>
      </c>
    </row>
    <row r="302" spans="1:4" x14ac:dyDescent="0.25">
      <c r="A302" t="s">
        <v>13</v>
      </c>
      <c r="B302" s="4">
        <v>36647</v>
      </c>
      <c r="C302" s="3">
        <v>14.957000000000001</v>
      </c>
      <c r="D302" s="3">
        <v>15.596</v>
      </c>
    </row>
    <row r="303" spans="1:4" x14ac:dyDescent="0.25">
      <c r="A303" t="s">
        <v>13</v>
      </c>
      <c r="B303" s="4">
        <v>36617</v>
      </c>
      <c r="C303" s="3">
        <v>15.538</v>
      </c>
      <c r="D303" s="3">
        <v>17.826000000000001</v>
      </c>
    </row>
    <row r="304" spans="1:4" x14ac:dyDescent="0.25">
      <c r="A304" t="s">
        <v>13</v>
      </c>
      <c r="B304" s="4">
        <v>36586</v>
      </c>
      <c r="C304" s="3">
        <v>17.82</v>
      </c>
      <c r="D304" s="3">
        <v>17.667999999999999</v>
      </c>
    </row>
    <row r="305" spans="1:4" x14ac:dyDescent="0.25">
      <c r="A305" t="s">
        <v>13</v>
      </c>
      <c r="B305" s="4">
        <v>36557</v>
      </c>
      <c r="C305" s="3">
        <v>17.66</v>
      </c>
      <c r="D305" s="3">
        <v>16.388999999999999</v>
      </c>
    </row>
    <row r="306" spans="1:4" x14ac:dyDescent="0.25">
      <c r="A306" t="s">
        <v>13</v>
      </c>
      <c r="B306" s="4">
        <v>36526</v>
      </c>
      <c r="C306" s="3">
        <v>16.388000000000002</v>
      </c>
      <c r="D306" s="3">
        <v>17.097999999999999</v>
      </c>
    </row>
    <row r="307" spans="1:4" x14ac:dyDescent="0.25">
      <c r="A307" t="s">
        <v>14</v>
      </c>
      <c r="B307" s="4">
        <v>45778</v>
      </c>
      <c r="C307" s="3">
        <v>80870.429999999993</v>
      </c>
      <c r="D307" s="3">
        <v>80300.19</v>
      </c>
    </row>
    <row r="308" spans="1:4" x14ac:dyDescent="0.25">
      <c r="A308" t="s">
        <v>14</v>
      </c>
      <c r="B308" s="4">
        <v>45748</v>
      </c>
      <c r="C308" s="3">
        <v>80242.240000000005</v>
      </c>
      <c r="D308" s="3">
        <v>76882.58</v>
      </c>
    </row>
    <row r="309" spans="1:4" x14ac:dyDescent="0.25">
      <c r="A309" t="s">
        <v>14</v>
      </c>
      <c r="B309" s="4">
        <v>45717</v>
      </c>
      <c r="C309" s="3">
        <v>77414.92</v>
      </c>
      <c r="D309" s="3">
        <v>73427.649999999994</v>
      </c>
    </row>
    <row r="310" spans="1:4" x14ac:dyDescent="0.25">
      <c r="A310" t="s">
        <v>14</v>
      </c>
      <c r="B310" s="4">
        <v>45689</v>
      </c>
      <c r="C310" s="3">
        <v>73198.100000000006</v>
      </c>
      <c r="D310" s="3">
        <v>77637.009999999995</v>
      </c>
    </row>
    <row r="311" spans="1:4" x14ac:dyDescent="0.25">
      <c r="A311" t="s">
        <v>14</v>
      </c>
      <c r="B311" s="4">
        <v>45658</v>
      </c>
      <c r="C311" s="3">
        <v>77500.570000000007</v>
      </c>
      <c r="D311" s="3">
        <v>78265.070000000007</v>
      </c>
    </row>
    <row r="312" spans="1:4" x14ac:dyDescent="0.25">
      <c r="A312" t="s">
        <v>14</v>
      </c>
      <c r="B312" s="4">
        <v>45627</v>
      </c>
      <c r="C312" s="3">
        <v>78139.009999999995</v>
      </c>
      <c r="D312" s="3">
        <v>79743.87</v>
      </c>
    </row>
    <row r="313" spans="1:4" x14ac:dyDescent="0.25">
      <c r="A313" t="s">
        <v>14</v>
      </c>
      <c r="B313" s="4">
        <v>45597</v>
      </c>
      <c r="C313" s="3">
        <v>79802.789999999994</v>
      </c>
      <c r="D313" s="3">
        <v>80023.75</v>
      </c>
    </row>
    <row r="314" spans="1:4" x14ac:dyDescent="0.25">
      <c r="A314" t="s">
        <v>14</v>
      </c>
      <c r="B314" s="4">
        <v>45566</v>
      </c>
      <c r="C314" s="3">
        <v>79389.06</v>
      </c>
      <c r="D314" s="3">
        <v>84257.17</v>
      </c>
    </row>
    <row r="315" spans="1:4" x14ac:dyDescent="0.25">
      <c r="A315" t="s">
        <v>14</v>
      </c>
      <c r="B315" s="4">
        <v>45536</v>
      </c>
      <c r="C315" s="3">
        <v>84299.78</v>
      </c>
      <c r="D315" s="3">
        <v>82725.279999999999</v>
      </c>
    </row>
    <row r="316" spans="1:4" x14ac:dyDescent="0.25">
      <c r="A316" t="s">
        <v>14</v>
      </c>
      <c r="B316" s="4">
        <v>45505</v>
      </c>
      <c r="C316" s="3">
        <v>82365.77</v>
      </c>
      <c r="D316" s="3">
        <v>81949.679999999993</v>
      </c>
    </row>
    <row r="317" spans="1:4" x14ac:dyDescent="0.25">
      <c r="A317" t="s">
        <v>14</v>
      </c>
      <c r="B317" s="4">
        <v>45474</v>
      </c>
      <c r="C317" s="3">
        <v>81741.34</v>
      </c>
      <c r="D317" s="3">
        <v>79043.350000000006</v>
      </c>
    </row>
    <row r="318" spans="1:4" x14ac:dyDescent="0.25">
      <c r="A318" t="s">
        <v>14</v>
      </c>
      <c r="B318" s="4">
        <v>45444</v>
      </c>
      <c r="C318" s="3">
        <v>79032.73</v>
      </c>
      <c r="D318" s="3">
        <v>76583.289999999994</v>
      </c>
    </row>
    <row r="319" spans="1:4" x14ac:dyDescent="0.25">
      <c r="A319" t="s">
        <v>14</v>
      </c>
      <c r="B319" s="4">
        <v>45413</v>
      </c>
      <c r="C319" s="3">
        <v>73961.31</v>
      </c>
      <c r="D319" s="3">
        <v>74391.73</v>
      </c>
    </row>
    <row r="320" spans="1:4" x14ac:dyDescent="0.25">
      <c r="A320" t="s">
        <v>14</v>
      </c>
      <c r="B320" s="4">
        <v>45383</v>
      </c>
      <c r="C320" s="3">
        <v>74482.78</v>
      </c>
      <c r="D320" s="3">
        <v>73968.62</v>
      </c>
    </row>
    <row r="321" spans="1:4" x14ac:dyDescent="0.25">
      <c r="A321" t="s">
        <v>14</v>
      </c>
      <c r="B321" s="4">
        <v>45352</v>
      </c>
      <c r="C321" s="3">
        <v>73651.350000000006</v>
      </c>
      <c r="D321" s="3">
        <v>72606.31</v>
      </c>
    </row>
    <row r="322" spans="1:4" x14ac:dyDescent="0.25">
      <c r="A322" t="s">
        <v>14</v>
      </c>
      <c r="B322" s="4">
        <v>45323</v>
      </c>
      <c r="C322" s="3">
        <v>72500.3</v>
      </c>
      <c r="D322" s="3">
        <v>71998.78</v>
      </c>
    </row>
    <row r="323" spans="1:4" x14ac:dyDescent="0.25">
      <c r="A323" t="s">
        <v>14</v>
      </c>
      <c r="B323" s="4">
        <v>45292</v>
      </c>
      <c r="C323" s="3">
        <v>71752.11</v>
      </c>
      <c r="D323" s="3">
        <v>72218.39</v>
      </c>
    </row>
    <row r="324" spans="1:4" x14ac:dyDescent="0.25">
      <c r="A324" t="s">
        <v>14</v>
      </c>
      <c r="B324" s="4">
        <v>45261</v>
      </c>
      <c r="C324" s="3">
        <v>72240.259999999995</v>
      </c>
      <c r="D324" s="3">
        <v>67181.149999999994</v>
      </c>
    </row>
    <row r="325" spans="1:4" x14ac:dyDescent="0.25">
      <c r="A325" t="s">
        <v>14</v>
      </c>
      <c r="B325" s="4">
        <v>45231</v>
      </c>
      <c r="C325" s="3">
        <v>66988.44</v>
      </c>
      <c r="D325" s="3">
        <v>63829.87</v>
      </c>
    </row>
    <row r="326" spans="1:4" x14ac:dyDescent="0.25">
      <c r="A326" t="s">
        <v>14</v>
      </c>
      <c r="B326" s="4">
        <v>45200</v>
      </c>
      <c r="C326" s="3">
        <v>63874.93</v>
      </c>
      <c r="D326" s="3">
        <v>65813.42</v>
      </c>
    </row>
    <row r="327" spans="1:4" x14ac:dyDescent="0.25">
      <c r="A327" t="s">
        <v>14</v>
      </c>
      <c r="B327" s="4">
        <v>45170</v>
      </c>
      <c r="C327" s="3">
        <v>65828.41</v>
      </c>
      <c r="D327" s="3">
        <v>64855.51</v>
      </c>
    </row>
    <row r="328" spans="1:4" x14ac:dyDescent="0.25">
      <c r="A328" t="s">
        <v>14</v>
      </c>
      <c r="B328" s="4">
        <v>45139</v>
      </c>
      <c r="C328" s="3">
        <v>64831.41</v>
      </c>
      <c r="D328" s="3">
        <v>66532.98</v>
      </c>
    </row>
    <row r="329" spans="1:4" x14ac:dyDescent="0.25">
      <c r="A329" t="s">
        <v>14</v>
      </c>
      <c r="B329" s="4">
        <v>45108</v>
      </c>
      <c r="C329" s="3">
        <v>66527.67</v>
      </c>
      <c r="D329" s="3">
        <v>64836.160000000003</v>
      </c>
    </row>
    <row r="330" spans="1:4" x14ac:dyDescent="0.25">
      <c r="A330" t="s">
        <v>14</v>
      </c>
      <c r="B330" s="4">
        <v>45078</v>
      </c>
      <c r="C330" s="3">
        <v>64718.559999999998</v>
      </c>
      <c r="D330" s="3">
        <v>62736.47</v>
      </c>
    </row>
    <row r="331" spans="1:4" x14ac:dyDescent="0.25">
      <c r="A331" t="s">
        <v>14</v>
      </c>
      <c r="B331" s="4">
        <v>45047</v>
      </c>
      <c r="C331" s="3">
        <v>62622.239999999998</v>
      </c>
      <c r="D331" s="3">
        <v>61301.61</v>
      </c>
    </row>
    <row r="332" spans="1:4" x14ac:dyDescent="0.25">
      <c r="A332" t="s">
        <v>14</v>
      </c>
      <c r="B332" s="4">
        <v>45017</v>
      </c>
      <c r="C332" s="3">
        <v>61112.44</v>
      </c>
      <c r="D332" s="3">
        <v>59131.16</v>
      </c>
    </row>
    <row r="333" spans="1:4" x14ac:dyDescent="0.25">
      <c r="A333" t="s">
        <v>14</v>
      </c>
      <c r="B333" s="4">
        <v>44986</v>
      </c>
      <c r="C333" s="3">
        <v>58991.519999999997</v>
      </c>
      <c r="D333" s="3">
        <v>59136.480000000003</v>
      </c>
    </row>
    <row r="334" spans="1:4" x14ac:dyDescent="0.25">
      <c r="A334" t="s">
        <v>14</v>
      </c>
      <c r="B334" s="4">
        <v>44958</v>
      </c>
      <c r="C334" s="3">
        <v>58962.12</v>
      </c>
      <c r="D334" s="3">
        <v>60001.17</v>
      </c>
    </row>
    <row r="335" spans="1:4" x14ac:dyDescent="0.25">
      <c r="A335" t="s">
        <v>14</v>
      </c>
      <c r="B335" s="4">
        <v>44927</v>
      </c>
      <c r="C335" s="3">
        <v>59549.9</v>
      </c>
      <c r="D335" s="3">
        <v>60871.24</v>
      </c>
    </row>
    <row r="336" spans="1:4" x14ac:dyDescent="0.25">
      <c r="A336" t="s">
        <v>14</v>
      </c>
      <c r="B336" s="4">
        <v>44896</v>
      </c>
      <c r="C336" s="3">
        <v>60840.74</v>
      </c>
      <c r="D336" s="3">
        <v>63357.99</v>
      </c>
    </row>
    <row r="337" spans="1:4" x14ac:dyDescent="0.25">
      <c r="A337" t="s">
        <v>14</v>
      </c>
      <c r="B337" s="4">
        <v>44866</v>
      </c>
      <c r="C337" s="3">
        <v>63099.65</v>
      </c>
      <c r="D337" s="3">
        <v>61065.58</v>
      </c>
    </row>
    <row r="338" spans="1:4" x14ac:dyDescent="0.25">
      <c r="A338" t="s">
        <v>14</v>
      </c>
      <c r="B338" s="4">
        <v>44835</v>
      </c>
      <c r="C338" s="3">
        <v>60746.59</v>
      </c>
      <c r="D338" s="3">
        <v>57403.92</v>
      </c>
    </row>
    <row r="339" spans="1:4" x14ac:dyDescent="0.25">
      <c r="A339" t="s">
        <v>14</v>
      </c>
      <c r="B339" s="4">
        <v>44805</v>
      </c>
      <c r="C339" s="3">
        <v>57426.92</v>
      </c>
      <c r="D339" s="3">
        <v>58710.53</v>
      </c>
    </row>
    <row r="340" spans="1:4" x14ac:dyDescent="0.25">
      <c r="A340" t="s">
        <v>14</v>
      </c>
      <c r="B340" s="4">
        <v>44774</v>
      </c>
      <c r="C340" s="3">
        <v>59537.07</v>
      </c>
      <c r="D340" s="3">
        <v>57823.1</v>
      </c>
    </row>
    <row r="341" spans="1:4" x14ac:dyDescent="0.25">
      <c r="A341" t="s">
        <v>14</v>
      </c>
      <c r="B341" s="4">
        <v>44743</v>
      </c>
      <c r="C341" s="3">
        <v>57570.25</v>
      </c>
      <c r="D341" s="3">
        <v>52863.34</v>
      </c>
    </row>
    <row r="342" spans="1:4" x14ac:dyDescent="0.25">
      <c r="A342" t="s">
        <v>14</v>
      </c>
      <c r="B342" s="4">
        <v>44713</v>
      </c>
      <c r="C342" s="3">
        <v>53018.94</v>
      </c>
      <c r="D342" s="3">
        <v>55588.27</v>
      </c>
    </row>
    <row r="343" spans="1:4" x14ac:dyDescent="0.25">
      <c r="A343" t="s">
        <v>14</v>
      </c>
      <c r="B343" s="4">
        <v>44682</v>
      </c>
      <c r="C343" s="3">
        <v>55566.41</v>
      </c>
      <c r="D343" s="3">
        <v>56429.45</v>
      </c>
    </row>
    <row r="344" spans="1:4" x14ac:dyDescent="0.25">
      <c r="A344" t="s">
        <v>14</v>
      </c>
      <c r="B344" s="4">
        <v>44652</v>
      </c>
      <c r="C344" s="3">
        <v>57060.87</v>
      </c>
      <c r="D344" s="3">
        <v>58530.73</v>
      </c>
    </row>
    <row r="345" spans="1:4" x14ac:dyDescent="0.25">
      <c r="A345" t="s">
        <v>14</v>
      </c>
      <c r="B345" s="4">
        <v>44621</v>
      </c>
      <c r="C345" s="3">
        <v>58568.51</v>
      </c>
      <c r="D345" s="3">
        <v>55629.3</v>
      </c>
    </row>
    <row r="346" spans="1:4" x14ac:dyDescent="0.25">
      <c r="A346" t="s">
        <v>14</v>
      </c>
      <c r="B346" s="4">
        <v>44593</v>
      </c>
      <c r="C346" s="3">
        <v>56247.28</v>
      </c>
      <c r="D346" s="3">
        <v>58672.86</v>
      </c>
    </row>
    <row r="347" spans="1:4" x14ac:dyDescent="0.25">
      <c r="A347" t="s">
        <v>14</v>
      </c>
      <c r="B347" s="4">
        <v>44562</v>
      </c>
      <c r="C347" s="3">
        <v>58014.17</v>
      </c>
      <c r="D347" s="3">
        <v>58310.09</v>
      </c>
    </row>
    <row r="348" spans="1:4" x14ac:dyDescent="0.25">
      <c r="A348" t="s">
        <v>14</v>
      </c>
      <c r="B348" s="4">
        <v>44531</v>
      </c>
      <c r="C348" s="3">
        <v>58253.82</v>
      </c>
      <c r="D348" s="3">
        <v>57365.85</v>
      </c>
    </row>
    <row r="349" spans="1:4" x14ac:dyDescent="0.25">
      <c r="A349" t="s">
        <v>14</v>
      </c>
      <c r="B349" s="4">
        <v>44501</v>
      </c>
      <c r="C349" s="3">
        <v>57064.87</v>
      </c>
      <c r="D349" s="3">
        <v>59577.48</v>
      </c>
    </row>
    <row r="350" spans="1:4" x14ac:dyDescent="0.25">
      <c r="A350" t="s">
        <v>14</v>
      </c>
      <c r="B350" s="4">
        <v>44470</v>
      </c>
      <c r="C350" s="3">
        <v>59306.93</v>
      </c>
      <c r="D350" s="3">
        <v>58889.77</v>
      </c>
    </row>
    <row r="351" spans="1:4" x14ac:dyDescent="0.25">
      <c r="A351" t="s">
        <v>14</v>
      </c>
      <c r="B351" s="4">
        <v>44440</v>
      </c>
      <c r="C351" s="3">
        <v>59126.36</v>
      </c>
      <c r="D351" s="3">
        <v>57763.53</v>
      </c>
    </row>
    <row r="352" spans="1:4" x14ac:dyDescent="0.25">
      <c r="A352" t="s">
        <v>14</v>
      </c>
      <c r="B352" s="4">
        <v>44409</v>
      </c>
      <c r="C352" s="3">
        <v>57552.39</v>
      </c>
      <c r="D352" s="3">
        <v>52901.279999999999</v>
      </c>
    </row>
    <row r="353" spans="1:4" x14ac:dyDescent="0.25">
      <c r="A353" t="s">
        <v>14</v>
      </c>
      <c r="B353" s="4">
        <v>44378</v>
      </c>
      <c r="C353" s="3">
        <v>52586.84</v>
      </c>
      <c r="D353" s="3">
        <v>52638.5</v>
      </c>
    </row>
    <row r="354" spans="1:4" x14ac:dyDescent="0.25">
      <c r="A354" t="s">
        <v>14</v>
      </c>
      <c r="B354" s="4">
        <v>44348</v>
      </c>
      <c r="C354" s="3">
        <v>52482.71</v>
      </c>
      <c r="D354" s="3">
        <v>52067.51</v>
      </c>
    </row>
    <row r="355" spans="1:4" x14ac:dyDescent="0.25">
      <c r="A355" t="s">
        <v>14</v>
      </c>
      <c r="B355" s="4">
        <v>44317</v>
      </c>
      <c r="C355" s="3">
        <v>51937.440000000002</v>
      </c>
      <c r="D355" s="3">
        <v>48356.01</v>
      </c>
    </row>
    <row r="356" spans="1:4" x14ac:dyDescent="0.25">
      <c r="A356" t="s">
        <v>14</v>
      </c>
      <c r="B356" s="4">
        <v>44287</v>
      </c>
      <c r="C356" s="3">
        <v>48782.36</v>
      </c>
      <c r="D356" s="3">
        <v>49868.53</v>
      </c>
    </row>
    <row r="357" spans="1:4" x14ac:dyDescent="0.25">
      <c r="A357" t="s">
        <v>14</v>
      </c>
      <c r="B357" s="4">
        <v>44256</v>
      </c>
      <c r="C357" s="3">
        <v>49509.15</v>
      </c>
      <c r="D357" s="3">
        <v>49747.71</v>
      </c>
    </row>
    <row r="358" spans="1:4" x14ac:dyDescent="0.25">
      <c r="A358" t="s">
        <v>14</v>
      </c>
      <c r="B358" s="4">
        <v>44228</v>
      </c>
      <c r="C358" s="3">
        <v>49099.99</v>
      </c>
      <c r="D358" s="3">
        <v>46617.95</v>
      </c>
    </row>
    <row r="359" spans="1:4" x14ac:dyDescent="0.25">
      <c r="A359" t="s">
        <v>14</v>
      </c>
      <c r="B359" s="4">
        <v>44197</v>
      </c>
      <c r="C359" s="3">
        <v>46285.77</v>
      </c>
      <c r="D359" s="3">
        <v>47785.279999999999</v>
      </c>
    </row>
    <row r="360" spans="1:4" x14ac:dyDescent="0.25">
      <c r="A360" t="s">
        <v>14</v>
      </c>
      <c r="B360" s="4">
        <v>44166</v>
      </c>
      <c r="C360" s="3">
        <v>47751.33</v>
      </c>
      <c r="D360" s="3">
        <v>44435.83</v>
      </c>
    </row>
    <row r="361" spans="1:4" x14ac:dyDescent="0.25">
      <c r="A361" t="s">
        <v>14</v>
      </c>
      <c r="B361" s="4">
        <v>44136</v>
      </c>
      <c r="C361" s="3">
        <v>44149.72</v>
      </c>
      <c r="D361" s="3">
        <v>39880.379999999997</v>
      </c>
    </row>
    <row r="362" spans="1:4" x14ac:dyDescent="0.25">
      <c r="A362" t="s">
        <v>14</v>
      </c>
      <c r="B362" s="4">
        <v>44105</v>
      </c>
      <c r="C362" s="3">
        <v>39614.07</v>
      </c>
      <c r="D362" s="3">
        <v>38410.199999999997</v>
      </c>
    </row>
    <row r="363" spans="1:4" x14ac:dyDescent="0.25">
      <c r="A363" t="s">
        <v>14</v>
      </c>
      <c r="B363" s="4">
        <v>44075</v>
      </c>
      <c r="C363" s="3">
        <v>38067.93</v>
      </c>
      <c r="D363" s="3">
        <v>38754</v>
      </c>
    </row>
    <row r="364" spans="1:4" x14ac:dyDescent="0.25">
      <c r="A364" t="s">
        <v>14</v>
      </c>
      <c r="B364" s="4">
        <v>44044</v>
      </c>
      <c r="C364" s="3">
        <v>38628.29</v>
      </c>
      <c r="D364" s="3">
        <v>37595.730000000003</v>
      </c>
    </row>
    <row r="365" spans="1:4" x14ac:dyDescent="0.25">
      <c r="A365" t="s">
        <v>14</v>
      </c>
      <c r="B365" s="4">
        <v>44013</v>
      </c>
      <c r="C365" s="3">
        <v>37606.89</v>
      </c>
      <c r="D365" s="3">
        <v>35009.589999999997</v>
      </c>
    </row>
    <row r="366" spans="1:4" x14ac:dyDescent="0.25">
      <c r="A366" t="s">
        <v>14</v>
      </c>
      <c r="B366" s="4">
        <v>43983</v>
      </c>
      <c r="C366" s="3">
        <v>34915.800000000003</v>
      </c>
      <c r="D366" s="3">
        <v>32906.050000000003</v>
      </c>
    </row>
    <row r="367" spans="1:4" x14ac:dyDescent="0.25">
      <c r="A367" t="s">
        <v>14</v>
      </c>
      <c r="B367" s="4">
        <v>43952</v>
      </c>
      <c r="C367" s="3">
        <v>32424.1</v>
      </c>
      <c r="D367" s="3">
        <v>32748.14</v>
      </c>
    </row>
    <row r="368" spans="1:4" x14ac:dyDescent="0.25">
      <c r="A368" t="s">
        <v>14</v>
      </c>
      <c r="B368" s="4">
        <v>43922</v>
      </c>
      <c r="C368" s="3">
        <v>33717.620000000003</v>
      </c>
      <c r="D368" s="3">
        <v>29505.33</v>
      </c>
    </row>
    <row r="369" spans="1:4" x14ac:dyDescent="0.25">
      <c r="A369" t="s">
        <v>14</v>
      </c>
      <c r="B369" s="4">
        <v>43891</v>
      </c>
      <c r="C369" s="3">
        <v>29468.49</v>
      </c>
      <c r="D369" s="3">
        <v>38910.949999999997</v>
      </c>
    </row>
    <row r="370" spans="1:4" x14ac:dyDescent="0.25">
      <c r="A370" t="s">
        <v>14</v>
      </c>
      <c r="B370" s="4">
        <v>43862</v>
      </c>
      <c r="C370" s="3">
        <v>38297.29</v>
      </c>
      <c r="D370" s="3">
        <v>40753.18</v>
      </c>
    </row>
    <row r="371" spans="1:4" x14ac:dyDescent="0.25">
      <c r="A371" t="s">
        <v>14</v>
      </c>
      <c r="B371" s="4">
        <v>43831</v>
      </c>
      <c r="C371" s="3">
        <v>40723.49</v>
      </c>
      <c r="D371" s="3">
        <v>41349.360000000001</v>
      </c>
    </row>
    <row r="372" spans="1:4" x14ac:dyDescent="0.25">
      <c r="A372" t="s">
        <v>14</v>
      </c>
      <c r="B372" s="4">
        <v>43800</v>
      </c>
      <c r="C372" s="3">
        <v>41253.74</v>
      </c>
      <c r="D372" s="3">
        <v>41072.94</v>
      </c>
    </row>
    <row r="373" spans="1:4" x14ac:dyDescent="0.25">
      <c r="A373" t="s">
        <v>14</v>
      </c>
      <c r="B373" s="4">
        <v>43770</v>
      </c>
      <c r="C373" s="3">
        <v>40793.81</v>
      </c>
      <c r="D373" s="3">
        <v>40196.07</v>
      </c>
    </row>
    <row r="374" spans="1:4" x14ac:dyDescent="0.25">
      <c r="A374" t="s">
        <v>14</v>
      </c>
      <c r="B374" s="4">
        <v>43739</v>
      </c>
      <c r="C374" s="3">
        <v>40129.050000000003</v>
      </c>
      <c r="D374" s="3">
        <v>38813.480000000003</v>
      </c>
    </row>
    <row r="375" spans="1:4" x14ac:dyDescent="0.25">
      <c r="A375" t="s">
        <v>14</v>
      </c>
      <c r="B375" s="4">
        <v>43709</v>
      </c>
      <c r="C375" s="3">
        <v>38667.33</v>
      </c>
      <c r="D375" s="3">
        <v>37181.760000000002</v>
      </c>
    </row>
    <row r="376" spans="1:4" x14ac:dyDescent="0.25">
      <c r="A376" t="s">
        <v>14</v>
      </c>
      <c r="B376" s="4">
        <v>43678</v>
      </c>
      <c r="C376" s="3">
        <v>37332.79</v>
      </c>
      <c r="D376" s="3">
        <v>37387.18</v>
      </c>
    </row>
    <row r="377" spans="1:4" x14ac:dyDescent="0.25">
      <c r="A377" t="s">
        <v>14</v>
      </c>
      <c r="B377" s="4">
        <v>43647</v>
      </c>
      <c r="C377" s="3">
        <v>37481.120000000003</v>
      </c>
      <c r="D377" s="3">
        <v>39543.730000000003</v>
      </c>
    </row>
    <row r="378" spans="1:4" x14ac:dyDescent="0.25">
      <c r="A378" t="s">
        <v>14</v>
      </c>
      <c r="B378" s="4">
        <v>43617</v>
      </c>
      <c r="C378" s="3">
        <v>39394.639999999999</v>
      </c>
      <c r="D378" s="3">
        <v>39806.86</v>
      </c>
    </row>
    <row r="379" spans="1:4" x14ac:dyDescent="0.25">
      <c r="A379" t="s">
        <v>14</v>
      </c>
      <c r="B379" s="4">
        <v>43586</v>
      </c>
      <c r="C379" s="3">
        <v>39714.199999999997</v>
      </c>
      <c r="D379" s="3">
        <v>39036.51</v>
      </c>
    </row>
    <row r="380" spans="1:4" x14ac:dyDescent="0.25">
      <c r="A380" t="s">
        <v>14</v>
      </c>
      <c r="B380" s="4">
        <v>43556</v>
      </c>
      <c r="C380" s="3">
        <v>39031.550000000003</v>
      </c>
      <c r="D380" s="3">
        <v>38858.879999999997</v>
      </c>
    </row>
    <row r="381" spans="1:4" x14ac:dyDescent="0.25">
      <c r="A381" t="s">
        <v>14</v>
      </c>
      <c r="B381" s="4">
        <v>43525</v>
      </c>
      <c r="C381" s="3">
        <v>38672.910000000003</v>
      </c>
      <c r="D381" s="3">
        <v>36018.49</v>
      </c>
    </row>
    <row r="382" spans="1:4" x14ac:dyDescent="0.25">
      <c r="A382" t="s">
        <v>14</v>
      </c>
      <c r="B382" s="4">
        <v>43497</v>
      </c>
      <c r="C382" s="3">
        <v>35867.440000000002</v>
      </c>
      <c r="D382" s="3">
        <v>36311.74</v>
      </c>
    </row>
    <row r="383" spans="1:4" x14ac:dyDescent="0.25">
      <c r="A383" t="s">
        <v>14</v>
      </c>
      <c r="B383" s="4">
        <v>43466</v>
      </c>
      <c r="C383" s="3">
        <v>36256.69</v>
      </c>
      <c r="D383" s="3">
        <v>36161.800000000003</v>
      </c>
    </row>
    <row r="384" spans="1:4" x14ac:dyDescent="0.25">
      <c r="A384" t="s">
        <v>14</v>
      </c>
      <c r="B384" s="4">
        <v>43435</v>
      </c>
      <c r="C384" s="3">
        <v>36068.33</v>
      </c>
      <c r="D384" s="3">
        <v>36396.69</v>
      </c>
    </row>
    <row r="385" spans="1:4" x14ac:dyDescent="0.25">
      <c r="A385" t="s">
        <v>14</v>
      </c>
      <c r="B385" s="4">
        <v>43405</v>
      </c>
      <c r="C385" s="3">
        <v>36194.300000000003</v>
      </c>
      <c r="D385" s="3">
        <v>34650.629999999997</v>
      </c>
    </row>
    <row r="386" spans="1:4" x14ac:dyDescent="0.25">
      <c r="A386" t="s">
        <v>14</v>
      </c>
      <c r="B386" s="4">
        <v>43374</v>
      </c>
      <c r="C386" s="3">
        <v>34442.050000000003</v>
      </c>
      <c r="D386" s="3">
        <v>36274.25</v>
      </c>
    </row>
    <row r="387" spans="1:4" x14ac:dyDescent="0.25">
      <c r="A387" t="s">
        <v>14</v>
      </c>
      <c r="B387" s="4">
        <v>43344</v>
      </c>
      <c r="C387" s="3">
        <v>36227.14</v>
      </c>
      <c r="D387" s="3">
        <v>38915.910000000003</v>
      </c>
    </row>
    <row r="388" spans="1:4" x14ac:dyDescent="0.25">
      <c r="A388" t="s">
        <v>14</v>
      </c>
      <c r="B388" s="4">
        <v>43313</v>
      </c>
      <c r="C388" s="3">
        <v>38645.07</v>
      </c>
      <c r="D388" s="3">
        <v>37643.870000000003</v>
      </c>
    </row>
    <row r="389" spans="1:4" x14ac:dyDescent="0.25">
      <c r="A389" t="s">
        <v>14</v>
      </c>
      <c r="B389" s="4">
        <v>43282</v>
      </c>
      <c r="C389" s="3">
        <v>37606.58</v>
      </c>
      <c r="D389" s="3">
        <v>35545.22</v>
      </c>
    </row>
    <row r="390" spans="1:4" x14ac:dyDescent="0.25">
      <c r="A390" t="s">
        <v>14</v>
      </c>
      <c r="B390" s="4">
        <v>43252</v>
      </c>
      <c r="C390" s="3">
        <v>35423.480000000003</v>
      </c>
      <c r="D390" s="3">
        <v>35373.980000000003</v>
      </c>
    </row>
    <row r="391" spans="1:4" x14ac:dyDescent="0.25">
      <c r="A391" t="s">
        <v>14</v>
      </c>
      <c r="B391" s="4">
        <v>43221</v>
      </c>
      <c r="C391" s="3">
        <v>35322.379999999997</v>
      </c>
      <c r="D391" s="3">
        <v>35328.910000000003</v>
      </c>
    </row>
    <row r="392" spans="1:4" x14ac:dyDescent="0.25">
      <c r="A392" t="s">
        <v>14</v>
      </c>
      <c r="B392" s="4">
        <v>43191</v>
      </c>
      <c r="C392" s="3">
        <v>35160.36</v>
      </c>
      <c r="D392" s="3">
        <v>33030.870000000003</v>
      </c>
    </row>
    <row r="393" spans="1:4" x14ac:dyDescent="0.25">
      <c r="A393" t="s">
        <v>14</v>
      </c>
      <c r="B393" s="4">
        <v>43160</v>
      </c>
      <c r="C393" s="3">
        <v>32968.68</v>
      </c>
      <c r="D393" s="3">
        <v>34141.22</v>
      </c>
    </row>
    <row r="394" spans="1:4" x14ac:dyDescent="0.25">
      <c r="A394" t="s">
        <v>14</v>
      </c>
      <c r="B394" s="4">
        <v>43132</v>
      </c>
      <c r="C394" s="3">
        <v>34184.04</v>
      </c>
      <c r="D394" s="3">
        <v>36048.99</v>
      </c>
    </row>
    <row r="395" spans="1:4" x14ac:dyDescent="0.25">
      <c r="A395" t="s">
        <v>14</v>
      </c>
      <c r="B395" s="4">
        <v>43101</v>
      </c>
      <c r="C395" s="3">
        <v>35965.019999999997</v>
      </c>
      <c r="D395" s="3">
        <v>34059.99</v>
      </c>
    </row>
    <row r="396" spans="1:4" x14ac:dyDescent="0.25">
      <c r="A396" t="s">
        <v>14</v>
      </c>
      <c r="B396" s="4">
        <v>43070</v>
      </c>
      <c r="C396" s="3">
        <v>34056.83</v>
      </c>
      <c r="D396" s="3">
        <v>33247.660000000003</v>
      </c>
    </row>
    <row r="397" spans="1:4" x14ac:dyDescent="0.25">
      <c r="A397" t="s">
        <v>14</v>
      </c>
      <c r="B397" s="4">
        <v>43040</v>
      </c>
      <c r="C397" s="3">
        <v>33149.35</v>
      </c>
      <c r="D397" s="3">
        <v>33344.230000000003</v>
      </c>
    </row>
    <row r="398" spans="1:4" x14ac:dyDescent="0.25">
      <c r="A398" t="s">
        <v>14</v>
      </c>
      <c r="B398" s="4">
        <v>43009</v>
      </c>
      <c r="C398" s="3">
        <v>33213.129999999997</v>
      </c>
      <c r="D398" s="3">
        <v>31537.81</v>
      </c>
    </row>
    <row r="399" spans="1:4" x14ac:dyDescent="0.25">
      <c r="A399" t="s">
        <v>14</v>
      </c>
      <c r="B399" s="4">
        <v>42979</v>
      </c>
      <c r="C399" s="3">
        <v>31283.72</v>
      </c>
      <c r="D399" s="3">
        <v>31769.34</v>
      </c>
    </row>
    <row r="400" spans="1:4" x14ac:dyDescent="0.25">
      <c r="A400" t="s">
        <v>14</v>
      </c>
      <c r="B400" s="4">
        <v>42948</v>
      </c>
      <c r="C400" s="3">
        <v>31730.49</v>
      </c>
      <c r="D400" s="3">
        <v>32579.8</v>
      </c>
    </row>
    <row r="401" spans="1:4" x14ac:dyDescent="0.25">
      <c r="A401" t="s">
        <v>14</v>
      </c>
      <c r="B401" s="4">
        <v>42917</v>
      </c>
      <c r="C401" s="3">
        <v>32514.94</v>
      </c>
      <c r="D401" s="3">
        <v>31156.04</v>
      </c>
    </row>
    <row r="402" spans="1:4" x14ac:dyDescent="0.25">
      <c r="A402" t="s">
        <v>14</v>
      </c>
      <c r="B402" s="4">
        <v>42887</v>
      </c>
      <c r="C402" s="3">
        <v>30921.61</v>
      </c>
      <c r="D402" s="3">
        <v>31117.09</v>
      </c>
    </row>
    <row r="403" spans="1:4" x14ac:dyDescent="0.25">
      <c r="A403" t="s">
        <v>14</v>
      </c>
      <c r="B403" s="4">
        <v>42856</v>
      </c>
      <c r="C403" s="3">
        <v>31145.8</v>
      </c>
      <c r="D403" s="3">
        <v>30021.49</v>
      </c>
    </row>
    <row r="404" spans="1:4" x14ac:dyDescent="0.25">
      <c r="A404" t="s">
        <v>14</v>
      </c>
      <c r="B404" s="4">
        <v>42826</v>
      </c>
      <c r="C404" s="3">
        <v>29918.400000000001</v>
      </c>
      <c r="D404" s="3">
        <v>29737.73</v>
      </c>
    </row>
    <row r="405" spans="1:4" x14ac:dyDescent="0.25">
      <c r="A405" t="s">
        <v>14</v>
      </c>
      <c r="B405" s="4">
        <v>42795</v>
      </c>
      <c r="C405" s="3">
        <v>29620.5</v>
      </c>
      <c r="D405" s="3">
        <v>28849.040000000001</v>
      </c>
    </row>
    <row r="406" spans="1:4" x14ac:dyDescent="0.25">
      <c r="A406" t="s">
        <v>14</v>
      </c>
      <c r="B406" s="4">
        <v>42767</v>
      </c>
      <c r="C406" s="3">
        <v>28743.32</v>
      </c>
      <c r="D406" s="3">
        <v>27669.08</v>
      </c>
    </row>
    <row r="407" spans="1:4" x14ac:dyDescent="0.25">
      <c r="A407" t="s">
        <v>14</v>
      </c>
      <c r="B407" s="4">
        <v>42736</v>
      </c>
      <c r="C407" s="3">
        <v>27655.96</v>
      </c>
      <c r="D407" s="3">
        <v>26711.15</v>
      </c>
    </row>
    <row r="408" spans="1:4" x14ac:dyDescent="0.25">
      <c r="A408" t="s">
        <v>14</v>
      </c>
      <c r="B408" s="4">
        <v>42705</v>
      </c>
      <c r="C408" s="3">
        <v>26626.46</v>
      </c>
      <c r="D408" s="3">
        <v>26756.66</v>
      </c>
    </row>
    <row r="409" spans="1:4" x14ac:dyDescent="0.25">
      <c r="A409" t="s">
        <v>14</v>
      </c>
      <c r="B409" s="4">
        <v>42675</v>
      </c>
      <c r="C409" s="3">
        <v>26652.81</v>
      </c>
      <c r="D409" s="3">
        <v>27966.18</v>
      </c>
    </row>
    <row r="410" spans="1:4" x14ac:dyDescent="0.25">
      <c r="A410" t="s">
        <v>14</v>
      </c>
      <c r="B410" s="4">
        <v>42644</v>
      </c>
      <c r="C410" s="3">
        <v>27930.21</v>
      </c>
      <c r="D410" s="3">
        <v>27997.29</v>
      </c>
    </row>
    <row r="411" spans="1:4" x14ac:dyDescent="0.25">
      <c r="A411" t="s">
        <v>14</v>
      </c>
      <c r="B411" s="4">
        <v>42614</v>
      </c>
      <c r="C411" s="3">
        <v>27865.96</v>
      </c>
      <c r="D411" s="3">
        <v>28459.09</v>
      </c>
    </row>
    <row r="412" spans="1:4" x14ac:dyDescent="0.25">
      <c r="A412" t="s">
        <v>14</v>
      </c>
      <c r="B412" s="4">
        <v>42583</v>
      </c>
      <c r="C412" s="3">
        <v>28452.17</v>
      </c>
      <c r="D412" s="3">
        <v>28083.08</v>
      </c>
    </row>
    <row r="413" spans="1:4" x14ac:dyDescent="0.25">
      <c r="A413" t="s">
        <v>14</v>
      </c>
      <c r="B413" s="4">
        <v>42552</v>
      </c>
      <c r="C413" s="3">
        <v>28051.86</v>
      </c>
      <c r="D413" s="3">
        <v>27064.33</v>
      </c>
    </row>
    <row r="414" spans="1:4" x14ac:dyDescent="0.25">
      <c r="A414" t="s">
        <v>14</v>
      </c>
      <c r="B414" s="4">
        <v>42522</v>
      </c>
      <c r="C414" s="3">
        <v>26999.72</v>
      </c>
      <c r="D414" s="3">
        <v>26684.46</v>
      </c>
    </row>
    <row r="415" spans="1:4" x14ac:dyDescent="0.25">
      <c r="A415" t="s">
        <v>14</v>
      </c>
      <c r="B415" s="4">
        <v>42491</v>
      </c>
      <c r="C415" s="3">
        <v>26667.96</v>
      </c>
      <c r="D415" s="3">
        <v>25565.439999999999</v>
      </c>
    </row>
    <row r="416" spans="1:4" x14ac:dyDescent="0.25">
      <c r="A416" t="s">
        <v>14</v>
      </c>
      <c r="B416" s="4">
        <v>42461</v>
      </c>
      <c r="C416" s="3">
        <v>25606.62</v>
      </c>
      <c r="D416" s="3">
        <v>25301.7</v>
      </c>
    </row>
    <row r="417" spans="1:4" x14ac:dyDescent="0.25">
      <c r="A417" t="s">
        <v>14</v>
      </c>
      <c r="B417" s="4">
        <v>42430</v>
      </c>
      <c r="C417" s="3">
        <v>25341.86</v>
      </c>
      <c r="D417" s="3">
        <v>23153.32</v>
      </c>
    </row>
    <row r="418" spans="1:4" x14ac:dyDescent="0.25">
      <c r="A418" t="s">
        <v>14</v>
      </c>
      <c r="B418" s="4">
        <v>42401</v>
      </c>
      <c r="C418" s="3">
        <v>23002</v>
      </c>
      <c r="D418" s="3">
        <v>24982.22</v>
      </c>
    </row>
    <row r="419" spans="1:4" x14ac:dyDescent="0.25">
      <c r="A419" t="s">
        <v>14</v>
      </c>
      <c r="B419" s="4">
        <v>42370</v>
      </c>
      <c r="C419" s="3">
        <v>24870.69</v>
      </c>
      <c r="D419" s="3">
        <v>26101.5</v>
      </c>
    </row>
    <row r="420" spans="1:4" x14ac:dyDescent="0.25">
      <c r="A420" t="s">
        <v>14</v>
      </c>
      <c r="B420" s="4">
        <v>42339</v>
      </c>
      <c r="C420" s="3">
        <v>26117.54</v>
      </c>
      <c r="D420" s="3">
        <v>26201.27</v>
      </c>
    </row>
    <row r="421" spans="1:4" x14ac:dyDescent="0.25">
      <c r="A421" t="s">
        <v>14</v>
      </c>
      <c r="B421" s="4">
        <v>42309</v>
      </c>
      <c r="C421" s="3">
        <v>26145.67</v>
      </c>
      <c r="D421" s="3">
        <v>26641.69</v>
      </c>
    </row>
    <row r="422" spans="1:4" x14ac:dyDescent="0.25">
      <c r="A422" t="s">
        <v>14</v>
      </c>
      <c r="B422" s="4">
        <v>42278</v>
      </c>
      <c r="C422" s="3">
        <v>26656.83</v>
      </c>
      <c r="D422" s="3">
        <v>26344.19</v>
      </c>
    </row>
    <row r="423" spans="1:4" x14ac:dyDescent="0.25">
      <c r="A423" t="s">
        <v>14</v>
      </c>
      <c r="B423" s="4">
        <v>42248</v>
      </c>
      <c r="C423" s="3">
        <v>26154.83</v>
      </c>
      <c r="D423" s="3">
        <v>26127.040000000001</v>
      </c>
    </row>
    <row r="424" spans="1:4" x14ac:dyDescent="0.25">
      <c r="A424" t="s">
        <v>14</v>
      </c>
      <c r="B424" s="4">
        <v>42217</v>
      </c>
      <c r="C424" s="3">
        <v>26283.09</v>
      </c>
      <c r="D424" s="3">
        <v>28089.09</v>
      </c>
    </row>
    <row r="425" spans="1:4" x14ac:dyDescent="0.25">
      <c r="A425" t="s">
        <v>14</v>
      </c>
      <c r="B425" s="4">
        <v>42186</v>
      </c>
      <c r="C425" s="3">
        <v>28114.560000000001</v>
      </c>
      <c r="D425" s="3">
        <v>27823.65</v>
      </c>
    </row>
    <row r="426" spans="1:4" x14ac:dyDescent="0.25">
      <c r="A426" t="s">
        <v>14</v>
      </c>
      <c r="B426" s="4">
        <v>42156</v>
      </c>
      <c r="C426" s="3">
        <v>27780.83</v>
      </c>
      <c r="D426" s="3">
        <v>27770.79</v>
      </c>
    </row>
    <row r="427" spans="1:4" x14ac:dyDescent="0.25">
      <c r="A427" t="s">
        <v>14</v>
      </c>
      <c r="B427" s="4">
        <v>42125</v>
      </c>
      <c r="C427" s="3">
        <v>27828.44</v>
      </c>
      <c r="D427" s="3">
        <v>27204.63</v>
      </c>
    </row>
    <row r="428" spans="1:4" x14ac:dyDescent="0.25">
      <c r="A428" t="s">
        <v>14</v>
      </c>
      <c r="B428" s="4">
        <v>42095</v>
      </c>
      <c r="C428" s="3">
        <v>27011.31</v>
      </c>
      <c r="D428" s="3">
        <v>27954.86</v>
      </c>
    </row>
    <row r="429" spans="1:4" x14ac:dyDescent="0.25">
      <c r="A429" t="s">
        <v>14</v>
      </c>
      <c r="B429" s="4">
        <v>42064</v>
      </c>
      <c r="C429" s="3">
        <v>27957.49</v>
      </c>
      <c r="D429" s="3">
        <v>29533.42</v>
      </c>
    </row>
    <row r="430" spans="1:4" x14ac:dyDescent="0.25">
      <c r="A430" t="s">
        <v>14</v>
      </c>
      <c r="B430" s="4">
        <v>42036</v>
      </c>
      <c r="C430" s="3">
        <v>29361.5</v>
      </c>
      <c r="D430" s="3">
        <v>29143.63</v>
      </c>
    </row>
    <row r="431" spans="1:4" x14ac:dyDescent="0.25">
      <c r="A431" t="s">
        <v>14</v>
      </c>
      <c r="B431" s="4">
        <v>42005</v>
      </c>
      <c r="C431" s="3">
        <v>29182.95</v>
      </c>
      <c r="D431" s="3">
        <v>27485.77</v>
      </c>
    </row>
    <row r="432" spans="1:4" x14ac:dyDescent="0.25">
      <c r="A432" t="s">
        <v>14</v>
      </c>
      <c r="B432" s="4">
        <v>41974</v>
      </c>
      <c r="C432" s="3">
        <v>27499.42</v>
      </c>
      <c r="D432" s="3">
        <v>28748.22</v>
      </c>
    </row>
    <row r="433" spans="1:4" x14ac:dyDescent="0.25">
      <c r="A433" t="s">
        <v>14</v>
      </c>
      <c r="B433" s="4">
        <v>41944</v>
      </c>
      <c r="C433" s="3">
        <v>28693.99</v>
      </c>
      <c r="D433" s="3">
        <v>27943.040000000001</v>
      </c>
    </row>
    <row r="434" spans="1:4" x14ac:dyDescent="0.25">
      <c r="A434" t="s">
        <v>14</v>
      </c>
      <c r="B434" s="4">
        <v>41913</v>
      </c>
      <c r="C434" s="3">
        <v>27865.83</v>
      </c>
      <c r="D434" s="3">
        <v>26681.47</v>
      </c>
    </row>
    <row r="435" spans="1:4" x14ac:dyDescent="0.25">
      <c r="A435" t="s">
        <v>14</v>
      </c>
      <c r="B435" s="4">
        <v>41883</v>
      </c>
      <c r="C435" s="3">
        <v>26630.51</v>
      </c>
      <c r="D435" s="3">
        <v>26733.18</v>
      </c>
    </row>
    <row r="436" spans="1:4" x14ac:dyDescent="0.25">
      <c r="A436" t="s">
        <v>14</v>
      </c>
      <c r="B436" s="4">
        <v>41852</v>
      </c>
      <c r="C436" s="3">
        <v>26638.11</v>
      </c>
      <c r="D436" s="3">
        <v>25753.919999999998</v>
      </c>
    </row>
    <row r="437" spans="1:4" x14ac:dyDescent="0.25">
      <c r="A437" t="s">
        <v>14</v>
      </c>
      <c r="B437" s="4">
        <v>41821</v>
      </c>
      <c r="C437" s="3">
        <v>25894.97</v>
      </c>
      <c r="D437" s="3">
        <v>25469.94</v>
      </c>
    </row>
    <row r="438" spans="1:4" x14ac:dyDescent="0.25">
      <c r="A438" t="s">
        <v>14</v>
      </c>
      <c r="B438" s="4">
        <v>41791</v>
      </c>
      <c r="C438" s="3">
        <v>25413.78</v>
      </c>
      <c r="D438" s="3">
        <v>24368.959999999999</v>
      </c>
    </row>
    <row r="439" spans="1:4" x14ac:dyDescent="0.25">
      <c r="A439" t="s">
        <v>14</v>
      </c>
      <c r="B439" s="4">
        <v>41760</v>
      </c>
      <c r="C439" s="3">
        <v>24217.34</v>
      </c>
      <c r="D439" s="3">
        <v>22493.59</v>
      </c>
    </row>
    <row r="440" spans="1:4" x14ac:dyDescent="0.25">
      <c r="A440" t="s">
        <v>14</v>
      </c>
      <c r="B440" s="4">
        <v>41730</v>
      </c>
      <c r="C440" s="3">
        <v>22417.8</v>
      </c>
      <c r="D440" s="3">
        <v>22455.23</v>
      </c>
    </row>
    <row r="441" spans="1:4" x14ac:dyDescent="0.25">
      <c r="A441" t="s">
        <v>14</v>
      </c>
      <c r="B441" s="4">
        <v>41699</v>
      </c>
      <c r="C441" s="3">
        <v>22386.27</v>
      </c>
      <c r="D441" s="3">
        <v>21079.27</v>
      </c>
    </row>
    <row r="442" spans="1:4" x14ac:dyDescent="0.25">
      <c r="A442" t="s">
        <v>14</v>
      </c>
      <c r="B442" s="4">
        <v>41671</v>
      </c>
      <c r="C442" s="3">
        <v>21120.12</v>
      </c>
      <c r="D442" s="3">
        <v>20479.03</v>
      </c>
    </row>
    <row r="443" spans="1:4" x14ac:dyDescent="0.25">
      <c r="A443" t="s">
        <v>14</v>
      </c>
      <c r="B443" s="4">
        <v>41640</v>
      </c>
      <c r="C443" s="3">
        <v>20513.849999999999</v>
      </c>
      <c r="D443" s="3">
        <v>21222.19</v>
      </c>
    </row>
    <row r="444" spans="1:4" x14ac:dyDescent="0.25">
      <c r="A444" t="s">
        <v>14</v>
      </c>
      <c r="B444" s="4">
        <v>41609</v>
      </c>
      <c r="C444" s="3">
        <v>21170.68</v>
      </c>
      <c r="D444" s="3">
        <v>20771.27</v>
      </c>
    </row>
    <row r="445" spans="1:4" x14ac:dyDescent="0.25">
      <c r="A445" t="s">
        <v>14</v>
      </c>
      <c r="B445" s="4">
        <v>41579</v>
      </c>
      <c r="C445" s="3">
        <v>20791.93</v>
      </c>
      <c r="D445" s="3">
        <v>21158.81</v>
      </c>
    </row>
    <row r="446" spans="1:4" x14ac:dyDescent="0.25">
      <c r="A446" t="s">
        <v>14</v>
      </c>
      <c r="B446" s="4">
        <v>41548</v>
      </c>
      <c r="C446" s="3">
        <v>21164.52</v>
      </c>
      <c r="D446" s="3">
        <v>19452.05</v>
      </c>
    </row>
    <row r="447" spans="1:4" x14ac:dyDescent="0.25">
      <c r="A447" t="s">
        <v>14</v>
      </c>
      <c r="B447" s="4">
        <v>41518</v>
      </c>
      <c r="C447" s="3">
        <v>19379.77</v>
      </c>
      <c r="D447" s="3">
        <v>18691.830000000002</v>
      </c>
    </row>
    <row r="448" spans="1:4" x14ac:dyDescent="0.25">
      <c r="A448" t="s">
        <v>14</v>
      </c>
      <c r="B448" s="4">
        <v>41487</v>
      </c>
      <c r="C448" s="3">
        <v>18619.72</v>
      </c>
      <c r="D448" s="3">
        <v>19443.29</v>
      </c>
    </row>
    <row r="449" spans="1:4" x14ac:dyDescent="0.25">
      <c r="A449" t="s">
        <v>14</v>
      </c>
      <c r="B449" s="4">
        <v>41456</v>
      </c>
      <c r="C449" s="3">
        <v>19345.7</v>
      </c>
      <c r="D449" s="3">
        <v>19352.48</v>
      </c>
    </row>
    <row r="450" spans="1:4" x14ac:dyDescent="0.25">
      <c r="A450" t="s">
        <v>14</v>
      </c>
      <c r="B450" s="4">
        <v>41426</v>
      </c>
      <c r="C450" s="3">
        <v>19395.810000000001</v>
      </c>
      <c r="D450" s="3">
        <v>19859.22</v>
      </c>
    </row>
    <row r="451" spans="1:4" x14ac:dyDescent="0.25">
      <c r="A451" t="s">
        <v>14</v>
      </c>
      <c r="B451" s="4">
        <v>41395</v>
      </c>
      <c r="C451" s="3">
        <v>19760.3</v>
      </c>
      <c r="D451" s="3">
        <v>19459.330000000002</v>
      </c>
    </row>
    <row r="452" spans="1:4" x14ac:dyDescent="0.25">
      <c r="A452" t="s">
        <v>14</v>
      </c>
      <c r="B452" s="4">
        <v>41365</v>
      </c>
      <c r="C452" s="3">
        <v>19504.18</v>
      </c>
      <c r="D452" s="3">
        <v>18890.810000000001</v>
      </c>
    </row>
    <row r="453" spans="1:4" x14ac:dyDescent="0.25">
      <c r="A453" t="s">
        <v>14</v>
      </c>
      <c r="B453" s="4">
        <v>41334</v>
      </c>
      <c r="C453" s="3">
        <v>18835.77</v>
      </c>
      <c r="D453" s="3">
        <v>18876.68</v>
      </c>
    </row>
    <row r="454" spans="1:4" x14ac:dyDescent="0.25">
      <c r="A454" t="s">
        <v>14</v>
      </c>
      <c r="B454" s="4">
        <v>41306</v>
      </c>
      <c r="C454" s="3">
        <v>18861.54</v>
      </c>
      <c r="D454" s="3">
        <v>19907.21</v>
      </c>
    </row>
    <row r="455" spans="1:4" x14ac:dyDescent="0.25">
      <c r="A455" t="s">
        <v>14</v>
      </c>
      <c r="B455" s="4">
        <v>41275</v>
      </c>
      <c r="C455" s="3">
        <v>19894.98</v>
      </c>
      <c r="D455" s="3">
        <v>19513.45</v>
      </c>
    </row>
    <row r="456" spans="1:4" x14ac:dyDescent="0.25">
      <c r="A456" t="s">
        <v>14</v>
      </c>
      <c r="B456" s="4">
        <v>41244</v>
      </c>
      <c r="C456" s="3">
        <v>19426.71</v>
      </c>
      <c r="D456" s="3">
        <v>19342.830000000002</v>
      </c>
    </row>
    <row r="457" spans="1:4" x14ac:dyDescent="0.25">
      <c r="A457" t="s">
        <v>14</v>
      </c>
      <c r="B457" s="4">
        <v>41214</v>
      </c>
      <c r="C457" s="3">
        <v>19339.900000000001</v>
      </c>
      <c r="D457" s="3">
        <v>18487.900000000001</v>
      </c>
    </row>
    <row r="458" spans="1:4" x14ac:dyDescent="0.25">
      <c r="A458" t="s">
        <v>14</v>
      </c>
      <c r="B458" s="4">
        <v>41183</v>
      </c>
      <c r="C458" s="3">
        <v>18505.38</v>
      </c>
      <c r="D458" s="3">
        <v>18784.64</v>
      </c>
    </row>
    <row r="459" spans="1:4" x14ac:dyDescent="0.25">
      <c r="A459" t="s">
        <v>14</v>
      </c>
      <c r="B459" s="4">
        <v>41153</v>
      </c>
      <c r="C459" s="3">
        <v>18762.740000000002</v>
      </c>
      <c r="D459" s="3">
        <v>17465.599999999999</v>
      </c>
    </row>
    <row r="460" spans="1:4" x14ac:dyDescent="0.25">
      <c r="A460" t="s">
        <v>14</v>
      </c>
      <c r="B460" s="4">
        <v>41122</v>
      </c>
      <c r="C460" s="3">
        <v>17429.560000000001</v>
      </c>
      <c r="D460" s="3">
        <v>17244.439999999999</v>
      </c>
    </row>
    <row r="461" spans="1:4" x14ac:dyDescent="0.25">
      <c r="A461" t="s">
        <v>14</v>
      </c>
      <c r="B461" s="4">
        <v>41091</v>
      </c>
      <c r="C461" s="3">
        <v>17236.18</v>
      </c>
      <c r="D461" s="3">
        <v>17438.68</v>
      </c>
    </row>
    <row r="462" spans="1:4" x14ac:dyDescent="0.25">
      <c r="A462" t="s">
        <v>14</v>
      </c>
      <c r="B462" s="4">
        <v>41061</v>
      </c>
      <c r="C462" s="3">
        <v>17429.98</v>
      </c>
      <c r="D462" s="3">
        <v>16217.48</v>
      </c>
    </row>
    <row r="463" spans="1:4" x14ac:dyDescent="0.25">
      <c r="A463" t="s">
        <v>14</v>
      </c>
      <c r="B463" s="4">
        <v>41030</v>
      </c>
      <c r="C463" s="3">
        <v>16218.53</v>
      </c>
      <c r="D463" s="3">
        <v>17370.93</v>
      </c>
    </row>
    <row r="464" spans="1:4" x14ac:dyDescent="0.25">
      <c r="A464" t="s">
        <v>14</v>
      </c>
      <c r="B464" s="4">
        <v>41000</v>
      </c>
      <c r="C464" s="3">
        <v>17318.810000000001</v>
      </c>
      <c r="D464" s="3">
        <v>17429.96</v>
      </c>
    </row>
    <row r="465" spans="1:4" x14ac:dyDescent="0.25">
      <c r="A465" t="s">
        <v>14</v>
      </c>
      <c r="B465" s="4">
        <v>40969</v>
      </c>
      <c r="C465" s="3">
        <v>17404.2</v>
      </c>
      <c r="D465" s="3">
        <v>17714.62</v>
      </c>
    </row>
    <row r="466" spans="1:4" x14ac:dyDescent="0.25">
      <c r="A466" t="s">
        <v>14</v>
      </c>
      <c r="B466" s="4">
        <v>40940</v>
      </c>
      <c r="C466" s="3">
        <v>17752.68</v>
      </c>
      <c r="D466" s="3">
        <v>17179.64</v>
      </c>
    </row>
    <row r="467" spans="1:4" x14ac:dyDescent="0.25">
      <c r="A467" t="s">
        <v>14</v>
      </c>
      <c r="B467" s="4">
        <v>40909</v>
      </c>
      <c r="C467" s="3">
        <v>17193.55</v>
      </c>
      <c r="D467" s="3">
        <v>15534.67</v>
      </c>
    </row>
    <row r="468" spans="1:4" x14ac:dyDescent="0.25">
      <c r="A468" t="s">
        <v>14</v>
      </c>
      <c r="B468" s="4">
        <v>40878</v>
      </c>
      <c r="C468" s="3">
        <v>15454.92</v>
      </c>
      <c r="D468" s="3">
        <v>16555.93</v>
      </c>
    </row>
    <row r="469" spans="1:4" x14ac:dyDescent="0.25">
      <c r="A469" t="s">
        <v>14</v>
      </c>
      <c r="B469" s="4">
        <v>40848</v>
      </c>
      <c r="C469" s="3">
        <v>16123.46</v>
      </c>
      <c r="D469" s="3">
        <v>17540.55</v>
      </c>
    </row>
    <row r="470" spans="1:4" x14ac:dyDescent="0.25">
      <c r="A470" t="s">
        <v>14</v>
      </c>
      <c r="B470" s="4">
        <v>40817</v>
      </c>
      <c r="C470" s="3">
        <v>17705.009999999998</v>
      </c>
      <c r="D470" s="3">
        <v>16255.97</v>
      </c>
    </row>
    <row r="471" spans="1:4" x14ac:dyDescent="0.25">
      <c r="A471" t="s">
        <v>14</v>
      </c>
      <c r="B471" s="4">
        <v>40787</v>
      </c>
      <c r="C471" s="3">
        <v>16453.759999999998</v>
      </c>
      <c r="D471" s="3">
        <v>16963.669999999998</v>
      </c>
    </row>
    <row r="472" spans="1:4" x14ac:dyDescent="0.25">
      <c r="A472" t="s">
        <v>14</v>
      </c>
      <c r="B472" s="4">
        <v>40756</v>
      </c>
      <c r="C472" s="3">
        <v>16676.75</v>
      </c>
      <c r="D472" s="3">
        <v>18352.23</v>
      </c>
    </row>
    <row r="473" spans="1:4" x14ac:dyDescent="0.25">
      <c r="A473" t="s">
        <v>14</v>
      </c>
      <c r="B473" s="4">
        <v>40725</v>
      </c>
      <c r="C473" s="3">
        <v>18197.2</v>
      </c>
      <c r="D473" s="3">
        <v>18974.96</v>
      </c>
    </row>
    <row r="474" spans="1:4" x14ac:dyDescent="0.25">
      <c r="A474" t="s">
        <v>14</v>
      </c>
      <c r="B474" s="4">
        <v>40695</v>
      </c>
      <c r="C474" s="3">
        <v>18845.87</v>
      </c>
      <c r="D474" s="3">
        <v>18527.12</v>
      </c>
    </row>
    <row r="475" spans="1:4" x14ac:dyDescent="0.25">
      <c r="A475" t="s">
        <v>14</v>
      </c>
      <c r="B475" s="4">
        <v>40664</v>
      </c>
      <c r="C475" s="3">
        <v>18503.28</v>
      </c>
      <c r="D475" s="3">
        <v>19224.05</v>
      </c>
    </row>
    <row r="476" spans="1:4" x14ac:dyDescent="0.25">
      <c r="A476" t="s">
        <v>14</v>
      </c>
      <c r="B476" s="4">
        <v>40634</v>
      </c>
      <c r="C476" s="3">
        <v>19135.96</v>
      </c>
      <c r="D476" s="3">
        <v>19463.11</v>
      </c>
    </row>
    <row r="477" spans="1:4" x14ac:dyDescent="0.25">
      <c r="A477" t="s">
        <v>14</v>
      </c>
      <c r="B477" s="4">
        <v>40603</v>
      </c>
      <c r="C477" s="3">
        <v>19445.22</v>
      </c>
      <c r="D477" s="3">
        <v>17982.28</v>
      </c>
    </row>
    <row r="478" spans="1:4" x14ac:dyDescent="0.25">
      <c r="A478" t="s">
        <v>14</v>
      </c>
      <c r="B478" s="4">
        <v>40575</v>
      </c>
      <c r="C478" s="3">
        <v>17823.400000000001</v>
      </c>
      <c r="D478" s="3">
        <v>18425.18</v>
      </c>
    </row>
    <row r="479" spans="1:4" x14ac:dyDescent="0.25">
      <c r="A479" t="s">
        <v>14</v>
      </c>
      <c r="B479" s="4">
        <v>40544</v>
      </c>
      <c r="C479" s="3">
        <v>18327.759999999998</v>
      </c>
      <c r="D479" s="3">
        <v>20621.61</v>
      </c>
    </row>
    <row r="480" spans="1:4" x14ac:dyDescent="0.25">
      <c r="A480" t="s">
        <v>14</v>
      </c>
      <c r="B480" s="4">
        <v>40513</v>
      </c>
      <c r="C480" s="3">
        <v>20509.09</v>
      </c>
      <c r="D480" s="3">
        <v>19529.990000000002</v>
      </c>
    </row>
    <row r="481" spans="1:4" x14ac:dyDescent="0.25">
      <c r="A481" t="s">
        <v>14</v>
      </c>
      <c r="B481" s="4">
        <v>40483</v>
      </c>
      <c r="C481" s="3">
        <v>19521.25</v>
      </c>
      <c r="D481" s="3">
        <v>20272.490000000002</v>
      </c>
    </row>
    <row r="482" spans="1:4" x14ac:dyDescent="0.25">
      <c r="A482" t="s">
        <v>14</v>
      </c>
      <c r="B482" s="4">
        <v>40452</v>
      </c>
      <c r="C482" s="3">
        <v>20032.34</v>
      </c>
      <c r="D482" s="3">
        <v>20094.099999999999</v>
      </c>
    </row>
    <row r="483" spans="1:4" x14ac:dyDescent="0.25">
      <c r="A483" t="s">
        <v>14</v>
      </c>
      <c r="B483" s="4">
        <v>40422</v>
      </c>
      <c r="C483" s="3">
        <v>20069.12</v>
      </c>
      <c r="D483" s="3">
        <v>18027.12</v>
      </c>
    </row>
    <row r="484" spans="1:4" x14ac:dyDescent="0.25">
      <c r="A484" t="s">
        <v>14</v>
      </c>
      <c r="B484" s="4">
        <v>40391</v>
      </c>
      <c r="C484" s="3">
        <v>17971.12</v>
      </c>
      <c r="D484" s="3">
        <v>17911.310000000001</v>
      </c>
    </row>
    <row r="485" spans="1:4" x14ac:dyDescent="0.25">
      <c r="A485" t="s">
        <v>14</v>
      </c>
      <c r="B485" s="4">
        <v>40360</v>
      </c>
      <c r="C485" s="3">
        <v>17868.29</v>
      </c>
      <c r="D485" s="3">
        <v>17679.34</v>
      </c>
    </row>
    <row r="486" spans="1:4" x14ac:dyDescent="0.25">
      <c r="A486" t="s">
        <v>14</v>
      </c>
      <c r="B486" s="4">
        <v>40330</v>
      </c>
      <c r="C486" s="3">
        <v>17700.900000000001</v>
      </c>
      <c r="D486" s="3">
        <v>16942.82</v>
      </c>
    </row>
    <row r="487" spans="1:4" x14ac:dyDescent="0.25">
      <c r="A487" t="s">
        <v>14</v>
      </c>
      <c r="B487" s="4">
        <v>40299</v>
      </c>
      <c r="C487" s="3">
        <v>16944.63</v>
      </c>
      <c r="D487" s="3">
        <v>17536.86</v>
      </c>
    </row>
    <row r="488" spans="1:4" x14ac:dyDescent="0.25">
      <c r="A488" t="s">
        <v>14</v>
      </c>
      <c r="B488" s="4">
        <v>40269</v>
      </c>
      <c r="C488" s="3">
        <v>17558.71</v>
      </c>
      <c r="D488" s="3">
        <v>17555.04</v>
      </c>
    </row>
    <row r="489" spans="1:4" x14ac:dyDescent="0.25">
      <c r="A489" t="s">
        <v>14</v>
      </c>
      <c r="B489" s="4">
        <v>40238</v>
      </c>
      <c r="C489" s="3">
        <v>17527.77</v>
      </c>
      <c r="D489" s="3">
        <v>16438.45</v>
      </c>
    </row>
    <row r="490" spans="1:4" x14ac:dyDescent="0.25">
      <c r="A490" t="s">
        <v>14</v>
      </c>
      <c r="B490" s="4">
        <v>40210</v>
      </c>
      <c r="C490" s="3">
        <v>16429.55</v>
      </c>
      <c r="D490" s="3">
        <v>16339.32</v>
      </c>
    </row>
    <row r="491" spans="1:4" x14ac:dyDescent="0.25">
      <c r="A491" t="s">
        <v>14</v>
      </c>
      <c r="B491" s="4">
        <v>40179</v>
      </c>
      <c r="C491" s="3">
        <v>16357.96</v>
      </c>
      <c r="D491" s="3">
        <v>17473.45</v>
      </c>
    </row>
    <row r="492" spans="1:4" x14ac:dyDescent="0.25">
      <c r="A492" t="s">
        <v>14</v>
      </c>
      <c r="B492" s="4">
        <v>40148</v>
      </c>
      <c r="C492" s="3">
        <v>17464.810000000001</v>
      </c>
      <c r="D492" s="3">
        <v>16947.46</v>
      </c>
    </row>
    <row r="493" spans="1:4" x14ac:dyDescent="0.25">
      <c r="A493" t="s">
        <v>14</v>
      </c>
      <c r="B493" s="4">
        <v>40118</v>
      </c>
      <c r="C493" s="3">
        <v>16926.22</v>
      </c>
      <c r="D493" s="3">
        <v>15838.63</v>
      </c>
    </row>
    <row r="494" spans="1:4" x14ac:dyDescent="0.25">
      <c r="A494" t="s">
        <v>14</v>
      </c>
      <c r="B494" s="4">
        <v>40087</v>
      </c>
      <c r="C494" s="3">
        <v>15896.28</v>
      </c>
      <c r="D494" s="3">
        <v>17186.2</v>
      </c>
    </row>
    <row r="495" spans="1:4" x14ac:dyDescent="0.25">
      <c r="A495" t="s">
        <v>14</v>
      </c>
      <c r="B495" s="4">
        <v>40057</v>
      </c>
      <c r="C495" s="3">
        <v>17126.84</v>
      </c>
      <c r="D495" s="3">
        <v>15691.27</v>
      </c>
    </row>
    <row r="496" spans="1:4" x14ac:dyDescent="0.25">
      <c r="A496" t="s">
        <v>14</v>
      </c>
      <c r="B496" s="4">
        <v>40026</v>
      </c>
      <c r="C496" s="3">
        <v>15666.64</v>
      </c>
      <c r="D496" s="3">
        <v>15694.78</v>
      </c>
    </row>
    <row r="497" spans="1:4" x14ac:dyDescent="0.25">
      <c r="A497" t="s">
        <v>14</v>
      </c>
      <c r="B497" s="4">
        <v>39995</v>
      </c>
      <c r="C497" s="3">
        <v>15670.31</v>
      </c>
      <c r="D497" s="3">
        <v>14506.43</v>
      </c>
    </row>
    <row r="498" spans="1:4" x14ac:dyDescent="0.25">
      <c r="A498" t="s">
        <v>14</v>
      </c>
      <c r="B498" s="4">
        <v>39965</v>
      </c>
      <c r="C498" s="3">
        <v>14493.84</v>
      </c>
      <c r="D498" s="3">
        <v>14746.51</v>
      </c>
    </row>
    <row r="499" spans="1:4" x14ac:dyDescent="0.25">
      <c r="A499" t="s">
        <v>14</v>
      </c>
      <c r="B499" s="4">
        <v>39934</v>
      </c>
      <c r="C499" s="3">
        <v>14625.25</v>
      </c>
      <c r="D499" s="3">
        <v>11635.24</v>
      </c>
    </row>
    <row r="500" spans="1:4" x14ac:dyDescent="0.25">
      <c r="A500" t="s">
        <v>14</v>
      </c>
      <c r="B500" s="4">
        <v>39904</v>
      </c>
      <c r="C500" s="3">
        <v>11403.25</v>
      </c>
      <c r="D500" s="3">
        <v>9745.77</v>
      </c>
    </row>
    <row r="501" spans="1:4" x14ac:dyDescent="0.25">
      <c r="A501" t="s">
        <v>14</v>
      </c>
      <c r="B501" s="4">
        <v>39873</v>
      </c>
      <c r="C501" s="3">
        <v>9708.5</v>
      </c>
      <c r="D501" s="3">
        <v>8762.8799999999992</v>
      </c>
    </row>
    <row r="502" spans="1:4" x14ac:dyDescent="0.25">
      <c r="A502" t="s">
        <v>14</v>
      </c>
      <c r="B502" s="4">
        <v>39845</v>
      </c>
      <c r="C502" s="3">
        <v>8891.61</v>
      </c>
      <c r="D502" s="3">
        <v>9363.58</v>
      </c>
    </row>
    <row r="503" spans="1:4" x14ac:dyDescent="0.25">
      <c r="A503" t="s">
        <v>14</v>
      </c>
      <c r="B503" s="4">
        <v>39814</v>
      </c>
      <c r="C503" s="3">
        <v>9424.24</v>
      </c>
      <c r="D503" s="3">
        <v>9720.5499999999993</v>
      </c>
    </row>
    <row r="504" spans="1:4" x14ac:dyDescent="0.25">
      <c r="A504" t="s">
        <v>14</v>
      </c>
      <c r="B504" s="4">
        <v>39783</v>
      </c>
      <c r="C504" s="3">
        <v>9647.31</v>
      </c>
      <c r="D504" s="3">
        <v>9162.94</v>
      </c>
    </row>
    <row r="505" spans="1:4" x14ac:dyDescent="0.25">
      <c r="A505" t="s">
        <v>14</v>
      </c>
      <c r="B505" s="4">
        <v>39753</v>
      </c>
      <c r="C505" s="3">
        <v>9092.7199999999993</v>
      </c>
      <c r="D505" s="3">
        <v>10209.370000000001</v>
      </c>
    </row>
    <row r="506" spans="1:4" x14ac:dyDescent="0.25">
      <c r="A506" t="s">
        <v>14</v>
      </c>
      <c r="B506" s="4">
        <v>39722</v>
      </c>
      <c r="C506" s="3">
        <v>9788.06</v>
      </c>
      <c r="D506" s="3">
        <v>13006.72</v>
      </c>
    </row>
    <row r="507" spans="1:4" x14ac:dyDescent="0.25">
      <c r="A507" t="s">
        <v>14</v>
      </c>
      <c r="B507" s="4">
        <v>39692</v>
      </c>
      <c r="C507" s="3">
        <v>12860.43</v>
      </c>
      <c r="D507" s="3">
        <v>14412.99</v>
      </c>
    </row>
    <row r="508" spans="1:4" x14ac:dyDescent="0.25">
      <c r="A508" t="s">
        <v>14</v>
      </c>
      <c r="B508" s="4">
        <v>39661</v>
      </c>
      <c r="C508" s="3">
        <v>14564.53</v>
      </c>
      <c r="D508" s="3">
        <v>14064.26</v>
      </c>
    </row>
    <row r="509" spans="1:4" x14ac:dyDescent="0.25">
      <c r="A509" t="s">
        <v>14</v>
      </c>
      <c r="B509" s="4">
        <v>39630</v>
      </c>
      <c r="C509" s="3">
        <v>14355.75</v>
      </c>
      <c r="D509" s="3">
        <v>13480.02</v>
      </c>
    </row>
    <row r="510" spans="1:4" x14ac:dyDescent="0.25">
      <c r="A510" t="s">
        <v>14</v>
      </c>
      <c r="B510" s="4">
        <v>39600</v>
      </c>
      <c r="C510" s="3">
        <v>13461.6</v>
      </c>
      <c r="D510" s="3">
        <v>16591.46</v>
      </c>
    </row>
    <row r="511" spans="1:4" x14ac:dyDescent="0.25">
      <c r="A511" t="s">
        <v>14</v>
      </c>
      <c r="B511" s="4">
        <v>39569</v>
      </c>
      <c r="C511" s="3">
        <v>16415.57</v>
      </c>
      <c r="D511" s="3">
        <v>17560.150000000001</v>
      </c>
    </row>
    <row r="512" spans="1:4" x14ac:dyDescent="0.25">
      <c r="A512" t="s">
        <v>14</v>
      </c>
      <c r="B512" s="4">
        <v>39539</v>
      </c>
      <c r="C512" s="3">
        <v>17287.310000000001</v>
      </c>
      <c r="D512" s="3">
        <v>15771.72</v>
      </c>
    </row>
    <row r="513" spans="1:4" x14ac:dyDescent="0.25">
      <c r="A513" t="s">
        <v>14</v>
      </c>
      <c r="B513" s="4">
        <v>39508</v>
      </c>
      <c r="C513" s="3">
        <v>15644.44</v>
      </c>
      <c r="D513" s="3">
        <v>17227.560000000001</v>
      </c>
    </row>
    <row r="514" spans="1:4" x14ac:dyDescent="0.25">
      <c r="A514" t="s">
        <v>14</v>
      </c>
      <c r="B514" s="4">
        <v>39479</v>
      </c>
      <c r="C514" s="3">
        <v>17578.72</v>
      </c>
      <c r="D514" s="3">
        <v>17820.669999999998</v>
      </c>
    </row>
    <row r="515" spans="1:4" x14ac:dyDescent="0.25">
      <c r="A515" t="s">
        <v>14</v>
      </c>
      <c r="B515" s="4">
        <v>39448</v>
      </c>
      <c r="C515" s="3">
        <v>17648.71</v>
      </c>
      <c r="D515" s="3">
        <v>20325.27</v>
      </c>
    </row>
    <row r="516" spans="1:4" x14ac:dyDescent="0.25">
      <c r="A516" t="s">
        <v>14</v>
      </c>
      <c r="B516" s="4">
        <v>39417</v>
      </c>
      <c r="C516" s="3">
        <v>20286.990000000002</v>
      </c>
      <c r="D516" s="3">
        <v>19547.09</v>
      </c>
    </row>
    <row r="517" spans="1:4" x14ac:dyDescent="0.25">
      <c r="A517" t="s">
        <v>14</v>
      </c>
      <c r="B517" s="4">
        <v>39387</v>
      </c>
      <c r="C517" s="3">
        <v>19363.189999999999</v>
      </c>
      <c r="D517" s="3">
        <v>20130.23</v>
      </c>
    </row>
    <row r="518" spans="1:4" x14ac:dyDescent="0.25">
      <c r="A518" t="s">
        <v>14</v>
      </c>
      <c r="B518" s="4">
        <v>39356</v>
      </c>
      <c r="C518" s="3">
        <v>19837.990000000002</v>
      </c>
      <c r="D518" s="3">
        <v>17356.990000000002</v>
      </c>
    </row>
    <row r="519" spans="1:4" x14ac:dyDescent="0.25">
      <c r="A519" t="s">
        <v>14</v>
      </c>
      <c r="B519" s="4">
        <v>39326</v>
      </c>
      <c r="C519" s="3">
        <v>17291.099999999999</v>
      </c>
      <c r="D519" s="3">
        <v>15401.99</v>
      </c>
    </row>
    <row r="520" spans="1:4" x14ac:dyDescent="0.25">
      <c r="A520" t="s">
        <v>14</v>
      </c>
      <c r="B520" s="4">
        <v>39295</v>
      </c>
      <c r="C520" s="3">
        <v>15318.6</v>
      </c>
      <c r="D520" s="3">
        <v>15344.02</v>
      </c>
    </row>
    <row r="521" spans="1:4" x14ac:dyDescent="0.25">
      <c r="A521" t="s">
        <v>14</v>
      </c>
      <c r="B521" s="4">
        <v>39264</v>
      </c>
      <c r="C521" s="3">
        <v>15550.99</v>
      </c>
      <c r="D521" s="3">
        <v>14685.16</v>
      </c>
    </row>
    <row r="522" spans="1:4" x14ac:dyDescent="0.25">
      <c r="A522" t="s">
        <v>14</v>
      </c>
      <c r="B522" s="4">
        <v>39234</v>
      </c>
      <c r="C522" s="3">
        <v>14650.51</v>
      </c>
      <c r="D522" s="3">
        <v>14610.28</v>
      </c>
    </row>
    <row r="523" spans="1:4" x14ac:dyDescent="0.25">
      <c r="A523" t="s">
        <v>14</v>
      </c>
      <c r="B523" s="4">
        <v>39203</v>
      </c>
      <c r="C523" s="3">
        <v>14544.46</v>
      </c>
      <c r="D523" s="3">
        <v>13987.77</v>
      </c>
    </row>
    <row r="524" spans="1:4" x14ac:dyDescent="0.25">
      <c r="A524" t="s">
        <v>14</v>
      </c>
      <c r="B524" s="4">
        <v>39173</v>
      </c>
      <c r="C524" s="3">
        <v>13872.37</v>
      </c>
      <c r="D524" s="3">
        <v>12811.93</v>
      </c>
    </row>
    <row r="525" spans="1:4" x14ac:dyDescent="0.25">
      <c r="A525" t="s">
        <v>14</v>
      </c>
      <c r="B525" s="4">
        <v>39142</v>
      </c>
      <c r="C525" s="3">
        <v>13072.1</v>
      </c>
      <c r="D525" s="3">
        <v>13013.74</v>
      </c>
    </row>
    <row r="526" spans="1:4" x14ac:dyDescent="0.25">
      <c r="A526" t="s">
        <v>14</v>
      </c>
      <c r="B526" s="4">
        <v>39114</v>
      </c>
      <c r="C526" s="3">
        <v>12938.09</v>
      </c>
      <c r="D526" s="3">
        <v>14124.36</v>
      </c>
    </row>
    <row r="527" spans="1:4" x14ac:dyDescent="0.25">
      <c r="A527" t="s">
        <v>14</v>
      </c>
      <c r="B527" s="4">
        <v>39083</v>
      </c>
      <c r="C527" s="3">
        <v>14090.92</v>
      </c>
      <c r="D527" s="3">
        <v>13827.77</v>
      </c>
    </row>
    <row r="528" spans="1:4" x14ac:dyDescent="0.25">
      <c r="A528" t="s">
        <v>14</v>
      </c>
      <c r="B528" s="4">
        <v>39052</v>
      </c>
      <c r="C528" s="3">
        <v>13786.91</v>
      </c>
      <c r="D528" s="3">
        <v>13729.67</v>
      </c>
    </row>
    <row r="529" spans="1:4" x14ac:dyDescent="0.25">
      <c r="A529" t="s">
        <v>14</v>
      </c>
      <c r="B529" s="4">
        <v>39022</v>
      </c>
      <c r="C529" s="3">
        <v>13696.31</v>
      </c>
      <c r="D529" s="3">
        <v>12992.62</v>
      </c>
    </row>
    <row r="530" spans="1:4" x14ac:dyDescent="0.25">
      <c r="A530" t="s">
        <v>14</v>
      </c>
      <c r="B530" s="4">
        <v>38991</v>
      </c>
      <c r="C530" s="3">
        <v>12961.9</v>
      </c>
      <c r="D530" s="3">
        <v>12473.79</v>
      </c>
    </row>
    <row r="531" spans="1:4" x14ac:dyDescent="0.25">
      <c r="A531" t="s">
        <v>14</v>
      </c>
      <c r="B531" s="4">
        <v>38961</v>
      </c>
      <c r="C531" s="3">
        <v>12454.42</v>
      </c>
      <c r="D531" s="3">
        <v>11699.57</v>
      </c>
    </row>
    <row r="532" spans="1:4" x14ac:dyDescent="0.25">
      <c r="A532" t="s">
        <v>14</v>
      </c>
      <c r="B532" s="4">
        <v>38930</v>
      </c>
      <c r="C532" s="3">
        <v>11699.05</v>
      </c>
      <c r="D532" s="3">
        <v>10737.5</v>
      </c>
    </row>
    <row r="533" spans="1:4" x14ac:dyDescent="0.25">
      <c r="A533" t="s">
        <v>14</v>
      </c>
      <c r="B533" s="4">
        <v>38899</v>
      </c>
      <c r="C533" s="3">
        <v>10743.88</v>
      </c>
      <c r="D533" s="3">
        <v>10616.97</v>
      </c>
    </row>
    <row r="534" spans="1:4" x14ac:dyDescent="0.25">
      <c r="A534" t="s">
        <v>14</v>
      </c>
      <c r="B534" s="4">
        <v>38869</v>
      </c>
      <c r="C534" s="3">
        <v>10609.25</v>
      </c>
      <c r="D534" s="3">
        <v>10472.459999999999</v>
      </c>
    </row>
    <row r="535" spans="1:4" x14ac:dyDescent="0.25">
      <c r="A535" t="s">
        <v>14</v>
      </c>
      <c r="B535" s="4">
        <v>38838</v>
      </c>
      <c r="C535" s="3">
        <v>10398.61</v>
      </c>
      <c r="D535" s="3">
        <v>12103.78</v>
      </c>
    </row>
    <row r="536" spans="1:4" x14ac:dyDescent="0.25">
      <c r="A536" t="s">
        <v>14</v>
      </c>
      <c r="B536" s="4">
        <v>38808</v>
      </c>
      <c r="C536" s="3">
        <v>12042.56</v>
      </c>
      <c r="D536" s="3">
        <v>11342.96</v>
      </c>
    </row>
    <row r="537" spans="1:4" x14ac:dyDescent="0.25">
      <c r="A537" t="s">
        <v>14</v>
      </c>
      <c r="B537" s="4">
        <v>38777</v>
      </c>
      <c r="C537" s="3">
        <v>11279.96</v>
      </c>
      <c r="D537" s="3">
        <v>10368.75</v>
      </c>
    </row>
    <row r="538" spans="1:4" x14ac:dyDescent="0.25">
      <c r="A538" t="s">
        <v>14</v>
      </c>
      <c r="B538" s="4">
        <v>38749</v>
      </c>
      <c r="C538" s="3">
        <v>10370.24</v>
      </c>
      <c r="D538" s="3">
        <v>9959.24</v>
      </c>
    </row>
    <row r="539" spans="1:4" x14ac:dyDescent="0.25">
      <c r="A539" t="s">
        <v>14</v>
      </c>
      <c r="B539" s="4">
        <v>38718</v>
      </c>
      <c r="C539" s="3">
        <v>9919.89</v>
      </c>
      <c r="D539" s="3">
        <v>9422.49</v>
      </c>
    </row>
    <row r="540" spans="1:4" x14ac:dyDescent="0.25">
      <c r="A540" t="s">
        <v>14</v>
      </c>
      <c r="B540" s="4">
        <v>38687</v>
      </c>
      <c r="C540" s="3">
        <v>9397.93</v>
      </c>
      <c r="D540" s="3">
        <v>8813.82</v>
      </c>
    </row>
    <row r="541" spans="1:4" x14ac:dyDescent="0.25">
      <c r="A541" t="s">
        <v>14</v>
      </c>
      <c r="B541" s="4">
        <v>38657</v>
      </c>
      <c r="C541" s="3">
        <v>8788.81</v>
      </c>
      <c r="D541" s="3">
        <v>7989.86</v>
      </c>
    </row>
    <row r="542" spans="1:4" x14ac:dyDescent="0.25">
      <c r="A542" t="s">
        <v>14</v>
      </c>
      <c r="B542" s="4">
        <v>38626</v>
      </c>
      <c r="C542" s="3">
        <v>7892.32</v>
      </c>
      <c r="D542" s="3">
        <v>8662.99</v>
      </c>
    </row>
    <row r="543" spans="1:4" x14ac:dyDescent="0.25">
      <c r="A543" t="s">
        <v>14</v>
      </c>
      <c r="B543" s="4">
        <v>38596</v>
      </c>
      <c r="C543" s="3">
        <v>8634.48</v>
      </c>
      <c r="D543" s="3">
        <v>7818.9</v>
      </c>
    </row>
    <row r="544" spans="1:4" x14ac:dyDescent="0.25">
      <c r="A544" t="s">
        <v>14</v>
      </c>
      <c r="B544" s="4">
        <v>38565</v>
      </c>
      <c r="C544" s="3">
        <v>7805.43</v>
      </c>
      <c r="D544" s="3">
        <v>7632.01</v>
      </c>
    </row>
    <row r="545" spans="1:4" x14ac:dyDescent="0.25">
      <c r="A545" t="s">
        <v>14</v>
      </c>
      <c r="B545" s="4">
        <v>38534</v>
      </c>
      <c r="C545" s="3">
        <v>7635.42</v>
      </c>
      <c r="D545" s="3">
        <v>7165.45</v>
      </c>
    </row>
    <row r="546" spans="1:4" x14ac:dyDescent="0.25">
      <c r="A546" t="s">
        <v>14</v>
      </c>
      <c r="B546" s="4">
        <v>38504</v>
      </c>
      <c r="C546" s="3">
        <v>7193.85</v>
      </c>
      <c r="D546" s="3">
        <v>6729.39</v>
      </c>
    </row>
    <row r="547" spans="1:4" x14ac:dyDescent="0.25">
      <c r="A547" t="s">
        <v>14</v>
      </c>
      <c r="B547" s="4">
        <v>38473</v>
      </c>
      <c r="C547" s="3">
        <v>6715.11</v>
      </c>
      <c r="D547" s="3">
        <v>6183.07</v>
      </c>
    </row>
    <row r="548" spans="1:4" x14ac:dyDescent="0.25">
      <c r="A548" t="s">
        <v>14</v>
      </c>
      <c r="B548" s="4">
        <v>38443</v>
      </c>
      <c r="C548" s="3">
        <v>6154.44</v>
      </c>
      <c r="D548" s="3">
        <v>6506.6</v>
      </c>
    </row>
    <row r="549" spans="1:4" x14ac:dyDescent="0.25">
      <c r="A549" t="s">
        <v>14</v>
      </c>
      <c r="B549" s="4">
        <v>38412</v>
      </c>
      <c r="C549" s="3">
        <v>6492.82</v>
      </c>
      <c r="D549" s="3">
        <v>6725.92</v>
      </c>
    </row>
    <row r="550" spans="1:4" x14ac:dyDescent="0.25">
      <c r="A550" t="s">
        <v>14</v>
      </c>
      <c r="B550" s="4">
        <v>38384</v>
      </c>
      <c r="C550" s="3">
        <v>6713.86</v>
      </c>
      <c r="D550" s="3">
        <v>6565.21</v>
      </c>
    </row>
    <row r="551" spans="1:4" x14ac:dyDescent="0.25">
      <c r="A551" t="s">
        <v>14</v>
      </c>
      <c r="B551" s="4">
        <v>38353</v>
      </c>
      <c r="C551" s="3">
        <v>6555.94</v>
      </c>
      <c r="D551" s="3">
        <v>6626.49</v>
      </c>
    </row>
    <row r="552" spans="1:4" x14ac:dyDescent="0.25">
      <c r="A552" t="s">
        <v>14</v>
      </c>
      <c r="B552" s="4">
        <v>38322</v>
      </c>
      <c r="C552" s="3">
        <v>6602.69</v>
      </c>
      <c r="D552" s="3">
        <v>6259.28</v>
      </c>
    </row>
    <row r="553" spans="1:4" x14ac:dyDescent="0.25">
      <c r="A553" t="s">
        <v>14</v>
      </c>
      <c r="B553" s="4">
        <v>38292</v>
      </c>
      <c r="C553" s="3">
        <v>6234.29</v>
      </c>
      <c r="D553" s="3">
        <v>5678.65</v>
      </c>
    </row>
    <row r="554" spans="1:4" x14ac:dyDescent="0.25">
      <c r="A554" t="s">
        <v>14</v>
      </c>
      <c r="B554" s="4">
        <v>38261</v>
      </c>
      <c r="C554" s="3">
        <v>5672.27</v>
      </c>
      <c r="D554" s="3">
        <v>5587.46</v>
      </c>
    </row>
    <row r="555" spans="1:4" x14ac:dyDescent="0.25">
      <c r="A555" t="s">
        <v>14</v>
      </c>
      <c r="B555" s="4">
        <v>38231</v>
      </c>
      <c r="C555" s="3">
        <v>5583.61</v>
      </c>
      <c r="D555" s="3">
        <v>5202.16</v>
      </c>
    </row>
    <row r="556" spans="1:4" x14ac:dyDescent="0.25">
      <c r="A556" t="s">
        <v>14</v>
      </c>
      <c r="B556" s="4">
        <v>38200</v>
      </c>
      <c r="C556" s="3">
        <v>5192.08</v>
      </c>
      <c r="D556" s="3">
        <v>5193.25</v>
      </c>
    </row>
    <row r="557" spans="1:4" x14ac:dyDescent="0.25">
      <c r="A557" t="s">
        <v>14</v>
      </c>
      <c r="B557" s="4">
        <v>38169</v>
      </c>
      <c r="C557" s="3">
        <v>5170.32</v>
      </c>
      <c r="D557" s="3">
        <v>4813.76</v>
      </c>
    </row>
    <row r="558" spans="1:4" x14ac:dyDescent="0.25">
      <c r="A558" t="s">
        <v>14</v>
      </c>
      <c r="B558" s="4">
        <v>38139</v>
      </c>
      <c r="C558" s="3">
        <v>4795.46</v>
      </c>
      <c r="D558" s="3">
        <v>4792.01</v>
      </c>
    </row>
    <row r="559" spans="1:4" x14ac:dyDescent="0.25">
      <c r="A559" t="s">
        <v>14</v>
      </c>
      <c r="B559" s="4">
        <v>38108</v>
      </c>
      <c r="C559" s="3">
        <v>4759.62</v>
      </c>
      <c r="D559" s="3">
        <v>5645.86</v>
      </c>
    </row>
    <row r="560" spans="1:4" x14ac:dyDescent="0.25">
      <c r="A560" t="s">
        <v>14</v>
      </c>
      <c r="B560" s="4">
        <v>38078</v>
      </c>
      <c r="C560" s="3">
        <v>5655.09</v>
      </c>
      <c r="D560" s="3">
        <v>5599.12</v>
      </c>
    </row>
    <row r="561" spans="1:4" x14ac:dyDescent="0.25">
      <c r="A561" t="s">
        <v>14</v>
      </c>
      <c r="B561" s="4">
        <v>38047</v>
      </c>
      <c r="C561" s="3">
        <v>5590.6</v>
      </c>
      <c r="D561" s="3">
        <v>5649.3</v>
      </c>
    </row>
    <row r="562" spans="1:4" x14ac:dyDescent="0.25">
      <c r="A562" t="s">
        <v>14</v>
      </c>
      <c r="B562" s="4">
        <v>38018</v>
      </c>
      <c r="C562" s="3">
        <v>5667.51</v>
      </c>
      <c r="D562" s="3">
        <v>5715.46</v>
      </c>
    </row>
    <row r="563" spans="1:4" x14ac:dyDescent="0.25">
      <c r="A563" t="s">
        <v>14</v>
      </c>
      <c r="B563" s="4">
        <v>37987</v>
      </c>
      <c r="C563" s="3">
        <v>5695.67</v>
      </c>
      <c r="D563" s="3">
        <v>5872.48</v>
      </c>
    </row>
    <row r="564" spans="1:4" x14ac:dyDescent="0.25">
      <c r="A564" t="s">
        <v>14</v>
      </c>
      <c r="B564" s="4">
        <v>37956</v>
      </c>
      <c r="C564" s="3">
        <v>5838.96</v>
      </c>
      <c r="D564" s="3">
        <v>5086.8599999999997</v>
      </c>
    </row>
    <row r="565" spans="1:4" x14ac:dyDescent="0.25">
      <c r="A565" t="s">
        <v>14</v>
      </c>
      <c r="B565" s="4">
        <v>37926</v>
      </c>
      <c r="C565" s="3">
        <v>5044.82</v>
      </c>
      <c r="D565" s="3">
        <v>4946.93</v>
      </c>
    </row>
    <row r="566" spans="1:4" x14ac:dyDescent="0.25">
      <c r="A566" t="s">
        <v>14</v>
      </c>
      <c r="B566" s="4">
        <v>37895</v>
      </c>
      <c r="C566" s="3">
        <v>4906.87</v>
      </c>
      <c r="D566" s="3">
        <v>4452.07</v>
      </c>
    </row>
    <row r="567" spans="1:4" x14ac:dyDescent="0.25">
      <c r="A567" t="s">
        <v>14</v>
      </c>
      <c r="B567" s="4">
        <v>37865</v>
      </c>
      <c r="C567" s="3">
        <v>4453.24</v>
      </c>
      <c r="D567" s="3">
        <v>4248.07</v>
      </c>
    </row>
    <row r="568" spans="1:4" x14ac:dyDescent="0.25">
      <c r="A568" t="s">
        <v>14</v>
      </c>
      <c r="B568" s="4">
        <v>37834</v>
      </c>
      <c r="C568" s="3">
        <v>4244.7299999999996</v>
      </c>
      <c r="D568" s="3">
        <v>3800.73</v>
      </c>
    </row>
    <row r="569" spans="1:4" x14ac:dyDescent="0.25">
      <c r="A569" t="s">
        <v>14</v>
      </c>
      <c r="B569" s="4">
        <v>37803</v>
      </c>
      <c r="C569" s="3">
        <v>3792.61</v>
      </c>
      <c r="D569" s="3">
        <v>3617.74</v>
      </c>
    </row>
    <row r="570" spans="1:4" x14ac:dyDescent="0.25">
      <c r="A570" t="s">
        <v>14</v>
      </c>
      <c r="B570" s="4">
        <v>37773</v>
      </c>
      <c r="C570" s="3">
        <v>3607.13</v>
      </c>
      <c r="D570" s="3">
        <v>3176.56</v>
      </c>
    </row>
    <row r="571" spans="1:4" x14ac:dyDescent="0.25">
      <c r="A571" t="s">
        <v>14</v>
      </c>
      <c r="B571" s="4">
        <v>37742</v>
      </c>
      <c r="C571" s="3">
        <v>3180.75</v>
      </c>
      <c r="D571" s="3">
        <v>2949.04</v>
      </c>
    </row>
    <row r="572" spans="1:4" x14ac:dyDescent="0.25">
      <c r="A572" t="s">
        <v>14</v>
      </c>
      <c r="B572" s="4">
        <v>37712</v>
      </c>
      <c r="C572" s="3">
        <v>2959.79</v>
      </c>
      <c r="D572" s="3">
        <v>3037.54</v>
      </c>
    </row>
    <row r="573" spans="1:4" x14ac:dyDescent="0.25">
      <c r="A573" t="s">
        <v>14</v>
      </c>
      <c r="B573" s="4">
        <v>37681</v>
      </c>
      <c r="C573" s="3">
        <v>3048.72</v>
      </c>
      <c r="D573" s="3">
        <v>3301.67</v>
      </c>
    </row>
    <row r="574" spans="1:4" x14ac:dyDescent="0.25">
      <c r="A574" t="s">
        <v>14</v>
      </c>
      <c r="B574" s="4">
        <v>37653</v>
      </c>
      <c r="C574" s="3">
        <v>3283.66</v>
      </c>
      <c r="D574" s="3">
        <v>3260.04</v>
      </c>
    </row>
    <row r="575" spans="1:4" x14ac:dyDescent="0.25">
      <c r="A575" t="s">
        <v>14</v>
      </c>
      <c r="B575" s="4">
        <v>37622</v>
      </c>
      <c r="C575" s="3">
        <v>3250.38</v>
      </c>
      <c r="D575" s="3">
        <v>3383.85</v>
      </c>
    </row>
    <row r="576" spans="1:4" x14ac:dyDescent="0.25">
      <c r="A576" t="s">
        <v>14</v>
      </c>
      <c r="B576" s="4">
        <v>37591</v>
      </c>
      <c r="C576" s="3">
        <v>3377.28</v>
      </c>
      <c r="D576" s="3">
        <v>3247.6</v>
      </c>
    </row>
    <row r="577" spans="1:4" x14ac:dyDescent="0.25">
      <c r="A577" t="s">
        <v>14</v>
      </c>
      <c r="B577" s="4">
        <v>37561</v>
      </c>
      <c r="C577" s="3">
        <v>3228.82</v>
      </c>
      <c r="D577" s="3">
        <v>2956.94</v>
      </c>
    </row>
    <row r="578" spans="1:4" x14ac:dyDescent="0.25">
      <c r="A578" t="s">
        <v>14</v>
      </c>
      <c r="B578" s="4">
        <v>37530</v>
      </c>
      <c r="C578" s="3">
        <v>2949.32</v>
      </c>
      <c r="D578" s="3">
        <v>2976.04</v>
      </c>
    </row>
    <row r="579" spans="1:4" x14ac:dyDescent="0.25">
      <c r="A579" t="s">
        <v>14</v>
      </c>
      <c r="B579" s="4">
        <v>37500</v>
      </c>
      <c r="C579" s="3">
        <v>2991.36</v>
      </c>
      <c r="D579" s="3">
        <v>3206.81</v>
      </c>
    </row>
    <row r="580" spans="1:4" x14ac:dyDescent="0.25">
      <c r="A580" t="s">
        <v>14</v>
      </c>
      <c r="B580" s="4">
        <v>37469</v>
      </c>
      <c r="C580" s="3">
        <v>3181.23</v>
      </c>
      <c r="D580" s="3">
        <v>2998.46</v>
      </c>
    </row>
    <row r="581" spans="1:4" x14ac:dyDescent="0.25">
      <c r="A581" t="s">
        <v>14</v>
      </c>
      <c r="B581" s="4">
        <v>37438</v>
      </c>
      <c r="C581" s="3">
        <v>2987.65</v>
      </c>
      <c r="D581" s="3">
        <v>3246.44</v>
      </c>
    </row>
    <row r="582" spans="1:4" x14ac:dyDescent="0.25">
      <c r="A582" t="s">
        <v>14</v>
      </c>
      <c r="B582" s="4">
        <v>37408</v>
      </c>
      <c r="C582" s="3">
        <v>3244.7</v>
      </c>
      <c r="D582" s="3">
        <v>3162.27</v>
      </c>
    </row>
    <row r="583" spans="1:4" x14ac:dyDescent="0.25">
      <c r="A583" t="s">
        <v>14</v>
      </c>
      <c r="B583" s="4">
        <v>37377</v>
      </c>
      <c r="C583" s="3">
        <v>3125.73</v>
      </c>
      <c r="D583" s="3">
        <v>3361.33</v>
      </c>
    </row>
    <row r="584" spans="1:4" x14ac:dyDescent="0.25">
      <c r="A584" t="s">
        <v>14</v>
      </c>
      <c r="B584" s="4">
        <v>37347</v>
      </c>
      <c r="C584" s="3">
        <v>3338.16</v>
      </c>
      <c r="D584" s="3">
        <v>3482.94</v>
      </c>
    </row>
    <row r="585" spans="1:4" x14ac:dyDescent="0.25">
      <c r="A585" t="s">
        <v>14</v>
      </c>
      <c r="B585" s="4">
        <v>37316</v>
      </c>
      <c r="C585" s="3">
        <v>3469.35</v>
      </c>
      <c r="D585" s="3">
        <v>3551.56</v>
      </c>
    </row>
    <row r="586" spans="1:4" x14ac:dyDescent="0.25">
      <c r="A586" t="s">
        <v>14</v>
      </c>
      <c r="B586" s="4">
        <v>37288</v>
      </c>
      <c r="C586" s="3">
        <v>3562.31</v>
      </c>
      <c r="D586" s="3">
        <v>3334.69</v>
      </c>
    </row>
    <row r="587" spans="1:4" x14ac:dyDescent="0.25">
      <c r="A587" t="s">
        <v>14</v>
      </c>
      <c r="B587" s="4">
        <v>37257</v>
      </c>
      <c r="C587" s="3">
        <v>3311.03</v>
      </c>
      <c r="D587" s="3">
        <v>3262.01</v>
      </c>
    </row>
    <row r="588" spans="1:4" x14ac:dyDescent="0.25">
      <c r="A588" t="s">
        <v>14</v>
      </c>
      <c r="B588" s="4">
        <v>37226</v>
      </c>
      <c r="C588" s="3">
        <v>3262.33</v>
      </c>
      <c r="D588" s="3">
        <v>3301.05</v>
      </c>
    </row>
    <row r="589" spans="1:4" x14ac:dyDescent="0.25">
      <c r="A589" t="s">
        <v>14</v>
      </c>
      <c r="B589" s="4">
        <v>37196</v>
      </c>
      <c r="C589" s="3">
        <v>3287.56</v>
      </c>
      <c r="D589" s="3">
        <v>3003.95</v>
      </c>
    </row>
    <row r="590" spans="1:4" x14ac:dyDescent="0.25">
      <c r="A590" t="s">
        <v>14</v>
      </c>
      <c r="B590" s="4">
        <v>37165</v>
      </c>
      <c r="C590" s="3">
        <v>2989.35</v>
      </c>
      <c r="D590" s="3">
        <v>2817.74</v>
      </c>
    </row>
    <row r="591" spans="1:4" x14ac:dyDescent="0.25">
      <c r="A591" t="s">
        <v>14</v>
      </c>
      <c r="B591" s="4">
        <v>37135</v>
      </c>
      <c r="C591" s="3">
        <v>2811.6</v>
      </c>
      <c r="D591" s="3">
        <v>3245.71</v>
      </c>
    </row>
    <row r="592" spans="1:4" x14ac:dyDescent="0.25">
      <c r="A592" t="s">
        <v>14</v>
      </c>
      <c r="B592" s="4">
        <v>37104</v>
      </c>
      <c r="C592" s="3">
        <v>3244.95</v>
      </c>
      <c r="D592" s="3">
        <v>3335</v>
      </c>
    </row>
    <row r="593" spans="1:4" x14ac:dyDescent="0.25">
      <c r="A593" t="s">
        <v>14</v>
      </c>
      <c r="B593" s="4">
        <v>37073</v>
      </c>
      <c r="C593" s="3">
        <v>3329.28</v>
      </c>
      <c r="D593" s="3">
        <v>3480.06</v>
      </c>
    </row>
    <row r="594" spans="1:4" x14ac:dyDescent="0.25">
      <c r="A594" t="s">
        <v>14</v>
      </c>
      <c r="B594" s="4">
        <v>37043</v>
      </c>
      <c r="C594" s="3">
        <v>3456.78</v>
      </c>
      <c r="D594" s="3">
        <v>3637.03</v>
      </c>
    </row>
    <row r="595" spans="1:4" x14ac:dyDescent="0.25">
      <c r="A595" t="s">
        <v>14</v>
      </c>
      <c r="B595" s="4">
        <v>37012</v>
      </c>
      <c r="C595" s="3">
        <v>3631.91</v>
      </c>
      <c r="D595" s="3">
        <v>3565.53</v>
      </c>
    </row>
    <row r="596" spans="1:4" x14ac:dyDescent="0.25">
      <c r="A596" t="s">
        <v>14</v>
      </c>
      <c r="B596" s="4">
        <v>36982</v>
      </c>
      <c r="C596" s="3">
        <v>3519.16</v>
      </c>
      <c r="D596" s="3">
        <v>3491.41</v>
      </c>
    </row>
    <row r="597" spans="1:4" x14ac:dyDescent="0.25">
      <c r="A597" t="s">
        <v>14</v>
      </c>
      <c r="B597" s="4">
        <v>36951</v>
      </c>
      <c r="C597" s="3">
        <v>3604.38</v>
      </c>
      <c r="D597" s="3">
        <v>4288.2299999999996</v>
      </c>
    </row>
    <row r="598" spans="1:4" x14ac:dyDescent="0.25">
      <c r="A598" t="s">
        <v>14</v>
      </c>
      <c r="B598" s="4">
        <v>36923</v>
      </c>
      <c r="C598" s="3">
        <v>4247.04</v>
      </c>
      <c r="D598" s="3">
        <v>4303.13</v>
      </c>
    </row>
    <row r="599" spans="1:4" x14ac:dyDescent="0.25">
      <c r="A599" t="s">
        <v>14</v>
      </c>
      <c r="B599" s="4">
        <v>36892</v>
      </c>
      <c r="C599" s="3">
        <v>4326.72</v>
      </c>
      <c r="D599" s="3">
        <v>3990.65</v>
      </c>
    </row>
    <row r="600" spans="1:4" x14ac:dyDescent="0.25">
      <c r="A600" t="s">
        <v>14</v>
      </c>
      <c r="B600" s="4">
        <v>36861</v>
      </c>
      <c r="C600" s="3">
        <v>3972.12</v>
      </c>
      <c r="D600" s="3">
        <v>3968.89</v>
      </c>
    </row>
    <row r="601" spans="1:4" x14ac:dyDescent="0.25">
      <c r="A601" t="s">
        <v>14</v>
      </c>
      <c r="B601" s="4">
        <v>36831</v>
      </c>
      <c r="C601" s="3">
        <v>3997.99</v>
      </c>
      <c r="D601" s="3">
        <v>3749.35</v>
      </c>
    </row>
    <row r="602" spans="1:4" x14ac:dyDescent="0.25">
      <c r="A602" t="s">
        <v>14</v>
      </c>
      <c r="B602" s="4">
        <v>36800</v>
      </c>
      <c r="C602" s="3">
        <v>3711.02</v>
      </c>
      <c r="D602" s="3">
        <v>4035.64</v>
      </c>
    </row>
    <row r="603" spans="1:4" x14ac:dyDescent="0.25">
      <c r="A603" t="s">
        <v>14</v>
      </c>
      <c r="B603" s="4">
        <v>36770</v>
      </c>
      <c r="C603" s="3">
        <v>4090.38</v>
      </c>
      <c r="D603" s="3">
        <v>4571.8900000000003</v>
      </c>
    </row>
    <row r="604" spans="1:4" x14ac:dyDescent="0.25">
      <c r="A604" t="s">
        <v>14</v>
      </c>
      <c r="B604" s="4">
        <v>36739</v>
      </c>
      <c r="C604" s="3">
        <v>4477.3100000000004</v>
      </c>
      <c r="D604" s="3">
        <v>4295.3500000000004</v>
      </c>
    </row>
    <row r="605" spans="1:4" x14ac:dyDescent="0.25">
      <c r="A605" t="s">
        <v>14</v>
      </c>
      <c r="B605" s="4">
        <v>36708</v>
      </c>
      <c r="C605" s="3">
        <v>4279.8599999999997</v>
      </c>
      <c r="D605" s="3">
        <v>4846.6899999999996</v>
      </c>
    </row>
    <row r="606" spans="1:4" x14ac:dyDescent="0.25">
      <c r="A606" t="s">
        <v>14</v>
      </c>
      <c r="B606" s="4">
        <v>36678</v>
      </c>
      <c r="C606" s="3">
        <v>4748.7700000000004</v>
      </c>
      <c r="D606" s="3">
        <v>4406.5200000000004</v>
      </c>
    </row>
    <row r="607" spans="1:4" x14ac:dyDescent="0.25">
      <c r="A607" t="s">
        <v>14</v>
      </c>
      <c r="B607" s="4">
        <v>36647</v>
      </c>
      <c r="C607" s="3">
        <v>4433.6099999999997</v>
      </c>
      <c r="D607" s="3">
        <v>4736.0200000000004</v>
      </c>
    </row>
    <row r="608" spans="1:4" x14ac:dyDescent="0.25">
      <c r="A608" t="s">
        <v>14</v>
      </c>
      <c r="B608" s="4">
        <v>36617</v>
      </c>
      <c r="C608" s="3">
        <v>4657.55</v>
      </c>
      <c r="D608" s="3">
        <v>5070.5</v>
      </c>
    </row>
    <row r="609" spans="1:4" x14ac:dyDescent="0.25">
      <c r="A609" t="s">
        <v>14</v>
      </c>
      <c r="B609" s="4">
        <v>36586</v>
      </c>
      <c r="C609" s="3">
        <v>5001.28</v>
      </c>
      <c r="D609" s="3">
        <v>5464.65</v>
      </c>
    </row>
    <row r="610" spans="1:4" x14ac:dyDescent="0.25">
      <c r="A610" t="s">
        <v>14</v>
      </c>
      <c r="B610" s="4">
        <v>36557</v>
      </c>
      <c r="C610" s="3">
        <v>5446.98</v>
      </c>
      <c r="D610" s="3">
        <v>5217.6499999999996</v>
      </c>
    </row>
    <row r="611" spans="1:4" x14ac:dyDescent="0.25">
      <c r="A611" t="s">
        <v>14</v>
      </c>
      <c r="B611" s="4">
        <v>36526</v>
      </c>
      <c r="C611" s="3">
        <v>5205.29</v>
      </c>
      <c r="D611" s="3">
        <v>5209.54</v>
      </c>
    </row>
    <row r="612" spans="1:4" x14ac:dyDescent="0.25">
      <c r="A612" t="s">
        <v>4</v>
      </c>
      <c r="B612" s="4">
        <v>45778</v>
      </c>
      <c r="C612" s="3">
        <v>7729.27</v>
      </c>
      <c r="D612" s="3">
        <v>7595.5</v>
      </c>
    </row>
    <row r="613" spans="1:4" x14ac:dyDescent="0.25">
      <c r="A613" t="s">
        <v>4</v>
      </c>
      <c r="B613" s="4">
        <v>45748</v>
      </c>
      <c r="C613" s="3">
        <v>7593.87</v>
      </c>
      <c r="D613" s="3">
        <v>7837.45</v>
      </c>
    </row>
    <row r="614" spans="1:4" x14ac:dyDescent="0.25">
      <c r="A614" t="s">
        <v>4</v>
      </c>
      <c r="B614" s="4">
        <v>45717</v>
      </c>
      <c r="C614" s="3">
        <v>7790.71</v>
      </c>
      <c r="D614" s="3">
        <v>8139.13</v>
      </c>
    </row>
    <row r="615" spans="1:4" x14ac:dyDescent="0.25">
      <c r="A615" t="s">
        <v>4</v>
      </c>
      <c r="B615" s="4">
        <v>45689</v>
      </c>
      <c r="C615" s="3">
        <v>8111.63</v>
      </c>
      <c r="D615" s="3">
        <v>7786.32</v>
      </c>
    </row>
    <row r="616" spans="1:4" x14ac:dyDescent="0.25">
      <c r="A616" t="s">
        <v>4</v>
      </c>
      <c r="B616" s="4">
        <v>45658</v>
      </c>
      <c r="C616" s="3">
        <v>7950.17</v>
      </c>
      <c r="D616" s="3">
        <v>7374.59</v>
      </c>
    </row>
    <row r="617" spans="1:4" x14ac:dyDescent="0.25">
      <c r="A617" t="s">
        <v>4</v>
      </c>
      <c r="B617" s="4">
        <v>45627</v>
      </c>
      <c r="C617" s="3">
        <v>7380.74</v>
      </c>
      <c r="D617" s="3">
        <v>7147.37</v>
      </c>
    </row>
    <row r="618" spans="1:4" x14ac:dyDescent="0.25">
      <c r="A618" t="s">
        <v>4</v>
      </c>
      <c r="B618" s="4">
        <v>45597</v>
      </c>
      <c r="C618" s="3">
        <v>7235.11</v>
      </c>
      <c r="D618" s="3">
        <v>7364.08</v>
      </c>
    </row>
    <row r="619" spans="1:4" x14ac:dyDescent="0.25">
      <c r="A619" t="s">
        <v>4</v>
      </c>
      <c r="B619" s="4">
        <v>45566</v>
      </c>
      <c r="C619" s="3">
        <v>7350.37</v>
      </c>
      <c r="D619" s="3">
        <v>7623.33</v>
      </c>
    </row>
    <row r="620" spans="1:4" x14ac:dyDescent="0.25">
      <c r="A620" t="s">
        <v>4</v>
      </c>
      <c r="B620" s="4">
        <v>45536</v>
      </c>
      <c r="C620" s="3">
        <v>7635.75</v>
      </c>
      <c r="D620" s="3">
        <v>7628.86</v>
      </c>
    </row>
    <row r="621" spans="1:4" x14ac:dyDescent="0.25">
      <c r="A621" t="s">
        <v>4</v>
      </c>
      <c r="B621" s="4">
        <v>45505</v>
      </c>
      <c r="C621" s="3">
        <v>7630.95</v>
      </c>
      <c r="D621" s="3">
        <v>7478.14</v>
      </c>
    </row>
    <row r="622" spans="1:4" x14ac:dyDescent="0.25">
      <c r="A622" t="s">
        <v>4</v>
      </c>
      <c r="B622" s="4">
        <v>45474</v>
      </c>
      <c r="C622" s="3">
        <v>7531.49</v>
      </c>
      <c r="D622" s="3">
        <v>7673.48</v>
      </c>
    </row>
    <row r="623" spans="1:4" x14ac:dyDescent="0.25">
      <c r="A623" t="s">
        <v>4</v>
      </c>
      <c r="B623" s="4">
        <v>45444</v>
      </c>
      <c r="C623" s="3">
        <v>7479.4</v>
      </c>
      <c r="D623" s="3">
        <v>8069.62</v>
      </c>
    </row>
    <row r="624" spans="1:4" x14ac:dyDescent="0.25">
      <c r="A624" t="s">
        <v>4</v>
      </c>
      <c r="B624" s="4">
        <v>45413</v>
      </c>
      <c r="C624" s="3">
        <v>7992.87</v>
      </c>
      <c r="D624" s="3">
        <v>7954.01</v>
      </c>
    </row>
    <row r="625" spans="1:4" x14ac:dyDescent="0.25">
      <c r="A625" t="s">
        <v>4</v>
      </c>
      <c r="B625" s="4">
        <v>45383</v>
      </c>
      <c r="C625" s="3">
        <v>7984.93</v>
      </c>
      <c r="D625" s="3">
        <v>8195.65</v>
      </c>
    </row>
    <row r="626" spans="1:4" x14ac:dyDescent="0.25">
      <c r="A626" t="s">
        <v>4</v>
      </c>
      <c r="B626" s="4">
        <v>45352</v>
      </c>
      <c r="C626" s="3">
        <v>8205.81</v>
      </c>
      <c r="D626" s="3">
        <v>7950.66</v>
      </c>
    </row>
    <row r="627" spans="1:4" x14ac:dyDescent="0.25">
      <c r="A627" t="s">
        <v>4</v>
      </c>
      <c r="B627" s="4">
        <v>45323</v>
      </c>
      <c r="C627" s="3">
        <v>7927.43</v>
      </c>
      <c r="D627" s="3">
        <v>7590.15</v>
      </c>
    </row>
    <row r="628" spans="1:4" x14ac:dyDescent="0.25">
      <c r="A628" t="s">
        <v>4</v>
      </c>
      <c r="B628" s="4">
        <v>45292</v>
      </c>
      <c r="C628" s="3">
        <v>7656.75</v>
      </c>
      <c r="D628" s="3">
        <v>7577.33</v>
      </c>
    </row>
    <row r="629" spans="1:4" x14ac:dyDescent="0.25">
      <c r="A629" t="s">
        <v>4</v>
      </c>
      <c r="B629" s="4">
        <v>45261</v>
      </c>
      <c r="C629" s="3">
        <v>7543.18</v>
      </c>
      <c r="D629" s="3">
        <v>7336.55</v>
      </c>
    </row>
    <row r="630" spans="1:4" x14ac:dyDescent="0.25">
      <c r="A630" t="s">
        <v>4</v>
      </c>
      <c r="B630" s="4">
        <v>45231</v>
      </c>
      <c r="C630" s="3">
        <v>7310.77</v>
      </c>
      <c r="D630" s="3">
        <v>6914.32</v>
      </c>
    </row>
    <row r="631" spans="1:4" x14ac:dyDescent="0.25">
      <c r="A631" t="s">
        <v>4</v>
      </c>
      <c r="B631" s="4">
        <v>45200</v>
      </c>
      <c r="C631" s="3">
        <v>6885.65</v>
      </c>
      <c r="D631" s="3">
        <v>7164.05</v>
      </c>
    </row>
    <row r="632" spans="1:4" x14ac:dyDescent="0.25">
      <c r="A632" t="s">
        <v>4</v>
      </c>
      <c r="B632" s="4">
        <v>45170</v>
      </c>
      <c r="C632" s="3">
        <v>7135.06</v>
      </c>
      <c r="D632" s="3">
        <v>7310.68</v>
      </c>
    </row>
    <row r="633" spans="1:4" x14ac:dyDescent="0.25">
      <c r="A633" t="s">
        <v>4</v>
      </c>
      <c r="B633" s="4">
        <v>45139</v>
      </c>
      <c r="C633" s="3">
        <v>7316.7</v>
      </c>
      <c r="D633" s="3">
        <v>7478.1</v>
      </c>
    </row>
    <row r="634" spans="1:4" x14ac:dyDescent="0.25">
      <c r="A634" t="s">
        <v>4</v>
      </c>
      <c r="B634" s="4">
        <v>45108</v>
      </c>
      <c r="C634" s="3">
        <v>7497.78</v>
      </c>
      <c r="D634" s="3">
        <v>7415.17</v>
      </c>
    </row>
    <row r="635" spans="1:4" x14ac:dyDescent="0.25">
      <c r="A635" t="s">
        <v>4</v>
      </c>
      <c r="B635" s="4">
        <v>45078</v>
      </c>
      <c r="C635" s="3">
        <v>7400.06</v>
      </c>
      <c r="D635" s="3">
        <v>7139.39</v>
      </c>
    </row>
    <row r="636" spans="1:4" x14ac:dyDescent="0.25">
      <c r="A636" t="s">
        <v>4</v>
      </c>
      <c r="B636" s="4">
        <v>45047</v>
      </c>
      <c r="C636" s="3">
        <v>7098.7</v>
      </c>
      <c r="D636" s="3">
        <v>7466.82</v>
      </c>
    </row>
    <row r="637" spans="1:4" x14ac:dyDescent="0.25">
      <c r="A637" t="s">
        <v>4</v>
      </c>
      <c r="B637" s="4">
        <v>45017</v>
      </c>
      <c r="C637" s="3">
        <v>7491.5</v>
      </c>
      <c r="D637" s="3">
        <v>7341.69</v>
      </c>
    </row>
    <row r="638" spans="1:4" x14ac:dyDescent="0.25">
      <c r="A638" t="s">
        <v>4</v>
      </c>
      <c r="B638" s="4">
        <v>44986</v>
      </c>
      <c r="C638" s="3">
        <v>7322.39</v>
      </c>
      <c r="D638" s="3">
        <v>7279.34</v>
      </c>
    </row>
    <row r="639" spans="1:4" x14ac:dyDescent="0.25">
      <c r="A639" t="s">
        <v>4</v>
      </c>
      <c r="B639" s="4">
        <v>44958</v>
      </c>
      <c r="C639" s="3">
        <v>7267.93</v>
      </c>
      <c r="D639" s="3">
        <v>7087.2</v>
      </c>
    </row>
    <row r="640" spans="1:4" x14ac:dyDescent="0.25">
      <c r="A640" t="s">
        <v>4</v>
      </c>
      <c r="B640" s="4">
        <v>44927</v>
      </c>
      <c r="C640" s="3">
        <v>7082.42</v>
      </c>
      <c r="D640" s="3">
        <v>6521.07</v>
      </c>
    </row>
    <row r="641" spans="1:4" x14ac:dyDescent="0.25">
      <c r="A641" t="s">
        <v>4</v>
      </c>
      <c r="B641" s="4">
        <v>44896</v>
      </c>
      <c r="C641" s="3">
        <v>6473.76</v>
      </c>
      <c r="D641" s="3">
        <v>6784.6</v>
      </c>
    </row>
    <row r="642" spans="1:4" x14ac:dyDescent="0.25">
      <c r="A642" t="s">
        <v>4</v>
      </c>
      <c r="B642" s="4">
        <v>44866</v>
      </c>
      <c r="C642" s="3">
        <v>6738.55</v>
      </c>
      <c r="D642" s="3">
        <v>6329.76</v>
      </c>
    </row>
    <row r="643" spans="1:4" x14ac:dyDescent="0.25">
      <c r="A643" t="s">
        <v>4</v>
      </c>
      <c r="B643" s="4">
        <v>44835</v>
      </c>
      <c r="C643" s="3">
        <v>6266.77</v>
      </c>
      <c r="D643" s="3">
        <v>5697.47</v>
      </c>
    </row>
    <row r="644" spans="1:4" x14ac:dyDescent="0.25">
      <c r="A644" t="s">
        <v>4</v>
      </c>
      <c r="B644" s="4">
        <v>44805</v>
      </c>
      <c r="C644" s="3">
        <v>5762.34</v>
      </c>
      <c r="D644" s="3">
        <v>6068.34</v>
      </c>
    </row>
    <row r="645" spans="1:4" x14ac:dyDescent="0.25">
      <c r="A645" t="s">
        <v>4</v>
      </c>
      <c r="B645" s="4">
        <v>44774</v>
      </c>
      <c r="C645" s="3">
        <v>6125.1</v>
      </c>
      <c r="D645" s="3">
        <v>6447.18</v>
      </c>
    </row>
    <row r="646" spans="1:4" x14ac:dyDescent="0.25">
      <c r="A646" t="s">
        <v>4</v>
      </c>
      <c r="B646" s="4">
        <v>44743</v>
      </c>
      <c r="C646" s="3">
        <v>6448.5</v>
      </c>
      <c r="D646" s="3">
        <v>5875.6</v>
      </c>
    </row>
    <row r="647" spans="1:4" x14ac:dyDescent="0.25">
      <c r="A647" t="s">
        <v>4</v>
      </c>
      <c r="B647" s="4">
        <v>44713</v>
      </c>
      <c r="C647" s="3">
        <v>5922.86</v>
      </c>
      <c r="D647" s="3">
        <v>6509.19</v>
      </c>
    </row>
    <row r="648" spans="1:4" x14ac:dyDescent="0.25">
      <c r="A648" t="s">
        <v>4</v>
      </c>
      <c r="B648" s="4">
        <v>44682</v>
      </c>
      <c r="C648" s="3">
        <v>6468.8</v>
      </c>
      <c r="D648" s="3">
        <v>6469.31</v>
      </c>
    </row>
    <row r="649" spans="1:4" x14ac:dyDescent="0.25">
      <c r="A649" t="s">
        <v>4</v>
      </c>
      <c r="B649" s="4">
        <v>44652</v>
      </c>
      <c r="C649" s="3">
        <v>6533.77</v>
      </c>
      <c r="D649" s="3">
        <v>6672.98</v>
      </c>
    </row>
    <row r="650" spans="1:4" x14ac:dyDescent="0.25">
      <c r="A650" t="s">
        <v>4</v>
      </c>
      <c r="B650" s="4">
        <v>44621</v>
      </c>
      <c r="C650" s="3">
        <v>6659.87</v>
      </c>
      <c r="D650" s="3">
        <v>6646.16</v>
      </c>
    </row>
    <row r="651" spans="1:4" x14ac:dyDescent="0.25">
      <c r="A651" t="s">
        <v>4</v>
      </c>
      <c r="B651" s="4">
        <v>44593</v>
      </c>
      <c r="C651" s="3">
        <v>6658.83</v>
      </c>
      <c r="D651" s="3">
        <v>7052.3</v>
      </c>
    </row>
    <row r="652" spans="1:4" x14ac:dyDescent="0.25">
      <c r="A652" t="s">
        <v>4</v>
      </c>
      <c r="B652" s="4">
        <v>44562</v>
      </c>
      <c r="C652" s="3">
        <v>6999.2</v>
      </c>
      <c r="D652" s="3">
        <v>7197.4</v>
      </c>
    </row>
    <row r="653" spans="1:4" x14ac:dyDescent="0.25">
      <c r="A653" t="s">
        <v>4</v>
      </c>
      <c r="B653" s="4">
        <v>44531</v>
      </c>
      <c r="C653" s="3">
        <v>7153.03</v>
      </c>
      <c r="D653" s="3">
        <v>6774.8</v>
      </c>
    </row>
    <row r="654" spans="1:4" x14ac:dyDescent="0.25">
      <c r="A654" t="s">
        <v>4</v>
      </c>
      <c r="B654" s="4">
        <v>44501</v>
      </c>
      <c r="C654" s="3">
        <v>6721.16</v>
      </c>
      <c r="D654" s="3">
        <v>6870.28</v>
      </c>
    </row>
    <row r="655" spans="1:4" x14ac:dyDescent="0.25">
      <c r="A655" t="s">
        <v>4</v>
      </c>
      <c r="B655" s="4">
        <v>44470</v>
      </c>
      <c r="C655" s="3">
        <v>6830.34</v>
      </c>
      <c r="D655" s="3">
        <v>6421.1</v>
      </c>
    </row>
    <row r="656" spans="1:4" x14ac:dyDescent="0.25">
      <c r="A656" t="s">
        <v>4</v>
      </c>
      <c r="B656" s="4">
        <v>44440</v>
      </c>
      <c r="C656" s="3">
        <v>6520.01</v>
      </c>
      <c r="D656" s="3">
        <v>6736.44</v>
      </c>
    </row>
    <row r="657" spans="1:4" x14ac:dyDescent="0.25">
      <c r="A657" t="s">
        <v>4</v>
      </c>
      <c r="B657" s="4">
        <v>44409</v>
      </c>
      <c r="C657" s="3">
        <v>6680.18</v>
      </c>
      <c r="D657" s="3">
        <v>6657.95</v>
      </c>
    </row>
    <row r="658" spans="1:4" x14ac:dyDescent="0.25">
      <c r="A658" t="s">
        <v>4</v>
      </c>
      <c r="B658" s="4">
        <v>44378</v>
      </c>
      <c r="C658" s="3">
        <v>6612.76</v>
      </c>
      <c r="D658" s="3">
        <v>6549.82</v>
      </c>
    </row>
    <row r="659" spans="1:4" x14ac:dyDescent="0.25">
      <c r="A659" t="s">
        <v>4</v>
      </c>
      <c r="B659" s="4">
        <v>44348</v>
      </c>
      <c r="C659" s="3">
        <v>6507.83</v>
      </c>
      <c r="D659" s="3">
        <v>6470.42</v>
      </c>
    </row>
    <row r="660" spans="1:4" x14ac:dyDescent="0.25">
      <c r="A660" t="s">
        <v>4</v>
      </c>
      <c r="B660" s="4">
        <v>44317</v>
      </c>
      <c r="C660" s="3">
        <v>6447.17</v>
      </c>
      <c r="D660" s="3">
        <v>6285.51</v>
      </c>
    </row>
    <row r="661" spans="1:4" x14ac:dyDescent="0.25">
      <c r="A661" t="s">
        <v>4</v>
      </c>
      <c r="B661" s="4">
        <v>44287</v>
      </c>
      <c r="C661" s="3">
        <v>6269.48</v>
      </c>
      <c r="D661" s="3">
        <v>6079.67</v>
      </c>
    </row>
    <row r="662" spans="1:4" x14ac:dyDescent="0.25">
      <c r="A662" t="s">
        <v>4</v>
      </c>
      <c r="B662" s="4">
        <v>44256</v>
      </c>
      <c r="C662" s="3">
        <v>6067.23</v>
      </c>
      <c r="D662" s="3">
        <v>5770.89</v>
      </c>
    </row>
    <row r="663" spans="1:4" x14ac:dyDescent="0.25">
      <c r="A663" t="s">
        <v>4</v>
      </c>
      <c r="B663" s="4">
        <v>44228</v>
      </c>
      <c r="C663" s="3">
        <v>5703.22</v>
      </c>
      <c r="D663" s="3">
        <v>5441.43</v>
      </c>
    </row>
    <row r="664" spans="1:4" x14ac:dyDescent="0.25">
      <c r="A664" t="s">
        <v>4</v>
      </c>
      <c r="B664" s="4">
        <v>44197</v>
      </c>
      <c r="C664" s="3">
        <v>5399.21</v>
      </c>
      <c r="D664" s="3">
        <v>5614.04</v>
      </c>
    </row>
    <row r="665" spans="1:4" x14ac:dyDescent="0.25">
      <c r="A665" t="s">
        <v>4</v>
      </c>
      <c r="B665" s="4">
        <v>44166</v>
      </c>
      <c r="C665" s="3">
        <v>5551.41</v>
      </c>
      <c r="D665" s="3">
        <v>5542.46</v>
      </c>
    </row>
    <row r="666" spans="1:4" x14ac:dyDescent="0.25">
      <c r="A666" t="s">
        <v>4</v>
      </c>
      <c r="B666" s="4">
        <v>44136</v>
      </c>
      <c r="C666" s="3">
        <v>5518.55</v>
      </c>
      <c r="D666" s="3">
        <v>4614.95</v>
      </c>
    </row>
    <row r="667" spans="1:4" x14ac:dyDescent="0.25">
      <c r="A667" t="s">
        <v>4</v>
      </c>
      <c r="B667" s="4">
        <v>44105</v>
      </c>
      <c r="C667" s="3">
        <v>4594.24</v>
      </c>
      <c r="D667" s="3">
        <v>4850.2</v>
      </c>
    </row>
    <row r="668" spans="1:4" x14ac:dyDescent="0.25">
      <c r="A668" t="s">
        <v>4</v>
      </c>
      <c r="B668" s="4">
        <v>44075</v>
      </c>
      <c r="C668" s="3">
        <v>4803.4399999999996</v>
      </c>
      <c r="D668" s="3">
        <v>4974.42</v>
      </c>
    </row>
    <row r="669" spans="1:4" x14ac:dyDescent="0.25">
      <c r="A669" t="s">
        <v>4</v>
      </c>
      <c r="B669" s="4">
        <v>44044</v>
      </c>
      <c r="C669" s="3">
        <v>4947.22</v>
      </c>
      <c r="D669" s="3">
        <v>4797.0600000000004</v>
      </c>
    </row>
    <row r="670" spans="1:4" x14ac:dyDescent="0.25">
      <c r="A670" t="s">
        <v>4</v>
      </c>
      <c r="B670" s="4">
        <v>44013</v>
      </c>
      <c r="C670" s="3">
        <v>4783.6899999999996</v>
      </c>
      <c r="D670" s="3">
        <v>4939.8</v>
      </c>
    </row>
    <row r="671" spans="1:4" x14ac:dyDescent="0.25">
      <c r="A671" t="s">
        <v>4</v>
      </c>
      <c r="B671" s="4">
        <v>43983</v>
      </c>
      <c r="C671" s="3">
        <v>4935.99</v>
      </c>
      <c r="D671" s="3">
        <v>4776.72</v>
      </c>
    </row>
    <row r="672" spans="1:4" x14ac:dyDescent="0.25">
      <c r="A672" t="s">
        <v>4</v>
      </c>
      <c r="B672" s="4">
        <v>43952</v>
      </c>
      <c r="C672" s="3">
        <v>4695.4399999999996</v>
      </c>
      <c r="D672" s="3">
        <v>4413.1400000000003</v>
      </c>
    </row>
    <row r="673" spans="1:4" x14ac:dyDescent="0.25">
      <c r="A673" t="s">
        <v>4</v>
      </c>
      <c r="B673" s="4">
        <v>43922</v>
      </c>
      <c r="C673" s="3">
        <v>4572.18</v>
      </c>
      <c r="D673" s="3">
        <v>4259.9399999999996</v>
      </c>
    </row>
    <row r="674" spans="1:4" x14ac:dyDescent="0.25">
      <c r="A674" t="s">
        <v>4</v>
      </c>
      <c r="B674" s="4">
        <v>43891</v>
      </c>
      <c r="C674" s="3">
        <v>4396.12</v>
      </c>
      <c r="D674" s="3">
        <v>5416.02</v>
      </c>
    </row>
    <row r="675" spans="1:4" x14ac:dyDescent="0.25">
      <c r="A675" t="s">
        <v>4</v>
      </c>
      <c r="B675" s="4">
        <v>43862</v>
      </c>
      <c r="C675" s="3">
        <v>5309.9</v>
      </c>
      <c r="D675" s="3">
        <v>5822.04</v>
      </c>
    </row>
    <row r="676" spans="1:4" x14ac:dyDescent="0.25">
      <c r="A676" t="s">
        <v>4</v>
      </c>
      <c r="B676" s="4">
        <v>43831</v>
      </c>
      <c r="C676" s="3">
        <v>5806.34</v>
      </c>
      <c r="D676" s="3">
        <v>6016.61</v>
      </c>
    </row>
    <row r="677" spans="1:4" x14ac:dyDescent="0.25">
      <c r="A677" t="s">
        <v>4</v>
      </c>
      <c r="B677" s="4">
        <v>43800</v>
      </c>
      <c r="C677" s="3">
        <v>5978.06</v>
      </c>
      <c r="D677" s="3">
        <v>5910.12</v>
      </c>
    </row>
    <row r="678" spans="1:4" x14ac:dyDescent="0.25">
      <c r="A678" t="s">
        <v>4</v>
      </c>
      <c r="B678" s="4">
        <v>43770</v>
      </c>
      <c r="C678" s="3">
        <v>5905.17</v>
      </c>
      <c r="D678" s="3">
        <v>5749.48</v>
      </c>
    </row>
    <row r="679" spans="1:4" x14ac:dyDescent="0.25">
      <c r="A679" t="s">
        <v>4</v>
      </c>
      <c r="B679" s="4">
        <v>43739</v>
      </c>
      <c r="C679" s="3">
        <v>5729.86</v>
      </c>
      <c r="D679" s="3">
        <v>5696.2</v>
      </c>
    </row>
    <row r="680" spans="1:4" x14ac:dyDescent="0.25">
      <c r="A680" t="s">
        <v>4</v>
      </c>
      <c r="B680" s="4">
        <v>43709</v>
      </c>
      <c r="C680" s="3">
        <v>5677.79</v>
      </c>
      <c r="D680" s="3">
        <v>5483.43</v>
      </c>
    </row>
    <row r="681" spans="1:4" x14ac:dyDescent="0.25">
      <c r="A681" t="s">
        <v>4</v>
      </c>
      <c r="B681" s="4">
        <v>43678</v>
      </c>
      <c r="C681" s="3">
        <v>5480.48</v>
      </c>
      <c r="D681" s="3">
        <v>5500.91</v>
      </c>
    </row>
    <row r="682" spans="1:4" x14ac:dyDescent="0.25">
      <c r="A682" t="s">
        <v>4</v>
      </c>
      <c r="B682" s="4">
        <v>43647</v>
      </c>
      <c r="C682" s="3">
        <v>5518.9</v>
      </c>
      <c r="D682" s="3">
        <v>5584.13</v>
      </c>
    </row>
    <row r="683" spans="1:4" x14ac:dyDescent="0.25">
      <c r="A683" t="s">
        <v>4</v>
      </c>
      <c r="B683" s="4">
        <v>43617</v>
      </c>
      <c r="C683" s="3">
        <v>5538.97</v>
      </c>
      <c r="D683" s="3">
        <v>5171.6099999999997</v>
      </c>
    </row>
    <row r="684" spans="1:4" x14ac:dyDescent="0.25">
      <c r="A684" t="s">
        <v>4</v>
      </c>
      <c r="B684" s="4">
        <v>43586</v>
      </c>
      <c r="C684" s="3">
        <v>5207.63</v>
      </c>
      <c r="D684" s="3">
        <v>5568.2</v>
      </c>
    </row>
    <row r="685" spans="1:4" x14ac:dyDescent="0.25">
      <c r="A685" t="s">
        <v>4</v>
      </c>
      <c r="B685" s="4">
        <v>43556</v>
      </c>
      <c r="C685" s="3">
        <v>5586.41</v>
      </c>
      <c r="D685" s="3">
        <v>5394.5</v>
      </c>
    </row>
    <row r="686" spans="1:4" x14ac:dyDescent="0.25">
      <c r="A686" t="s">
        <v>4</v>
      </c>
      <c r="B686" s="4">
        <v>43525</v>
      </c>
      <c r="C686" s="3">
        <v>5350.53</v>
      </c>
      <c r="D686" s="3">
        <v>5267.14</v>
      </c>
    </row>
    <row r="687" spans="1:4" x14ac:dyDescent="0.25">
      <c r="A687" t="s">
        <v>4</v>
      </c>
      <c r="B687" s="4">
        <v>43497</v>
      </c>
      <c r="C687" s="3">
        <v>5240.53</v>
      </c>
      <c r="D687" s="3">
        <v>5004.6499999999996</v>
      </c>
    </row>
    <row r="688" spans="1:4" x14ac:dyDescent="0.25">
      <c r="A688" t="s">
        <v>4</v>
      </c>
      <c r="B688" s="4">
        <v>43466</v>
      </c>
      <c r="C688" s="3">
        <v>4992.72</v>
      </c>
      <c r="D688" s="3">
        <v>4642.18</v>
      </c>
    </row>
    <row r="689" spans="1:4" x14ac:dyDescent="0.25">
      <c r="A689" t="s">
        <v>4</v>
      </c>
      <c r="B689" s="4">
        <v>43435</v>
      </c>
      <c r="C689" s="3">
        <v>4730.6899999999996</v>
      </c>
      <c r="D689" s="3">
        <v>5112.58</v>
      </c>
    </row>
    <row r="690" spans="1:4" x14ac:dyDescent="0.25">
      <c r="A690" t="s">
        <v>4</v>
      </c>
      <c r="B690" s="4">
        <v>43405</v>
      </c>
      <c r="C690" s="3">
        <v>5003.92</v>
      </c>
      <c r="D690" s="3">
        <v>5076.55</v>
      </c>
    </row>
    <row r="691" spans="1:4" x14ac:dyDescent="0.25">
      <c r="A691" t="s">
        <v>4</v>
      </c>
      <c r="B691" s="4">
        <v>43374</v>
      </c>
      <c r="C691" s="3">
        <v>5093.4399999999996</v>
      </c>
      <c r="D691" s="3">
        <v>5494.93</v>
      </c>
    </row>
    <row r="692" spans="1:4" x14ac:dyDescent="0.25">
      <c r="A692" t="s">
        <v>4</v>
      </c>
      <c r="B692" s="4">
        <v>43344</v>
      </c>
      <c r="C692" s="3">
        <v>5493.49</v>
      </c>
      <c r="D692" s="3">
        <v>5400.7</v>
      </c>
    </row>
    <row r="693" spans="1:4" x14ac:dyDescent="0.25">
      <c r="A693" t="s">
        <v>4</v>
      </c>
      <c r="B693" s="4">
        <v>43313</v>
      </c>
      <c r="C693" s="3">
        <v>5406.85</v>
      </c>
      <c r="D693" s="3">
        <v>5520.33</v>
      </c>
    </row>
    <row r="694" spans="1:4" x14ac:dyDescent="0.25">
      <c r="A694" t="s">
        <v>4</v>
      </c>
      <c r="B694" s="4">
        <v>43282</v>
      </c>
      <c r="C694" s="3">
        <v>5511.3</v>
      </c>
      <c r="D694" s="3">
        <v>5264.4</v>
      </c>
    </row>
    <row r="695" spans="1:4" x14ac:dyDescent="0.25">
      <c r="A695" t="s">
        <v>4</v>
      </c>
      <c r="B695" s="4">
        <v>43252</v>
      </c>
      <c r="C695" s="3">
        <v>5323.53</v>
      </c>
      <c r="D695" s="3">
        <v>5440.42</v>
      </c>
    </row>
    <row r="696" spans="1:4" x14ac:dyDescent="0.25">
      <c r="A696" t="s">
        <v>4</v>
      </c>
      <c r="B696" s="4">
        <v>43221</v>
      </c>
      <c r="C696" s="3">
        <v>5398.4</v>
      </c>
      <c r="D696" s="3">
        <v>5511.46</v>
      </c>
    </row>
    <row r="697" spans="1:4" x14ac:dyDescent="0.25">
      <c r="A697" t="s">
        <v>4</v>
      </c>
      <c r="B697" s="4">
        <v>43191</v>
      </c>
      <c r="C697" s="3">
        <v>5520.5</v>
      </c>
      <c r="D697" s="3">
        <v>5144.63</v>
      </c>
    </row>
    <row r="698" spans="1:4" x14ac:dyDescent="0.25">
      <c r="A698" t="s">
        <v>4</v>
      </c>
      <c r="B698" s="4">
        <v>43160</v>
      </c>
      <c r="C698" s="3">
        <v>5167.3</v>
      </c>
      <c r="D698" s="3">
        <v>5304.81</v>
      </c>
    </row>
    <row r="699" spans="1:4" x14ac:dyDescent="0.25">
      <c r="A699" t="s">
        <v>4</v>
      </c>
      <c r="B699" s="4">
        <v>43132</v>
      </c>
      <c r="C699" s="3">
        <v>5320.49</v>
      </c>
      <c r="D699" s="3">
        <v>5510.59</v>
      </c>
    </row>
    <row r="700" spans="1:4" x14ac:dyDescent="0.25">
      <c r="A700" t="s">
        <v>4</v>
      </c>
      <c r="B700" s="4">
        <v>43101</v>
      </c>
      <c r="C700" s="3">
        <v>5481.93</v>
      </c>
      <c r="D700" s="3">
        <v>5318.74</v>
      </c>
    </row>
    <row r="701" spans="1:4" x14ac:dyDescent="0.25">
      <c r="A701" t="s">
        <v>4</v>
      </c>
      <c r="B701" s="4">
        <v>43070</v>
      </c>
      <c r="C701" s="3">
        <v>5312.56</v>
      </c>
      <c r="D701" s="3">
        <v>5374.13</v>
      </c>
    </row>
    <row r="702" spans="1:4" x14ac:dyDescent="0.25">
      <c r="A702" t="s">
        <v>4</v>
      </c>
      <c r="B702" s="4">
        <v>43040</v>
      </c>
      <c r="C702" s="3">
        <v>5372.79</v>
      </c>
      <c r="D702" s="3">
        <v>5524.38</v>
      </c>
    </row>
    <row r="703" spans="1:4" x14ac:dyDescent="0.25">
      <c r="A703" t="s">
        <v>4</v>
      </c>
      <c r="B703" s="4">
        <v>43009</v>
      </c>
      <c r="C703" s="3">
        <v>5503.29</v>
      </c>
      <c r="D703" s="3">
        <v>5332.92</v>
      </c>
    </row>
    <row r="704" spans="1:4" x14ac:dyDescent="0.25">
      <c r="A704" t="s">
        <v>4</v>
      </c>
      <c r="B704" s="4">
        <v>42979</v>
      </c>
      <c r="C704" s="3">
        <v>5329.81</v>
      </c>
      <c r="D704" s="3">
        <v>5117.1899999999996</v>
      </c>
    </row>
    <row r="705" spans="1:4" x14ac:dyDescent="0.25">
      <c r="A705" t="s">
        <v>4</v>
      </c>
      <c r="B705" s="4">
        <v>42948</v>
      </c>
      <c r="C705" s="3">
        <v>5085.59</v>
      </c>
      <c r="D705" s="3">
        <v>5116.8999999999996</v>
      </c>
    </row>
    <row r="706" spans="1:4" x14ac:dyDescent="0.25">
      <c r="A706" t="s">
        <v>4</v>
      </c>
      <c r="B706" s="4">
        <v>42917</v>
      </c>
      <c r="C706" s="3">
        <v>5093.7700000000004</v>
      </c>
      <c r="D706" s="3">
        <v>5151.1899999999996</v>
      </c>
    </row>
    <row r="707" spans="1:4" x14ac:dyDescent="0.25">
      <c r="A707" t="s">
        <v>4</v>
      </c>
      <c r="B707" s="4">
        <v>42887</v>
      </c>
      <c r="C707" s="3">
        <v>5120.68</v>
      </c>
      <c r="D707" s="3">
        <v>5290.84</v>
      </c>
    </row>
    <row r="708" spans="1:4" x14ac:dyDescent="0.25">
      <c r="A708" t="s">
        <v>4</v>
      </c>
      <c r="B708" s="4">
        <v>42856</v>
      </c>
      <c r="C708" s="3">
        <v>5283.63</v>
      </c>
      <c r="D708" s="3">
        <v>5284.88</v>
      </c>
    </row>
    <row r="709" spans="1:4" x14ac:dyDescent="0.25">
      <c r="A709" t="s">
        <v>4</v>
      </c>
      <c r="B709" s="4">
        <v>42826</v>
      </c>
      <c r="C709" s="3">
        <v>5267.33</v>
      </c>
      <c r="D709" s="3">
        <v>5130.18</v>
      </c>
    </row>
    <row r="710" spans="1:4" x14ac:dyDescent="0.25">
      <c r="A710" t="s">
        <v>4</v>
      </c>
      <c r="B710" s="4">
        <v>42795</v>
      </c>
      <c r="C710" s="3">
        <v>5122.51</v>
      </c>
      <c r="D710" s="3">
        <v>4897.4799999999996</v>
      </c>
    </row>
    <row r="711" spans="1:4" x14ac:dyDescent="0.25">
      <c r="A711" t="s">
        <v>4</v>
      </c>
      <c r="B711" s="4">
        <v>42767</v>
      </c>
      <c r="C711" s="3">
        <v>4858.58</v>
      </c>
      <c r="D711" s="3">
        <v>4786.8500000000004</v>
      </c>
    </row>
    <row r="712" spans="1:4" x14ac:dyDescent="0.25">
      <c r="A712" t="s">
        <v>4</v>
      </c>
      <c r="B712" s="4">
        <v>42736</v>
      </c>
      <c r="C712" s="3">
        <v>4748.8999999999996</v>
      </c>
      <c r="D712" s="3">
        <v>4845.96</v>
      </c>
    </row>
    <row r="713" spans="1:4" x14ac:dyDescent="0.25">
      <c r="A713" t="s">
        <v>4</v>
      </c>
      <c r="B713" s="4">
        <v>42705</v>
      </c>
      <c r="C713" s="3">
        <v>4862.3100000000004</v>
      </c>
      <c r="D713" s="3">
        <v>4571.2</v>
      </c>
    </row>
    <row r="714" spans="1:4" x14ac:dyDescent="0.25">
      <c r="A714" t="s">
        <v>4</v>
      </c>
      <c r="B714" s="4">
        <v>42675</v>
      </c>
      <c r="C714" s="3">
        <v>4578.34</v>
      </c>
      <c r="D714" s="3">
        <v>4532.34</v>
      </c>
    </row>
    <row r="715" spans="1:4" x14ac:dyDescent="0.25">
      <c r="A715" t="s">
        <v>4</v>
      </c>
      <c r="B715" s="4">
        <v>42644</v>
      </c>
      <c r="C715" s="3">
        <v>4509.26</v>
      </c>
      <c r="D715" s="3">
        <v>4447.54</v>
      </c>
    </row>
    <row r="716" spans="1:4" x14ac:dyDescent="0.25">
      <c r="A716" t="s">
        <v>4</v>
      </c>
      <c r="B716" s="4">
        <v>42614</v>
      </c>
      <c r="C716" s="3">
        <v>4448.26</v>
      </c>
      <c r="D716" s="3">
        <v>4448.03</v>
      </c>
    </row>
    <row r="717" spans="1:4" x14ac:dyDescent="0.25">
      <c r="A717" t="s">
        <v>4</v>
      </c>
      <c r="B717" s="4">
        <v>42583</v>
      </c>
      <c r="C717" s="3">
        <v>4438.22</v>
      </c>
      <c r="D717" s="3">
        <v>4469.99</v>
      </c>
    </row>
    <row r="718" spans="1:4" x14ac:dyDescent="0.25">
      <c r="A718" t="s">
        <v>4</v>
      </c>
      <c r="B718" s="4">
        <v>42552</v>
      </c>
      <c r="C718" s="3">
        <v>4439.8100000000004</v>
      </c>
      <c r="D718" s="3">
        <v>4261.09</v>
      </c>
    </row>
    <row r="719" spans="1:4" x14ac:dyDescent="0.25">
      <c r="A719" t="s">
        <v>4</v>
      </c>
      <c r="B719" s="4">
        <v>42522</v>
      </c>
      <c r="C719" s="3">
        <v>4237.4799999999996</v>
      </c>
      <c r="D719" s="3">
        <v>4502.84</v>
      </c>
    </row>
    <row r="720" spans="1:4" x14ac:dyDescent="0.25">
      <c r="A720" t="s">
        <v>4</v>
      </c>
      <c r="B720" s="4">
        <v>42491</v>
      </c>
      <c r="C720" s="3">
        <v>4505.62</v>
      </c>
      <c r="D720" s="3">
        <v>4455.76</v>
      </c>
    </row>
    <row r="721" spans="1:4" x14ac:dyDescent="0.25">
      <c r="A721" t="s">
        <v>4</v>
      </c>
      <c r="B721" s="4">
        <v>42461</v>
      </c>
      <c r="C721" s="3">
        <v>4428.96</v>
      </c>
      <c r="D721" s="3">
        <v>4331.28</v>
      </c>
    </row>
    <row r="722" spans="1:4" x14ac:dyDescent="0.25">
      <c r="A722" t="s">
        <v>4</v>
      </c>
      <c r="B722" s="4">
        <v>42430</v>
      </c>
      <c r="C722" s="3">
        <v>4385.0600000000004</v>
      </c>
      <c r="D722" s="3">
        <v>4343.93</v>
      </c>
    </row>
    <row r="723" spans="1:4" x14ac:dyDescent="0.25">
      <c r="A723" t="s">
        <v>4</v>
      </c>
      <c r="B723" s="4">
        <v>42401</v>
      </c>
      <c r="C723" s="3">
        <v>4353.55</v>
      </c>
      <c r="D723" s="3">
        <v>4418.1400000000003</v>
      </c>
    </row>
    <row r="724" spans="1:4" x14ac:dyDescent="0.25">
      <c r="A724" t="s">
        <v>4</v>
      </c>
      <c r="B724" s="4">
        <v>42370</v>
      </c>
      <c r="C724" s="3">
        <v>4417.0200000000004</v>
      </c>
      <c r="D724" s="3">
        <v>4582.05</v>
      </c>
    </row>
    <row r="725" spans="1:4" x14ac:dyDescent="0.25">
      <c r="A725" t="s">
        <v>4</v>
      </c>
      <c r="B725" s="4">
        <v>42339</v>
      </c>
      <c r="C725" s="3">
        <v>4637.0600000000004</v>
      </c>
      <c r="D725" s="3">
        <v>4960.38</v>
      </c>
    </row>
    <row r="726" spans="1:4" x14ac:dyDescent="0.25">
      <c r="A726" t="s">
        <v>4</v>
      </c>
      <c r="B726" s="4">
        <v>42309</v>
      </c>
      <c r="C726" s="3">
        <v>4957.6000000000004</v>
      </c>
      <c r="D726" s="3">
        <v>4848.8599999999997</v>
      </c>
    </row>
    <row r="727" spans="1:4" x14ac:dyDescent="0.25">
      <c r="A727" t="s">
        <v>4</v>
      </c>
      <c r="B727" s="4">
        <v>42278</v>
      </c>
      <c r="C727" s="3">
        <v>4897.66</v>
      </c>
      <c r="D727" s="3">
        <v>4518.03</v>
      </c>
    </row>
    <row r="728" spans="1:4" x14ac:dyDescent="0.25">
      <c r="A728" t="s">
        <v>4</v>
      </c>
      <c r="B728" s="4">
        <v>42248</v>
      </c>
      <c r="C728" s="3">
        <v>4455.29</v>
      </c>
      <c r="D728" s="3">
        <v>4586.33</v>
      </c>
    </row>
    <row r="729" spans="1:4" x14ac:dyDescent="0.25">
      <c r="A729" t="s">
        <v>4</v>
      </c>
      <c r="B729" s="4">
        <v>42217</v>
      </c>
      <c r="C729" s="3">
        <v>4652.95</v>
      </c>
      <c r="D729" s="3">
        <v>5076.8</v>
      </c>
    </row>
    <row r="730" spans="1:4" x14ac:dyDescent="0.25">
      <c r="A730" t="s">
        <v>4</v>
      </c>
      <c r="B730" s="4">
        <v>42186</v>
      </c>
      <c r="C730" s="3">
        <v>5082.6099999999997</v>
      </c>
      <c r="D730" s="3">
        <v>4849.43</v>
      </c>
    </row>
    <row r="731" spans="1:4" x14ac:dyDescent="0.25">
      <c r="A731" t="s">
        <v>4</v>
      </c>
      <c r="B731" s="4">
        <v>42156</v>
      </c>
      <c r="C731" s="3">
        <v>4790.2</v>
      </c>
      <c r="D731" s="3">
        <v>5029.05</v>
      </c>
    </row>
    <row r="732" spans="1:4" x14ac:dyDescent="0.25">
      <c r="A732" t="s">
        <v>4</v>
      </c>
      <c r="B732" s="4">
        <v>42125</v>
      </c>
      <c r="C732" s="3">
        <v>5007.8900000000003</v>
      </c>
      <c r="D732" s="3">
        <v>5060.5</v>
      </c>
    </row>
    <row r="733" spans="1:4" x14ac:dyDescent="0.25">
      <c r="A733" t="s">
        <v>4</v>
      </c>
      <c r="B733" s="4">
        <v>42095</v>
      </c>
      <c r="C733" s="3">
        <v>5046.49</v>
      </c>
      <c r="D733" s="3">
        <v>5009.63</v>
      </c>
    </row>
    <row r="734" spans="1:4" x14ac:dyDescent="0.25">
      <c r="A734" t="s">
        <v>4</v>
      </c>
      <c r="B734" s="4">
        <v>42064</v>
      </c>
      <c r="C734" s="3">
        <v>5033.6400000000003</v>
      </c>
      <c r="D734" s="3">
        <v>4937.43</v>
      </c>
    </row>
    <row r="735" spans="1:4" x14ac:dyDescent="0.25">
      <c r="A735" t="s">
        <v>4</v>
      </c>
      <c r="B735" s="4">
        <v>42036</v>
      </c>
      <c r="C735" s="3">
        <v>4951.4799999999996</v>
      </c>
      <c r="D735" s="3">
        <v>4613.3100000000004</v>
      </c>
    </row>
    <row r="736" spans="1:4" x14ac:dyDescent="0.25">
      <c r="A736" t="s">
        <v>4</v>
      </c>
      <c r="B736" s="4">
        <v>42005</v>
      </c>
      <c r="C736" s="3">
        <v>4604.25</v>
      </c>
      <c r="D736" s="3">
        <v>4294.05</v>
      </c>
    </row>
    <row r="737" spans="1:4" x14ac:dyDescent="0.25">
      <c r="A737" t="s">
        <v>4</v>
      </c>
      <c r="B737" s="4">
        <v>41974</v>
      </c>
      <c r="C737" s="3">
        <v>4272.75</v>
      </c>
      <c r="D737" s="3">
        <v>4354.1899999999996</v>
      </c>
    </row>
    <row r="738" spans="1:4" x14ac:dyDescent="0.25">
      <c r="A738" t="s">
        <v>4</v>
      </c>
      <c r="B738" s="4">
        <v>41944</v>
      </c>
      <c r="C738" s="3">
        <v>4390.18</v>
      </c>
      <c r="D738" s="3">
        <v>4225.8100000000004</v>
      </c>
    </row>
    <row r="739" spans="1:4" x14ac:dyDescent="0.25">
      <c r="A739" t="s">
        <v>4</v>
      </c>
      <c r="B739" s="4">
        <v>41913</v>
      </c>
      <c r="C739" s="3">
        <v>4233.09</v>
      </c>
      <c r="D739" s="3">
        <v>4400.6099999999997</v>
      </c>
    </row>
    <row r="740" spans="1:4" x14ac:dyDescent="0.25">
      <c r="A740" t="s">
        <v>4</v>
      </c>
      <c r="B740" s="4">
        <v>41883</v>
      </c>
      <c r="C740" s="3">
        <v>4416.24</v>
      </c>
      <c r="D740" s="3">
        <v>4383.62</v>
      </c>
    </row>
    <row r="741" spans="1:4" x14ac:dyDescent="0.25">
      <c r="A741" t="s">
        <v>4</v>
      </c>
      <c r="B741" s="4">
        <v>41852</v>
      </c>
      <c r="C741" s="3">
        <v>4381.04</v>
      </c>
      <c r="D741" s="3">
        <v>4236.3500000000004</v>
      </c>
    </row>
    <row r="742" spans="1:4" x14ac:dyDescent="0.25">
      <c r="A742" t="s">
        <v>4</v>
      </c>
      <c r="B742" s="4">
        <v>41821</v>
      </c>
      <c r="C742" s="3">
        <v>4246.1400000000003</v>
      </c>
      <c r="D742" s="3">
        <v>4438.7700000000004</v>
      </c>
    </row>
    <row r="743" spans="1:4" x14ac:dyDescent="0.25">
      <c r="A743" t="s">
        <v>4</v>
      </c>
      <c r="B743" s="4">
        <v>41791</v>
      </c>
      <c r="C743" s="3">
        <v>4422.84</v>
      </c>
      <c r="D743" s="3">
        <v>4523.8999999999996</v>
      </c>
    </row>
    <row r="744" spans="1:4" x14ac:dyDescent="0.25">
      <c r="A744" t="s">
        <v>4</v>
      </c>
      <c r="B744" s="4">
        <v>41760</v>
      </c>
      <c r="C744" s="3">
        <v>4519.57</v>
      </c>
      <c r="D744" s="3">
        <v>4473.83</v>
      </c>
    </row>
    <row r="745" spans="1:4" x14ac:dyDescent="0.25">
      <c r="A745" t="s">
        <v>4</v>
      </c>
      <c r="B745" s="4">
        <v>41730</v>
      </c>
      <c r="C745" s="3">
        <v>4487.3900000000003</v>
      </c>
      <c r="D745" s="3">
        <v>4408.74</v>
      </c>
    </row>
    <row r="746" spans="1:4" x14ac:dyDescent="0.25">
      <c r="A746" t="s">
        <v>4</v>
      </c>
      <c r="B746" s="4">
        <v>41699</v>
      </c>
      <c r="C746" s="3">
        <v>4391.5</v>
      </c>
      <c r="D746" s="3">
        <v>4338.79</v>
      </c>
    </row>
    <row r="747" spans="1:4" x14ac:dyDescent="0.25">
      <c r="A747" t="s">
        <v>4</v>
      </c>
      <c r="B747" s="4">
        <v>41671</v>
      </c>
      <c r="C747" s="3">
        <v>4408.08</v>
      </c>
      <c r="D747" s="3">
        <v>4160.28</v>
      </c>
    </row>
    <row r="748" spans="1:4" x14ac:dyDescent="0.25">
      <c r="A748" t="s">
        <v>4</v>
      </c>
      <c r="B748" s="4">
        <v>41640</v>
      </c>
      <c r="C748" s="3">
        <v>4165.72</v>
      </c>
      <c r="D748" s="3">
        <v>4307.3999999999996</v>
      </c>
    </row>
    <row r="749" spans="1:4" x14ac:dyDescent="0.25">
      <c r="A749" t="s">
        <v>4</v>
      </c>
      <c r="B749" s="4">
        <v>41609</v>
      </c>
      <c r="C749" s="3">
        <v>4295.95</v>
      </c>
      <c r="D749" s="3">
        <v>4294.6499999999996</v>
      </c>
    </row>
    <row r="750" spans="1:4" x14ac:dyDescent="0.25">
      <c r="A750" t="s">
        <v>4</v>
      </c>
      <c r="B750" s="4">
        <v>41579</v>
      </c>
      <c r="C750" s="3">
        <v>4295.21</v>
      </c>
      <c r="D750" s="3">
        <v>4302.03</v>
      </c>
    </row>
    <row r="751" spans="1:4" x14ac:dyDescent="0.25">
      <c r="A751" t="s">
        <v>4</v>
      </c>
      <c r="B751" s="4">
        <v>41548</v>
      </c>
      <c r="C751" s="3">
        <v>4299.8900000000003</v>
      </c>
      <c r="D751" s="3">
        <v>4151.92</v>
      </c>
    </row>
    <row r="752" spans="1:4" x14ac:dyDescent="0.25">
      <c r="A752" t="s">
        <v>4</v>
      </c>
      <c r="B752" s="4">
        <v>41518</v>
      </c>
      <c r="C752" s="3">
        <v>4143.4399999999996</v>
      </c>
      <c r="D752" s="3">
        <v>3974.79</v>
      </c>
    </row>
    <row r="753" spans="1:4" x14ac:dyDescent="0.25">
      <c r="A753" t="s">
        <v>4</v>
      </c>
      <c r="B753" s="4">
        <v>41487</v>
      </c>
      <c r="C753" s="3">
        <v>3933.78</v>
      </c>
      <c r="D753" s="3">
        <v>3996.81</v>
      </c>
    </row>
    <row r="754" spans="1:4" x14ac:dyDescent="0.25">
      <c r="A754" t="s">
        <v>4</v>
      </c>
      <c r="B754" s="4">
        <v>41456</v>
      </c>
      <c r="C754" s="3">
        <v>3992.69</v>
      </c>
      <c r="D754" s="3">
        <v>3761.57</v>
      </c>
    </row>
    <row r="755" spans="1:4" x14ac:dyDescent="0.25">
      <c r="A755" t="s">
        <v>4</v>
      </c>
      <c r="B755" s="4">
        <v>41426</v>
      </c>
      <c r="C755" s="3">
        <v>3738.91</v>
      </c>
      <c r="D755" s="3">
        <v>3929.68</v>
      </c>
    </row>
    <row r="756" spans="1:4" x14ac:dyDescent="0.25">
      <c r="A756" t="s">
        <v>4</v>
      </c>
      <c r="B756" s="4">
        <v>41395</v>
      </c>
      <c r="C756" s="3">
        <v>3948.59</v>
      </c>
      <c r="D756" s="3">
        <v>3828.62</v>
      </c>
    </row>
    <row r="757" spans="1:4" x14ac:dyDescent="0.25">
      <c r="A757" t="s">
        <v>4</v>
      </c>
      <c r="B757" s="4">
        <v>41365</v>
      </c>
      <c r="C757" s="3">
        <v>3856.75</v>
      </c>
      <c r="D757" s="3">
        <v>3729.82</v>
      </c>
    </row>
    <row r="758" spans="1:4" x14ac:dyDescent="0.25">
      <c r="A758" t="s">
        <v>4</v>
      </c>
      <c r="B758" s="4">
        <v>41334</v>
      </c>
      <c r="C758" s="3">
        <v>3731.42</v>
      </c>
      <c r="D758" s="3">
        <v>3712.42</v>
      </c>
    </row>
    <row r="759" spans="1:4" x14ac:dyDescent="0.25">
      <c r="A759" t="s">
        <v>4</v>
      </c>
      <c r="B759" s="4">
        <v>41306</v>
      </c>
      <c r="C759" s="3">
        <v>3723</v>
      </c>
      <c r="D759" s="3">
        <v>3734.66</v>
      </c>
    </row>
    <row r="760" spans="1:4" x14ac:dyDescent="0.25">
      <c r="A760" t="s">
        <v>4</v>
      </c>
      <c r="B760" s="4">
        <v>41275</v>
      </c>
      <c r="C760" s="3">
        <v>3732.6</v>
      </c>
      <c r="D760" s="3">
        <v>3702.66</v>
      </c>
    </row>
    <row r="761" spans="1:4" x14ac:dyDescent="0.25">
      <c r="A761" t="s">
        <v>4</v>
      </c>
      <c r="B761" s="4">
        <v>41244</v>
      </c>
      <c r="C761" s="3">
        <v>3641.07</v>
      </c>
      <c r="D761" s="3">
        <v>3567.9</v>
      </c>
    </row>
    <row r="762" spans="1:4" x14ac:dyDescent="0.25">
      <c r="A762" t="s">
        <v>4</v>
      </c>
      <c r="B762" s="4">
        <v>41214</v>
      </c>
      <c r="C762" s="3">
        <v>3557.28</v>
      </c>
      <c r="D762" s="3">
        <v>3420.48</v>
      </c>
    </row>
    <row r="763" spans="1:4" x14ac:dyDescent="0.25">
      <c r="A763" t="s">
        <v>4</v>
      </c>
      <c r="B763" s="4">
        <v>41183</v>
      </c>
      <c r="C763" s="3">
        <v>3429.27</v>
      </c>
      <c r="D763" s="3">
        <v>3348.07</v>
      </c>
    </row>
    <row r="764" spans="1:4" x14ac:dyDescent="0.25">
      <c r="A764" t="s">
        <v>4</v>
      </c>
      <c r="B764" s="4">
        <v>41153</v>
      </c>
      <c r="C764" s="3">
        <v>3354.82</v>
      </c>
      <c r="D764" s="3">
        <v>3401.96</v>
      </c>
    </row>
    <row r="765" spans="1:4" x14ac:dyDescent="0.25">
      <c r="A765" t="s">
        <v>4</v>
      </c>
      <c r="B765" s="4">
        <v>41122</v>
      </c>
      <c r="C765" s="3">
        <v>3413.07</v>
      </c>
      <c r="D765" s="3">
        <v>3298.7</v>
      </c>
    </row>
    <row r="766" spans="1:4" x14ac:dyDescent="0.25">
      <c r="A766" t="s">
        <v>4</v>
      </c>
      <c r="B766" s="4">
        <v>41091</v>
      </c>
      <c r="C766" s="3">
        <v>3291.66</v>
      </c>
      <c r="D766" s="3">
        <v>3197.04</v>
      </c>
    </row>
    <row r="767" spans="1:4" x14ac:dyDescent="0.25">
      <c r="A767" t="s">
        <v>4</v>
      </c>
      <c r="B767" s="4">
        <v>41061</v>
      </c>
      <c r="C767" s="3">
        <v>3196.65</v>
      </c>
      <c r="D767" s="3">
        <v>3028.3</v>
      </c>
    </row>
    <row r="768" spans="1:4" x14ac:dyDescent="0.25">
      <c r="A768" t="s">
        <v>4</v>
      </c>
      <c r="B768" s="4">
        <v>41030</v>
      </c>
      <c r="C768" s="3">
        <v>3017.01</v>
      </c>
      <c r="D768" s="3">
        <v>3265.12</v>
      </c>
    </row>
    <row r="769" spans="1:4" x14ac:dyDescent="0.25">
      <c r="A769" t="s">
        <v>4</v>
      </c>
      <c r="B769" s="4">
        <v>41000</v>
      </c>
      <c r="C769" s="3">
        <v>3212.8</v>
      </c>
      <c r="D769" s="3">
        <v>3439.17</v>
      </c>
    </row>
    <row r="770" spans="1:4" x14ac:dyDescent="0.25">
      <c r="A770" t="s">
        <v>4</v>
      </c>
      <c r="B770" s="4">
        <v>40969</v>
      </c>
      <c r="C770" s="3">
        <v>3423.81</v>
      </c>
      <c r="D770" s="3">
        <v>3444.53</v>
      </c>
    </row>
    <row r="771" spans="1:4" x14ac:dyDescent="0.25">
      <c r="A771" t="s">
        <v>4</v>
      </c>
      <c r="B771" s="4">
        <v>40940</v>
      </c>
      <c r="C771" s="3">
        <v>3452.45</v>
      </c>
      <c r="D771" s="3">
        <v>3320.32</v>
      </c>
    </row>
    <row r="772" spans="1:4" x14ac:dyDescent="0.25">
      <c r="A772" t="s">
        <v>4</v>
      </c>
      <c r="B772" s="4">
        <v>40909</v>
      </c>
      <c r="C772" s="3">
        <v>3298.55</v>
      </c>
      <c r="D772" s="3">
        <v>3158.24</v>
      </c>
    </row>
    <row r="773" spans="1:4" x14ac:dyDescent="0.25">
      <c r="A773" t="s">
        <v>4</v>
      </c>
      <c r="B773" s="4">
        <v>40878</v>
      </c>
      <c r="C773" s="3">
        <v>3159.81</v>
      </c>
      <c r="D773" s="3">
        <v>3151.35</v>
      </c>
    </row>
    <row r="774" spans="1:4" x14ac:dyDescent="0.25">
      <c r="A774" t="s">
        <v>4</v>
      </c>
      <c r="B774" s="4">
        <v>40848</v>
      </c>
      <c r="C774" s="3">
        <v>3154.62</v>
      </c>
      <c r="D774" s="3">
        <v>3162.57</v>
      </c>
    </row>
    <row r="775" spans="1:4" x14ac:dyDescent="0.25">
      <c r="A775" t="s">
        <v>4</v>
      </c>
      <c r="B775" s="4">
        <v>40817</v>
      </c>
      <c r="C775" s="3">
        <v>3242.84</v>
      </c>
      <c r="D775" s="3">
        <v>2913.07</v>
      </c>
    </row>
    <row r="776" spans="1:4" x14ac:dyDescent="0.25">
      <c r="A776" t="s">
        <v>4</v>
      </c>
      <c r="B776" s="4">
        <v>40787</v>
      </c>
      <c r="C776" s="3">
        <v>2981.96</v>
      </c>
      <c r="D776" s="3">
        <v>3273.05</v>
      </c>
    </row>
    <row r="777" spans="1:4" x14ac:dyDescent="0.25">
      <c r="A777" t="s">
        <v>4</v>
      </c>
      <c r="B777" s="4">
        <v>40756</v>
      </c>
      <c r="C777" s="3">
        <v>3256.76</v>
      </c>
      <c r="D777" s="3">
        <v>3718.11</v>
      </c>
    </row>
    <row r="778" spans="1:4" x14ac:dyDescent="0.25">
      <c r="A778" t="s">
        <v>4</v>
      </c>
      <c r="B778" s="4">
        <v>40725</v>
      </c>
      <c r="C778" s="3">
        <v>3671.28</v>
      </c>
      <c r="D778" s="3">
        <v>3981.96</v>
      </c>
    </row>
    <row r="779" spans="1:4" x14ac:dyDescent="0.25">
      <c r="A779" t="s">
        <v>4</v>
      </c>
      <c r="B779" s="4">
        <v>40695</v>
      </c>
      <c r="C779" s="3">
        <v>3982.21</v>
      </c>
      <c r="D779" s="3">
        <v>4014.84</v>
      </c>
    </row>
    <row r="780" spans="1:4" x14ac:dyDescent="0.25">
      <c r="A780" t="s">
        <v>4</v>
      </c>
      <c r="B780" s="4">
        <v>40664</v>
      </c>
      <c r="C780" s="3">
        <v>4006.94</v>
      </c>
      <c r="D780" s="3">
        <v>4137.75</v>
      </c>
    </row>
    <row r="781" spans="1:4" x14ac:dyDescent="0.25">
      <c r="A781" t="s">
        <v>4</v>
      </c>
      <c r="B781" s="4">
        <v>40634</v>
      </c>
      <c r="C781" s="3">
        <v>4106.92</v>
      </c>
      <c r="D781" s="3">
        <v>4014.58</v>
      </c>
    </row>
    <row r="782" spans="1:4" x14ac:dyDescent="0.25">
      <c r="A782" t="s">
        <v>4</v>
      </c>
      <c r="B782" s="4">
        <v>40603</v>
      </c>
      <c r="C782" s="3">
        <v>3989.18</v>
      </c>
      <c r="D782" s="3">
        <v>4126.66</v>
      </c>
    </row>
    <row r="783" spans="1:4" x14ac:dyDescent="0.25">
      <c r="A783" t="s">
        <v>4</v>
      </c>
      <c r="B783" s="4">
        <v>40575</v>
      </c>
      <c r="C783" s="3">
        <v>4110.3500000000004</v>
      </c>
      <c r="D783" s="3">
        <v>4037.14</v>
      </c>
    </row>
    <row r="784" spans="1:4" x14ac:dyDescent="0.25">
      <c r="A784" t="s">
        <v>4</v>
      </c>
      <c r="B784" s="4">
        <v>40544</v>
      </c>
      <c r="C784" s="3">
        <v>4005.5</v>
      </c>
      <c r="D784" s="3">
        <v>3847.63</v>
      </c>
    </row>
    <row r="785" spans="1:4" x14ac:dyDescent="0.25">
      <c r="A785" t="s">
        <v>4</v>
      </c>
      <c r="B785" s="4">
        <v>40513</v>
      </c>
      <c r="C785" s="3">
        <v>3804.78</v>
      </c>
      <c r="D785" s="3">
        <v>3634.61</v>
      </c>
    </row>
    <row r="786" spans="1:4" x14ac:dyDescent="0.25">
      <c r="A786" t="s">
        <v>4</v>
      </c>
      <c r="B786" s="4">
        <v>40483</v>
      </c>
      <c r="C786" s="3">
        <v>3610.44</v>
      </c>
      <c r="D786" s="3">
        <v>3865.04</v>
      </c>
    </row>
    <row r="787" spans="1:4" x14ac:dyDescent="0.25">
      <c r="A787" t="s">
        <v>4</v>
      </c>
      <c r="B787" s="4">
        <v>40452</v>
      </c>
      <c r="C787" s="3">
        <v>3833.5</v>
      </c>
      <c r="D787" s="3">
        <v>3722.93</v>
      </c>
    </row>
    <row r="788" spans="1:4" x14ac:dyDescent="0.25">
      <c r="A788" t="s">
        <v>4</v>
      </c>
      <c r="B788" s="4">
        <v>40422</v>
      </c>
      <c r="C788" s="3">
        <v>3715.18</v>
      </c>
      <c r="D788" s="3">
        <v>3507.87</v>
      </c>
    </row>
    <row r="789" spans="1:4" x14ac:dyDescent="0.25">
      <c r="A789" t="s">
        <v>4</v>
      </c>
      <c r="B789" s="4">
        <v>40391</v>
      </c>
      <c r="C789" s="3">
        <v>3490.79</v>
      </c>
      <c r="D789" s="3">
        <v>3675.88</v>
      </c>
    </row>
    <row r="790" spans="1:4" x14ac:dyDescent="0.25">
      <c r="A790" t="s">
        <v>4</v>
      </c>
      <c r="B790" s="4">
        <v>40360</v>
      </c>
      <c r="C790" s="3">
        <v>3643.14</v>
      </c>
      <c r="D790" s="3">
        <v>3386.79</v>
      </c>
    </row>
    <row r="791" spans="1:4" x14ac:dyDescent="0.25">
      <c r="A791" t="s">
        <v>4</v>
      </c>
      <c r="B791" s="4">
        <v>40330</v>
      </c>
      <c r="C791" s="3">
        <v>3442.89</v>
      </c>
      <c r="D791" s="3">
        <v>3481.66</v>
      </c>
    </row>
    <row r="792" spans="1:4" x14ac:dyDescent="0.25">
      <c r="A792" t="s">
        <v>4</v>
      </c>
      <c r="B792" s="4">
        <v>40299</v>
      </c>
      <c r="C792" s="3">
        <v>3507.56</v>
      </c>
      <c r="D792" s="3">
        <v>3796.79</v>
      </c>
    </row>
    <row r="793" spans="1:4" x14ac:dyDescent="0.25">
      <c r="A793" t="s">
        <v>4</v>
      </c>
      <c r="B793" s="4">
        <v>40269</v>
      </c>
      <c r="C793" s="3">
        <v>3816.99</v>
      </c>
      <c r="D793" s="3">
        <v>3996.53</v>
      </c>
    </row>
    <row r="794" spans="1:4" x14ac:dyDescent="0.25">
      <c r="A794" t="s">
        <v>4</v>
      </c>
      <c r="B794" s="4">
        <v>40238</v>
      </c>
      <c r="C794" s="3">
        <v>3974.01</v>
      </c>
      <c r="D794" s="3">
        <v>3739.56</v>
      </c>
    </row>
    <row r="795" spans="1:4" x14ac:dyDescent="0.25">
      <c r="A795" t="s">
        <v>4</v>
      </c>
      <c r="B795" s="4">
        <v>40210</v>
      </c>
      <c r="C795" s="3">
        <v>3708.8</v>
      </c>
      <c r="D795" s="3">
        <v>3713.17</v>
      </c>
    </row>
    <row r="796" spans="1:4" x14ac:dyDescent="0.25">
      <c r="A796" t="s">
        <v>4</v>
      </c>
      <c r="B796" s="4">
        <v>40179</v>
      </c>
      <c r="C796" s="3">
        <v>3739.46</v>
      </c>
      <c r="D796" s="3">
        <v>3952.21</v>
      </c>
    </row>
    <row r="797" spans="1:4" x14ac:dyDescent="0.25">
      <c r="A797" t="s">
        <v>4</v>
      </c>
      <c r="B797" s="4">
        <v>40148</v>
      </c>
      <c r="C797" s="3">
        <v>3936.33</v>
      </c>
      <c r="D797" s="3">
        <v>3720.28</v>
      </c>
    </row>
    <row r="798" spans="1:4" x14ac:dyDescent="0.25">
      <c r="A798" t="s">
        <v>4</v>
      </c>
      <c r="B798" s="4">
        <v>40118</v>
      </c>
      <c r="C798" s="3">
        <v>3680.15</v>
      </c>
      <c r="D798" s="3">
        <v>3603.64</v>
      </c>
    </row>
    <row r="799" spans="1:4" x14ac:dyDescent="0.25">
      <c r="A799" t="s">
        <v>4</v>
      </c>
      <c r="B799" s="4">
        <v>40087</v>
      </c>
      <c r="C799" s="3">
        <v>3607.69</v>
      </c>
      <c r="D799" s="3">
        <v>3802.03</v>
      </c>
    </row>
    <row r="800" spans="1:4" x14ac:dyDescent="0.25">
      <c r="A800" t="s">
        <v>4</v>
      </c>
      <c r="B800" s="4">
        <v>40057</v>
      </c>
      <c r="C800" s="3">
        <v>3795.41</v>
      </c>
      <c r="D800" s="3">
        <v>3676.95</v>
      </c>
    </row>
    <row r="801" spans="1:4" x14ac:dyDescent="0.25">
      <c r="A801" t="s">
        <v>4</v>
      </c>
      <c r="B801" s="4">
        <v>40026</v>
      </c>
      <c r="C801" s="3">
        <v>3653.54</v>
      </c>
      <c r="D801" s="3">
        <v>3427.45</v>
      </c>
    </row>
    <row r="802" spans="1:4" x14ac:dyDescent="0.25">
      <c r="A802" t="s">
        <v>4</v>
      </c>
      <c r="B802" s="4">
        <v>39995</v>
      </c>
      <c r="C802" s="3">
        <v>3426.27</v>
      </c>
      <c r="D802" s="3">
        <v>3163.53</v>
      </c>
    </row>
    <row r="803" spans="1:4" x14ac:dyDescent="0.25">
      <c r="A803" t="s">
        <v>4</v>
      </c>
      <c r="B803" s="4">
        <v>39965</v>
      </c>
      <c r="C803" s="3">
        <v>3140.44</v>
      </c>
      <c r="D803" s="3">
        <v>3339.38</v>
      </c>
    </row>
    <row r="804" spans="1:4" x14ac:dyDescent="0.25">
      <c r="A804" t="s">
        <v>4</v>
      </c>
      <c r="B804" s="4">
        <v>39934</v>
      </c>
      <c r="C804" s="3">
        <v>3277.65</v>
      </c>
      <c r="D804" s="3">
        <v>3180.26</v>
      </c>
    </row>
    <row r="805" spans="1:4" x14ac:dyDescent="0.25">
      <c r="A805" t="s">
        <v>4</v>
      </c>
      <c r="B805" s="4">
        <v>39904</v>
      </c>
      <c r="C805" s="3">
        <v>3159.85</v>
      </c>
      <c r="D805" s="3">
        <v>2792.59</v>
      </c>
    </row>
    <row r="806" spans="1:4" x14ac:dyDescent="0.25">
      <c r="A806" t="s">
        <v>4</v>
      </c>
      <c r="B806" s="4">
        <v>39873</v>
      </c>
      <c r="C806" s="3">
        <v>2807.34</v>
      </c>
      <c r="D806" s="3">
        <v>2632.92</v>
      </c>
    </row>
    <row r="807" spans="1:4" x14ac:dyDescent="0.25">
      <c r="A807" t="s">
        <v>4</v>
      </c>
      <c r="B807" s="4">
        <v>39845</v>
      </c>
      <c r="C807" s="3">
        <v>2702.48</v>
      </c>
      <c r="D807" s="3">
        <v>2929.19</v>
      </c>
    </row>
    <row r="808" spans="1:4" x14ac:dyDescent="0.25">
      <c r="A808" t="s">
        <v>4</v>
      </c>
      <c r="B808" s="4">
        <v>39814</v>
      </c>
      <c r="C808" s="3">
        <v>2973.92</v>
      </c>
      <c r="D808" s="3">
        <v>3240.75</v>
      </c>
    </row>
    <row r="809" spans="1:4" x14ac:dyDescent="0.25">
      <c r="A809" t="s">
        <v>4</v>
      </c>
      <c r="B809" s="4">
        <v>39783</v>
      </c>
      <c r="C809" s="3">
        <v>3217.97</v>
      </c>
      <c r="D809" s="3">
        <v>3261.33</v>
      </c>
    </row>
    <row r="810" spans="1:4" x14ac:dyDescent="0.25">
      <c r="A810" t="s">
        <v>4</v>
      </c>
      <c r="B810" s="4">
        <v>39753</v>
      </c>
      <c r="C810" s="3">
        <v>3262.68</v>
      </c>
      <c r="D810" s="3">
        <v>3513.12</v>
      </c>
    </row>
    <row r="811" spans="1:4" x14ac:dyDescent="0.25">
      <c r="A811" t="s">
        <v>4</v>
      </c>
      <c r="B811" s="4">
        <v>39722</v>
      </c>
      <c r="C811" s="3">
        <v>3487.07</v>
      </c>
      <c r="D811" s="3">
        <v>4071.39</v>
      </c>
    </row>
    <row r="812" spans="1:4" x14ac:dyDescent="0.25">
      <c r="A812" t="s">
        <v>4</v>
      </c>
      <c r="B812" s="4">
        <v>39692</v>
      </c>
      <c r="C812" s="3">
        <v>4032.1</v>
      </c>
      <c r="D812" s="3">
        <v>4455.59</v>
      </c>
    </row>
    <row r="813" spans="1:4" x14ac:dyDescent="0.25">
      <c r="A813" t="s">
        <v>4</v>
      </c>
      <c r="B813" s="4">
        <v>39661</v>
      </c>
      <c r="C813" s="3">
        <v>4482.6000000000004</v>
      </c>
      <c r="D813" s="3">
        <v>4345.01</v>
      </c>
    </row>
    <row r="814" spans="1:4" x14ac:dyDescent="0.25">
      <c r="A814" t="s">
        <v>4</v>
      </c>
      <c r="B814" s="4">
        <v>39630</v>
      </c>
      <c r="C814" s="3">
        <v>4392.3599999999997</v>
      </c>
      <c r="D814" s="3">
        <v>4410.79</v>
      </c>
    </row>
    <row r="815" spans="1:4" x14ac:dyDescent="0.25">
      <c r="A815" t="s">
        <v>4</v>
      </c>
      <c r="B815" s="4">
        <v>39600</v>
      </c>
      <c r="C815" s="3">
        <v>4434.8500000000004</v>
      </c>
      <c r="D815" s="3">
        <v>5008.9399999999996</v>
      </c>
    </row>
    <row r="816" spans="1:4" x14ac:dyDescent="0.25">
      <c r="A816" t="s">
        <v>4</v>
      </c>
      <c r="B816" s="4">
        <v>39569</v>
      </c>
      <c r="C816" s="3">
        <v>5014.28</v>
      </c>
      <c r="D816" s="3">
        <v>5057.5200000000004</v>
      </c>
    </row>
    <row r="817" spans="1:4" x14ac:dyDescent="0.25">
      <c r="A817" t="s">
        <v>4</v>
      </c>
      <c r="B817" s="4">
        <v>39539</v>
      </c>
      <c r="C817" s="3">
        <v>4996.54</v>
      </c>
      <c r="D817" s="3">
        <v>4689.6499999999996</v>
      </c>
    </row>
    <row r="818" spans="1:4" x14ac:dyDescent="0.25">
      <c r="A818" t="s">
        <v>4</v>
      </c>
      <c r="B818" s="4">
        <v>39508</v>
      </c>
      <c r="C818" s="3">
        <v>4707.07</v>
      </c>
      <c r="D818" s="3">
        <v>4723.22</v>
      </c>
    </row>
    <row r="819" spans="1:4" x14ac:dyDescent="0.25">
      <c r="A819" t="s">
        <v>4</v>
      </c>
      <c r="B819" s="4">
        <v>39479</v>
      </c>
      <c r="C819" s="3">
        <v>4790.66</v>
      </c>
      <c r="D819" s="3">
        <v>4935.79</v>
      </c>
    </row>
    <row r="820" spans="1:4" x14ac:dyDescent="0.25">
      <c r="A820" t="s">
        <v>4</v>
      </c>
      <c r="B820" s="4">
        <v>39448</v>
      </c>
      <c r="C820" s="3">
        <v>4869.79</v>
      </c>
      <c r="D820" s="3">
        <v>5609.98</v>
      </c>
    </row>
    <row r="821" spans="1:4" x14ac:dyDescent="0.25">
      <c r="A821" t="s">
        <v>4</v>
      </c>
      <c r="B821" s="4">
        <v>39417</v>
      </c>
      <c r="C821" s="3">
        <v>5614.08</v>
      </c>
      <c r="D821" s="3">
        <v>5654.1</v>
      </c>
    </row>
    <row r="822" spans="1:4" x14ac:dyDescent="0.25">
      <c r="A822" t="s">
        <v>4</v>
      </c>
      <c r="B822" s="4">
        <v>39387</v>
      </c>
      <c r="C822" s="3">
        <v>5670.57</v>
      </c>
      <c r="D822" s="3">
        <v>5851.76</v>
      </c>
    </row>
    <row r="823" spans="1:4" x14ac:dyDescent="0.25">
      <c r="A823" t="s">
        <v>4</v>
      </c>
      <c r="B823" s="4">
        <v>39356</v>
      </c>
      <c r="C823" s="3">
        <v>5847.95</v>
      </c>
      <c r="D823" s="3">
        <v>5670.79</v>
      </c>
    </row>
    <row r="824" spans="1:4" x14ac:dyDescent="0.25">
      <c r="A824" t="s">
        <v>4</v>
      </c>
      <c r="B824" s="4">
        <v>39326</v>
      </c>
      <c r="C824" s="3">
        <v>5715.69</v>
      </c>
      <c r="D824" s="3">
        <v>5683.1</v>
      </c>
    </row>
    <row r="825" spans="1:4" x14ac:dyDescent="0.25">
      <c r="A825" t="s">
        <v>4</v>
      </c>
      <c r="B825" s="4">
        <v>39295</v>
      </c>
      <c r="C825" s="3">
        <v>5662.7</v>
      </c>
      <c r="D825" s="3">
        <v>5622.11</v>
      </c>
    </row>
    <row r="826" spans="1:4" x14ac:dyDescent="0.25">
      <c r="A826" t="s">
        <v>4</v>
      </c>
      <c r="B826" s="4">
        <v>39264</v>
      </c>
      <c r="C826" s="3">
        <v>5751.08</v>
      </c>
      <c r="D826" s="3">
        <v>6021.1</v>
      </c>
    </row>
    <row r="827" spans="1:4" x14ac:dyDescent="0.25">
      <c r="A827" t="s">
        <v>4</v>
      </c>
      <c r="B827" s="4">
        <v>39234</v>
      </c>
      <c r="C827" s="3">
        <v>6054.93</v>
      </c>
      <c r="D827" s="3">
        <v>6113.18</v>
      </c>
    </row>
    <row r="828" spans="1:4" x14ac:dyDescent="0.25">
      <c r="A828" t="s">
        <v>4</v>
      </c>
      <c r="B828" s="4">
        <v>39203</v>
      </c>
      <c r="C828" s="3">
        <v>6104</v>
      </c>
      <c r="D828" s="3">
        <v>5985.2</v>
      </c>
    </row>
    <row r="829" spans="1:4" x14ac:dyDescent="0.25">
      <c r="A829" t="s">
        <v>4</v>
      </c>
      <c r="B829" s="4">
        <v>39173</v>
      </c>
      <c r="C829" s="3">
        <v>5960.04</v>
      </c>
      <c r="D829" s="3">
        <v>5623.4</v>
      </c>
    </row>
    <row r="830" spans="1:4" x14ac:dyDescent="0.25">
      <c r="A830" t="s">
        <v>4</v>
      </c>
      <c r="B830" s="4">
        <v>39142</v>
      </c>
      <c r="C830" s="3">
        <v>5634.16</v>
      </c>
      <c r="D830" s="3">
        <v>5502.09</v>
      </c>
    </row>
    <row r="831" spans="1:4" x14ac:dyDescent="0.25">
      <c r="A831" t="s">
        <v>4</v>
      </c>
      <c r="B831" s="4">
        <v>39114</v>
      </c>
      <c r="C831" s="3">
        <v>5516.32</v>
      </c>
      <c r="D831" s="3">
        <v>5664.09</v>
      </c>
    </row>
    <row r="832" spans="1:4" x14ac:dyDescent="0.25">
      <c r="A832" t="s">
        <v>4</v>
      </c>
      <c r="B832" s="4">
        <v>39083</v>
      </c>
      <c r="C832" s="3">
        <v>5608.31</v>
      </c>
      <c r="D832" s="3">
        <v>5575.76</v>
      </c>
    </row>
    <row r="833" spans="1:4" x14ac:dyDescent="0.25">
      <c r="A833" t="s">
        <v>4</v>
      </c>
      <c r="B833" s="4">
        <v>39052</v>
      </c>
      <c r="C833" s="3">
        <v>5541.76</v>
      </c>
      <c r="D833" s="3">
        <v>5341.62</v>
      </c>
    </row>
    <row r="834" spans="1:4" x14ac:dyDescent="0.25">
      <c r="A834" t="s">
        <v>4</v>
      </c>
      <c r="B834" s="4">
        <v>39022</v>
      </c>
      <c r="C834" s="3">
        <v>5327.64</v>
      </c>
      <c r="D834" s="3">
        <v>5351.36</v>
      </c>
    </row>
    <row r="835" spans="1:4" x14ac:dyDescent="0.25">
      <c r="A835" t="s">
        <v>4</v>
      </c>
      <c r="B835" s="4">
        <v>38991</v>
      </c>
      <c r="C835" s="3">
        <v>5348.73</v>
      </c>
      <c r="D835" s="3">
        <v>5268.63</v>
      </c>
    </row>
    <row r="836" spans="1:4" x14ac:dyDescent="0.25">
      <c r="A836" t="s">
        <v>4</v>
      </c>
      <c r="B836" s="4">
        <v>38961</v>
      </c>
      <c r="C836" s="3">
        <v>5250.01</v>
      </c>
      <c r="D836" s="3">
        <v>5181.9799999999996</v>
      </c>
    </row>
    <row r="837" spans="1:4" x14ac:dyDescent="0.25">
      <c r="A837" t="s">
        <v>4</v>
      </c>
      <c r="B837" s="4">
        <v>38930</v>
      </c>
      <c r="C837" s="3">
        <v>5165.04</v>
      </c>
      <c r="D837" s="3">
        <v>5010.95</v>
      </c>
    </row>
    <row r="838" spans="1:4" x14ac:dyDescent="0.25">
      <c r="A838" t="s">
        <v>4</v>
      </c>
      <c r="B838" s="4">
        <v>38899</v>
      </c>
      <c r="C838" s="3">
        <v>5009.42</v>
      </c>
      <c r="D838" s="3">
        <v>4967.07</v>
      </c>
    </row>
    <row r="839" spans="1:4" x14ac:dyDescent="0.25">
      <c r="A839" t="s">
        <v>4</v>
      </c>
      <c r="B839" s="4">
        <v>38869</v>
      </c>
      <c r="C839" s="3">
        <v>4965.96</v>
      </c>
      <c r="D839" s="3">
        <v>4927.13</v>
      </c>
    </row>
    <row r="840" spans="1:4" x14ac:dyDescent="0.25">
      <c r="A840" t="s">
        <v>4</v>
      </c>
      <c r="B840" s="4">
        <v>38838</v>
      </c>
      <c r="C840" s="3">
        <v>4930.18</v>
      </c>
      <c r="D840" s="3">
        <v>5187.34</v>
      </c>
    </row>
    <row r="841" spans="1:4" x14ac:dyDescent="0.25">
      <c r="A841" t="s">
        <v>4</v>
      </c>
      <c r="B841" s="4">
        <v>38808</v>
      </c>
      <c r="C841" s="3">
        <v>5188.3999999999996</v>
      </c>
      <c r="D841" s="3">
        <v>5251.56</v>
      </c>
    </row>
    <row r="842" spans="1:4" x14ac:dyDescent="0.25">
      <c r="A842" t="s">
        <v>4</v>
      </c>
      <c r="B842" s="4">
        <v>38777</v>
      </c>
      <c r="C842" s="3">
        <v>5220.8500000000004</v>
      </c>
      <c r="D842" s="3">
        <v>5008.71</v>
      </c>
    </row>
    <row r="843" spans="1:4" x14ac:dyDescent="0.25">
      <c r="A843" t="s">
        <v>4</v>
      </c>
      <c r="B843" s="4">
        <v>38749</v>
      </c>
      <c r="C843" s="3">
        <v>5000.45</v>
      </c>
      <c r="D843" s="3">
        <v>4946.7700000000004</v>
      </c>
    </row>
    <row r="844" spans="1:4" x14ac:dyDescent="0.25">
      <c r="A844" t="s">
        <v>4</v>
      </c>
      <c r="B844" s="4">
        <v>38718</v>
      </c>
      <c r="C844" s="3">
        <v>4947.99</v>
      </c>
      <c r="D844" s="3">
        <v>4731.92</v>
      </c>
    </row>
    <row r="845" spans="1:4" x14ac:dyDescent="0.25">
      <c r="A845" t="s">
        <v>4</v>
      </c>
      <c r="B845" s="4">
        <v>38687</v>
      </c>
      <c r="C845" s="3">
        <v>4715.2299999999996</v>
      </c>
      <c r="D845" s="3">
        <v>4581.7299999999996</v>
      </c>
    </row>
    <row r="846" spans="1:4" x14ac:dyDescent="0.25">
      <c r="A846" t="s">
        <v>4</v>
      </c>
      <c r="B846" s="4">
        <v>38657</v>
      </c>
      <c r="C846" s="3">
        <v>4567.41</v>
      </c>
      <c r="D846" s="3">
        <v>4432.91</v>
      </c>
    </row>
    <row r="847" spans="1:4" x14ac:dyDescent="0.25">
      <c r="A847" t="s">
        <v>4</v>
      </c>
      <c r="B847" s="4">
        <v>38626</v>
      </c>
      <c r="C847" s="3">
        <v>4436.45</v>
      </c>
      <c r="D847" s="3">
        <v>4610.01</v>
      </c>
    </row>
    <row r="848" spans="1:4" x14ac:dyDescent="0.25">
      <c r="A848" t="s">
        <v>4</v>
      </c>
      <c r="B848" s="4">
        <v>38596</v>
      </c>
      <c r="C848" s="3">
        <v>4600.0200000000004</v>
      </c>
      <c r="D848" s="3">
        <v>4423.7</v>
      </c>
    </row>
    <row r="849" spans="1:4" x14ac:dyDescent="0.25">
      <c r="A849" t="s">
        <v>4</v>
      </c>
      <c r="B849" s="4">
        <v>38565</v>
      </c>
      <c r="C849" s="3">
        <v>4399.3599999999997</v>
      </c>
      <c r="D849" s="3">
        <v>4457.49</v>
      </c>
    </row>
    <row r="850" spans="1:4" x14ac:dyDescent="0.25">
      <c r="A850" t="s">
        <v>4</v>
      </c>
      <c r="B850" s="4">
        <v>38534</v>
      </c>
      <c r="C850" s="3">
        <v>4451.74</v>
      </c>
      <c r="D850" s="3">
        <v>4224.66</v>
      </c>
    </row>
    <row r="851" spans="1:4" x14ac:dyDescent="0.25">
      <c r="A851" t="s">
        <v>4</v>
      </c>
      <c r="B851" s="4">
        <v>38504</v>
      </c>
      <c r="C851" s="3">
        <v>4229.3500000000004</v>
      </c>
      <c r="D851" s="3">
        <v>4125.8500000000004</v>
      </c>
    </row>
    <row r="852" spans="1:4" x14ac:dyDescent="0.25">
      <c r="A852" t="s">
        <v>4</v>
      </c>
      <c r="B852" s="4">
        <v>38473</v>
      </c>
      <c r="C852" s="3">
        <v>4120.7299999999996</v>
      </c>
      <c r="D852" s="3">
        <v>3928.71</v>
      </c>
    </row>
    <row r="853" spans="1:4" x14ac:dyDescent="0.25">
      <c r="A853" t="s">
        <v>4</v>
      </c>
      <c r="B853" s="4">
        <v>38443</v>
      </c>
      <c r="C853" s="3">
        <v>3911.71</v>
      </c>
      <c r="D853" s="3">
        <v>4068</v>
      </c>
    </row>
    <row r="854" spans="1:4" x14ac:dyDescent="0.25">
      <c r="A854" t="s">
        <v>4</v>
      </c>
      <c r="B854" s="4">
        <v>38412</v>
      </c>
      <c r="C854" s="3">
        <v>4067.78</v>
      </c>
      <c r="D854" s="3">
        <v>4025.84</v>
      </c>
    </row>
    <row r="855" spans="1:4" x14ac:dyDescent="0.25">
      <c r="A855" t="s">
        <v>4</v>
      </c>
      <c r="B855" s="4">
        <v>38384</v>
      </c>
      <c r="C855" s="3">
        <v>4027.16</v>
      </c>
      <c r="D855" s="3">
        <v>3914.21</v>
      </c>
    </row>
    <row r="856" spans="1:4" x14ac:dyDescent="0.25">
      <c r="A856" t="s">
        <v>4</v>
      </c>
      <c r="B856" s="4">
        <v>38353</v>
      </c>
      <c r="C856" s="3">
        <v>3913.69</v>
      </c>
      <c r="D856" s="3">
        <v>3830.58</v>
      </c>
    </row>
    <row r="857" spans="1:4" x14ac:dyDescent="0.25">
      <c r="A857" t="s">
        <v>4</v>
      </c>
      <c r="B857" s="4">
        <v>38322</v>
      </c>
      <c r="C857" s="3">
        <v>3821.16</v>
      </c>
      <c r="D857" s="3">
        <v>3751.74</v>
      </c>
    </row>
    <row r="858" spans="1:4" x14ac:dyDescent="0.25">
      <c r="A858" t="s">
        <v>4</v>
      </c>
      <c r="B858" s="4">
        <v>38292</v>
      </c>
      <c r="C858" s="3">
        <v>3753.75</v>
      </c>
      <c r="D858" s="3">
        <v>3697.94</v>
      </c>
    </row>
    <row r="859" spans="1:4" x14ac:dyDescent="0.25">
      <c r="A859" t="s">
        <v>4</v>
      </c>
      <c r="B859" s="4">
        <v>38261</v>
      </c>
      <c r="C859" s="3">
        <v>3706.82</v>
      </c>
      <c r="D859" s="3">
        <v>3656.3</v>
      </c>
    </row>
    <row r="860" spans="1:4" x14ac:dyDescent="0.25">
      <c r="A860" t="s">
        <v>4</v>
      </c>
      <c r="B860" s="4">
        <v>38231</v>
      </c>
      <c r="C860" s="3">
        <v>3640.61</v>
      </c>
      <c r="D860" s="3">
        <v>3609.17</v>
      </c>
    </row>
    <row r="861" spans="1:4" x14ac:dyDescent="0.25">
      <c r="A861" t="s">
        <v>4</v>
      </c>
      <c r="B861" s="4">
        <v>38200</v>
      </c>
      <c r="C861" s="3">
        <v>3594.28</v>
      </c>
      <c r="D861" s="3">
        <v>3622.85</v>
      </c>
    </row>
    <row r="862" spans="1:4" x14ac:dyDescent="0.25">
      <c r="A862" t="s">
        <v>4</v>
      </c>
      <c r="B862" s="4">
        <v>38169</v>
      </c>
      <c r="C862" s="3">
        <v>3647.1</v>
      </c>
      <c r="D862" s="3">
        <v>3749.31</v>
      </c>
    </row>
    <row r="863" spans="1:4" x14ac:dyDescent="0.25">
      <c r="A863" t="s">
        <v>4</v>
      </c>
      <c r="B863" s="4">
        <v>38139</v>
      </c>
      <c r="C863" s="3">
        <v>3732.99</v>
      </c>
      <c r="D863" s="3">
        <v>3668.14</v>
      </c>
    </row>
    <row r="864" spans="1:4" x14ac:dyDescent="0.25">
      <c r="A864" t="s">
        <v>4</v>
      </c>
      <c r="B864" s="4">
        <v>38108</v>
      </c>
      <c r="C864" s="3">
        <v>3669.63</v>
      </c>
      <c r="D864" s="3">
        <v>3652.3</v>
      </c>
    </row>
    <row r="865" spans="1:4" x14ac:dyDescent="0.25">
      <c r="A865" t="s">
        <v>4</v>
      </c>
      <c r="B865" s="4">
        <v>38078</v>
      </c>
      <c r="C865" s="3">
        <v>3674.28</v>
      </c>
      <c r="D865" s="3">
        <v>3647.96</v>
      </c>
    </row>
    <row r="866" spans="1:4" x14ac:dyDescent="0.25">
      <c r="A866" t="s">
        <v>4</v>
      </c>
      <c r="B866" s="4">
        <v>38047</v>
      </c>
      <c r="C866" s="3">
        <v>3625.23</v>
      </c>
      <c r="D866" s="3">
        <v>3735.3</v>
      </c>
    </row>
    <row r="867" spans="1:4" x14ac:dyDescent="0.25">
      <c r="A867" t="s">
        <v>4</v>
      </c>
      <c r="B867" s="4">
        <v>38018</v>
      </c>
      <c r="C867" s="3">
        <v>3725.44</v>
      </c>
      <c r="D867" s="3">
        <v>3660.29</v>
      </c>
    </row>
    <row r="868" spans="1:4" x14ac:dyDescent="0.25">
      <c r="A868" t="s">
        <v>4</v>
      </c>
      <c r="B868" s="4">
        <v>37987</v>
      </c>
      <c r="C868" s="3">
        <v>3638.44</v>
      </c>
      <c r="D868" s="3">
        <v>3563.39</v>
      </c>
    </row>
    <row r="869" spans="1:4" x14ac:dyDescent="0.25">
      <c r="A869" t="s">
        <v>4</v>
      </c>
      <c r="B869" s="4">
        <v>37956</v>
      </c>
      <c r="C869" s="3">
        <v>3557.9</v>
      </c>
      <c r="D869" s="3">
        <v>3450.66</v>
      </c>
    </row>
    <row r="870" spans="1:4" x14ac:dyDescent="0.25">
      <c r="A870" t="s">
        <v>4</v>
      </c>
      <c r="B870" s="4">
        <v>37926</v>
      </c>
      <c r="C870" s="3">
        <v>3424.79</v>
      </c>
      <c r="D870" s="3">
        <v>3381.98</v>
      </c>
    </row>
    <row r="871" spans="1:4" x14ac:dyDescent="0.25">
      <c r="A871" t="s">
        <v>4</v>
      </c>
      <c r="B871" s="4">
        <v>37895</v>
      </c>
      <c r="C871" s="3">
        <v>3373.2</v>
      </c>
      <c r="D871" s="3">
        <v>3137.1</v>
      </c>
    </row>
    <row r="872" spans="1:4" x14ac:dyDescent="0.25">
      <c r="A872" t="s">
        <v>4</v>
      </c>
      <c r="B872" s="4">
        <v>37865</v>
      </c>
      <c r="C872" s="3">
        <v>3134.99</v>
      </c>
      <c r="D872" s="3">
        <v>3335.98</v>
      </c>
    </row>
    <row r="873" spans="1:4" x14ac:dyDescent="0.25">
      <c r="A873" t="s">
        <v>4</v>
      </c>
      <c r="B873" s="4">
        <v>37834</v>
      </c>
      <c r="C873" s="3">
        <v>3311.42</v>
      </c>
      <c r="D873" s="3">
        <v>3200.81</v>
      </c>
    </row>
    <row r="874" spans="1:4" x14ac:dyDescent="0.25">
      <c r="A874" t="s">
        <v>4</v>
      </c>
      <c r="B874" s="4">
        <v>37803</v>
      </c>
      <c r="C874" s="3">
        <v>3210.27</v>
      </c>
      <c r="D874" s="3">
        <v>3085.59</v>
      </c>
    </row>
    <row r="875" spans="1:4" x14ac:dyDescent="0.25">
      <c r="A875" t="s">
        <v>4</v>
      </c>
      <c r="B875" s="4">
        <v>37773</v>
      </c>
      <c r="C875" s="3">
        <v>3084.1</v>
      </c>
      <c r="D875" s="3">
        <v>3018.66</v>
      </c>
    </row>
    <row r="876" spans="1:4" x14ac:dyDescent="0.25">
      <c r="A876" t="s">
        <v>4</v>
      </c>
      <c r="B876" s="4">
        <v>37742</v>
      </c>
      <c r="C876" s="3">
        <v>2991.75</v>
      </c>
      <c r="D876" s="3">
        <v>2945.41</v>
      </c>
    </row>
    <row r="877" spans="1:4" x14ac:dyDescent="0.25">
      <c r="A877" t="s">
        <v>4</v>
      </c>
      <c r="B877" s="4">
        <v>37712</v>
      </c>
      <c r="C877" s="3">
        <v>2953.67</v>
      </c>
      <c r="D877" s="3">
        <v>2627.72</v>
      </c>
    </row>
    <row r="878" spans="1:4" x14ac:dyDescent="0.25">
      <c r="A878" t="s">
        <v>4</v>
      </c>
      <c r="B878" s="4">
        <v>37681</v>
      </c>
      <c r="C878" s="3">
        <v>2618.46</v>
      </c>
      <c r="D878" s="3">
        <v>2770.68</v>
      </c>
    </row>
    <row r="879" spans="1:4" x14ac:dyDescent="0.25">
      <c r="A879" t="s">
        <v>4</v>
      </c>
      <c r="B879" s="4">
        <v>37653</v>
      </c>
      <c r="C879" s="3">
        <v>2754.07</v>
      </c>
      <c r="D879" s="3">
        <v>2973.93</v>
      </c>
    </row>
    <row r="880" spans="1:4" x14ac:dyDescent="0.25">
      <c r="A880" t="s">
        <v>4</v>
      </c>
      <c r="B880" s="4">
        <v>37622</v>
      </c>
      <c r="C880" s="3">
        <v>2937.88</v>
      </c>
      <c r="D880" s="3">
        <v>3057.06</v>
      </c>
    </row>
    <row r="881" spans="1:4" x14ac:dyDescent="0.25">
      <c r="A881" t="s">
        <v>4</v>
      </c>
      <c r="B881" s="4">
        <v>37591</v>
      </c>
      <c r="C881" s="3">
        <v>3063.91</v>
      </c>
      <c r="D881" s="3">
        <v>3327.07</v>
      </c>
    </row>
    <row r="882" spans="1:4" x14ac:dyDescent="0.25">
      <c r="A882" t="s">
        <v>4</v>
      </c>
      <c r="B882" s="4">
        <v>37561</v>
      </c>
      <c r="C882" s="3">
        <v>3326.65</v>
      </c>
      <c r="D882" s="3">
        <v>3125.2</v>
      </c>
    </row>
    <row r="883" spans="1:4" x14ac:dyDescent="0.25">
      <c r="A883" t="s">
        <v>4</v>
      </c>
      <c r="B883" s="4">
        <v>37530</v>
      </c>
      <c r="C883" s="3">
        <v>3150.04</v>
      </c>
      <c r="D883" s="3">
        <v>2789.69</v>
      </c>
    </row>
    <row r="884" spans="1:4" x14ac:dyDescent="0.25">
      <c r="A884" t="s">
        <v>4</v>
      </c>
      <c r="B884" s="4">
        <v>37500</v>
      </c>
      <c r="C884" s="3">
        <v>2777.45</v>
      </c>
      <c r="D884" s="3">
        <v>3345.64</v>
      </c>
    </row>
    <row r="885" spans="1:4" x14ac:dyDescent="0.25">
      <c r="A885" t="s">
        <v>4</v>
      </c>
      <c r="B885" s="4">
        <v>37469</v>
      </c>
      <c r="C885" s="3">
        <v>3366.21</v>
      </c>
      <c r="D885" s="3">
        <v>3426.94</v>
      </c>
    </row>
    <row r="886" spans="1:4" x14ac:dyDescent="0.25">
      <c r="A886" t="s">
        <v>4</v>
      </c>
      <c r="B886" s="4">
        <v>37438</v>
      </c>
      <c r="C886" s="3">
        <v>3415.38</v>
      </c>
      <c r="D886" s="3">
        <v>3886.12</v>
      </c>
    </row>
    <row r="887" spans="1:4" x14ac:dyDescent="0.25">
      <c r="A887" t="s">
        <v>4</v>
      </c>
      <c r="B887" s="4">
        <v>37408</v>
      </c>
      <c r="C887" s="3">
        <v>3897.99</v>
      </c>
      <c r="D887" s="3">
        <v>4247.58</v>
      </c>
    </row>
    <row r="888" spans="1:4" x14ac:dyDescent="0.25">
      <c r="A888" t="s">
        <v>4</v>
      </c>
      <c r="B888" s="4">
        <v>37377</v>
      </c>
      <c r="C888" s="3">
        <v>4274.6400000000003</v>
      </c>
      <c r="D888" s="3">
        <v>4474.63</v>
      </c>
    </row>
    <row r="889" spans="1:4" x14ac:dyDescent="0.25">
      <c r="A889" t="s">
        <v>4</v>
      </c>
      <c r="B889" s="4">
        <v>37347</v>
      </c>
      <c r="C889" s="3">
        <v>4462.74</v>
      </c>
      <c r="D889" s="3">
        <v>4673.03</v>
      </c>
    </row>
    <row r="890" spans="1:4" x14ac:dyDescent="0.25">
      <c r="A890" t="s">
        <v>4</v>
      </c>
      <c r="B890" s="4">
        <v>37316</v>
      </c>
      <c r="C890" s="3">
        <v>4688.0200000000004</v>
      </c>
      <c r="D890" s="3">
        <v>4442.3999999999996</v>
      </c>
    </row>
    <row r="891" spans="1:4" x14ac:dyDescent="0.25">
      <c r="A891" t="s">
        <v>4</v>
      </c>
      <c r="B891" s="4">
        <v>37288</v>
      </c>
      <c r="C891" s="3">
        <v>4462.99</v>
      </c>
      <c r="D891" s="3">
        <v>4483.8999999999996</v>
      </c>
    </row>
    <row r="892" spans="1:4" x14ac:dyDescent="0.25">
      <c r="A892" t="s">
        <v>4</v>
      </c>
      <c r="B892" s="4">
        <v>37257</v>
      </c>
      <c r="C892" s="3">
        <v>4461.87</v>
      </c>
      <c r="D892" s="3">
        <v>4617.95</v>
      </c>
    </row>
    <row r="893" spans="1:4" x14ac:dyDescent="0.25">
      <c r="A893" t="s">
        <v>4</v>
      </c>
      <c r="B893" s="4">
        <v>37226</v>
      </c>
      <c r="C893" s="3">
        <v>4624.58</v>
      </c>
      <c r="D893" s="3">
        <v>4439.55</v>
      </c>
    </row>
    <row r="894" spans="1:4" x14ac:dyDescent="0.25">
      <c r="A894" t="s">
        <v>4</v>
      </c>
      <c r="B894" s="4">
        <v>37196</v>
      </c>
      <c r="C894" s="3">
        <v>4476.0600000000004</v>
      </c>
      <c r="D894" s="3">
        <v>4325.1899999999996</v>
      </c>
    </row>
    <row r="895" spans="1:4" x14ac:dyDescent="0.25">
      <c r="A895" t="s">
        <v>4</v>
      </c>
      <c r="B895" s="4">
        <v>37165</v>
      </c>
      <c r="C895" s="3">
        <v>4341.29</v>
      </c>
      <c r="D895" s="3">
        <v>4097.22</v>
      </c>
    </row>
    <row r="896" spans="1:4" x14ac:dyDescent="0.25">
      <c r="A896" t="s">
        <v>4</v>
      </c>
      <c r="B896" s="4">
        <v>37135</v>
      </c>
      <c r="C896" s="3">
        <v>4079.02</v>
      </c>
      <c r="D896" s="3">
        <v>4712.09</v>
      </c>
    </row>
    <row r="897" spans="1:4" x14ac:dyDescent="0.25">
      <c r="A897" t="s">
        <v>4</v>
      </c>
      <c r="B897" s="4">
        <v>37104</v>
      </c>
      <c r="C897" s="3">
        <v>4689.34</v>
      </c>
      <c r="D897" s="3">
        <v>5073.75</v>
      </c>
    </row>
    <row r="898" spans="1:4" x14ac:dyDescent="0.25">
      <c r="A898" t="s">
        <v>4</v>
      </c>
      <c r="B898" s="4">
        <v>37073</v>
      </c>
      <c r="C898" s="3">
        <v>5085.51</v>
      </c>
      <c r="D898" s="3">
        <v>5215.75</v>
      </c>
    </row>
    <row r="899" spans="1:4" x14ac:dyDescent="0.25">
      <c r="A899" t="s">
        <v>4</v>
      </c>
      <c r="B899" s="4">
        <v>37043</v>
      </c>
      <c r="C899" s="3">
        <v>5225.33</v>
      </c>
      <c r="D899" s="3">
        <v>5453.29</v>
      </c>
    </row>
    <row r="900" spans="1:4" x14ac:dyDescent="0.25">
      <c r="A900" t="s">
        <v>4</v>
      </c>
      <c r="B900" s="4">
        <v>37012</v>
      </c>
      <c r="C900" s="3">
        <v>5454.19</v>
      </c>
      <c r="D900" s="3">
        <v>5661.08</v>
      </c>
    </row>
    <row r="901" spans="1:4" x14ac:dyDescent="0.25">
      <c r="A901" t="s">
        <v>4</v>
      </c>
      <c r="B901" s="4">
        <v>36982</v>
      </c>
      <c r="C901" s="3">
        <v>5640.03</v>
      </c>
      <c r="D901" s="3">
        <v>5218.4799999999996</v>
      </c>
    </row>
    <row r="902" spans="1:4" x14ac:dyDescent="0.25">
      <c r="A902" t="s">
        <v>4</v>
      </c>
      <c r="B902" s="4">
        <v>36951</v>
      </c>
      <c r="C902" s="3">
        <v>5180.45</v>
      </c>
      <c r="D902" s="3">
        <v>5334.23</v>
      </c>
    </row>
    <row r="903" spans="1:4" x14ac:dyDescent="0.25">
      <c r="A903" t="s">
        <v>4</v>
      </c>
      <c r="B903" s="4">
        <v>36923</v>
      </c>
      <c r="C903" s="3">
        <v>5367.48</v>
      </c>
      <c r="D903" s="3">
        <v>5936.31</v>
      </c>
    </row>
    <row r="904" spans="1:4" x14ac:dyDescent="0.25">
      <c r="A904" t="s">
        <v>4</v>
      </c>
      <c r="B904" s="4">
        <v>36892</v>
      </c>
      <c r="C904" s="3">
        <v>5998.49</v>
      </c>
      <c r="D904" s="3">
        <v>5956.15</v>
      </c>
    </row>
    <row r="905" spans="1:4" x14ac:dyDescent="0.25">
      <c r="A905" t="s">
        <v>4</v>
      </c>
      <c r="B905" s="4">
        <v>36861</v>
      </c>
      <c r="C905" s="3">
        <v>5926.42</v>
      </c>
      <c r="D905" s="3">
        <v>5942.36</v>
      </c>
    </row>
    <row r="906" spans="1:4" x14ac:dyDescent="0.25">
      <c r="A906" t="s">
        <v>4</v>
      </c>
      <c r="B906" s="4">
        <v>36831</v>
      </c>
      <c r="C906" s="3">
        <v>5928.08</v>
      </c>
      <c r="D906" s="3">
        <v>6434.9</v>
      </c>
    </row>
    <row r="907" spans="1:4" x14ac:dyDescent="0.25">
      <c r="A907" t="s">
        <v>4</v>
      </c>
      <c r="B907" s="4">
        <v>36800</v>
      </c>
      <c r="C907" s="3">
        <v>6397.66</v>
      </c>
      <c r="D907" s="3">
        <v>6150.49</v>
      </c>
    </row>
    <row r="908" spans="1:4" x14ac:dyDescent="0.25">
      <c r="A908" t="s">
        <v>4</v>
      </c>
      <c r="B908" s="4">
        <v>36770</v>
      </c>
      <c r="C908" s="3">
        <v>6266.63</v>
      </c>
      <c r="D908" s="3">
        <v>6648.64</v>
      </c>
    </row>
    <row r="909" spans="1:4" x14ac:dyDescent="0.25">
      <c r="A909" t="s">
        <v>4</v>
      </c>
      <c r="B909" s="4">
        <v>36739</v>
      </c>
      <c r="C909" s="3">
        <v>6625.42</v>
      </c>
      <c r="D909" s="3">
        <v>6524.67</v>
      </c>
    </row>
    <row r="910" spans="1:4" x14ac:dyDescent="0.25">
      <c r="A910" t="s">
        <v>4</v>
      </c>
      <c r="B910" s="4">
        <v>36708</v>
      </c>
      <c r="C910" s="3">
        <v>6542.49</v>
      </c>
      <c r="D910" s="3">
        <v>6462.03</v>
      </c>
    </row>
    <row r="911" spans="1:4" x14ac:dyDescent="0.25">
      <c r="A911" t="s">
        <v>4</v>
      </c>
      <c r="B911" s="4">
        <v>36678</v>
      </c>
      <c r="C911" s="3">
        <v>6446.54</v>
      </c>
      <c r="D911" s="3">
        <v>6428.46</v>
      </c>
    </row>
    <row r="912" spans="1:4" x14ac:dyDescent="0.25">
      <c r="A912" t="s">
        <v>4</v>
      </c>
      <c r="B912" s="4">
        <v>36647</v>
      </c>
      <c r="C912" s="3">
        <v>6426.26</v>
      </c>
      <c r="D912" s="3">
        <v>6489.04</v>
      </c>
    </row>
    <row r="913" spans="1:4" x14ac:dyDescent="0.25">
      <c r="A913" t="s">
        <v>4</v>
      </c>
      <c r="B913" s="4">
        <v>36617</v>
      </c>
      <c r="C913" s="3">
        <v>6419.72</v>
      </c>
      <c r="D913" s="3">
        <v>6382.28</v>
      </c>
    </row>
    <row r="914" spans="1:4" x14ac:dyDescent="0.25">
      <c r="A914" t="s">
        <v>4</v>
      </c>
      <c r="B914" s="4">
        <v>36586</v>
      </c>
      <c r="C914" s="3">
        <v>6286.05</v>
      </c>
      <c r="D914" s="3">
        <v>6272.13</v>
      </c>
    </row>
    <row r="915" spans="1:4" x14ac:dyDescent="0.25">
      <c r="A915" t="s">
        <v>4</v>
      </c>
      <c r="B915" s="4">
        <v>36557</v>
      </c>
      <c r="C915" s="3">
        <v>6190.96</v>
      </c>
      <c r="D915" s="3">
        <v>5700.87</v>
      </c>
    </row>
    <row r="916" spans="1:4" x14ac:dyDescent="0.25">
      <c r="A916" t="s">
        <v>4</v>
      </c>
      <c r="B916" s="4">
        <v>36526</v>
      </c>
      <c r="C916" s="3">
        <v>5659.81</v>
      </c>
      <c r="D916" s="3">
        <v>6024.38</v>
      </c>
    </row>
    <row r="917" spans="1:4" x14ac:dyDescent="0.25">
      <c r="A917" t="s">
        <v>5</v>
      </c>
      <c r="B917" s="4">
        <v>45778</v>
      </c>
      <c r="C917" s="3">
        <v>23178.57</v>
      </c>
      <c r="D917" s="3">
        <v>22761.35</v>
      </c>
    </row>
    <row r="918" spans="1:4" x14ac:dyDescent="0.25">
      <c r="A918" t="s">
        <v>5</v>
      </c>
      <c r="B918" s="4">
        <v>45748</v>
      </c>
      <c r="C918" s="3">
        <v>22496.98</v>
      </c>
      <c r="D918" s="3">
        <v>22343.41</v>
      </c>
    </row>
    <row r="919" spans="1:4" x14ac:dyDescent="0.25">
      <c r="A919" t="s">
        <v>5</v>
      </c>
      <c r="B919" s="4">
        <v>45717</v>
      </c>
      <c r="C919" s="3">
        <v>22163.49</v>
      </c>
      <c r="D919" s="3">
        <v>22682.95</v>
      </c>
    </row>
    <row r="920" spans="1:4" x14ac:dyDescent="0.25">
      <c r="A920" t="s">
        <v>5</v>
      </c>
      <c r="B920" s="4">
        <v>45689</v>
      </c>
      <c r="C920" s="3">
        <v>22551.43</v>
      </c>
      <c r="D920" s="3">
        <v>21301.53</v>
      </c>
    </row>
    <row r="921" spans="1:4" x14ac:dyDescent="0.25">
      <c r="A921" t="s">
        <v>5</v>
      </c>
      <c r="B921" s="4">
        <v>45658</v>
      </c>
      <c r="C921" s="3">
        <v>21732.05</v>
      </c>
      <c r="D921" s="3">
        <v>19923.07</v>
      </c>
    </row>
    <row r="922" spans="1:4" x14ac:dyDescent="0.25">
      <c r="A922" t="s">
        <v>5</v>
      </c>
      <c r="B922" s="4">
        <v>45627</v>
      </c>
      <c r="C922" s="3">
        <v>19909.14</v>
      </c>
      <c r="D922" s="3">
        <v>19586.169999999998</v>
      </c>
    </row>
    <row r="923" spans="1:4" x14ac:dyDescent="0.25">
      <c r="A923" t="s">
        <v>5</v>
      </c>
      <c r="B923" s="4">
        <v>45597</v>
      </c>
      <c r="C923" s="3">
        <v>19626.45</v>
      </c>
      <c r="D923" s="3">
        <v>19093.990000000002</v>
      </c>
    </row>
    <row r="924" spans="1:4" x14ac:dyDescent="0.25">
      <c r="A924" t="s">
        <v>5</v>
      </c>
      <c r="B924" s="4">
        <v>45566</v>
      </c>
      <c r="C924" s="3">
        <v>19077.54</v>
      </c>
      <c r="D924" s="3">
        <v>19409.39</v>
      </c>
    </row>
    <row r="925" spans="1:4" x14ac:dyDescent="0.25">
      <c r="A925" t="s">
        <v>5</v>
      </c>
      <c r="B925" s="4">
        <v>45536</v>
      </c>
      <c r="C925" s="3">
        <v>19324.93</v>
      </c>
      <c r="D925" s="3">
        <v>18913.53</v>
      </c>
    </row>
    <row r="926" spans="1:4" x14ac:dyDescent="0.25">
      <c r="A926" t="s">
        <v>5</v>
      </c>
      <c r="B926" s="4">
        <v>45505</v>
      </c>
      <c r="C926" s="3">
        <v>18906.919999999998</v>
      </c>
      <c r="D926" s="3">
        <v>18404.95</v>
      </c>
    </row>
    <row r="927" spans="1:4" x14ac:dyDescent="0.25">
      <c r="A927" t="s">
        <v>5</v>
      </c>
      <c r="B927" s="4">
        <v>45474</v>
      </c>
      <c r="C927" s="3">
        <v>18508.650000000001</v>
      </c>
      <c r="D927" s="3">
        <v>18419.75</v>
      </c>
    </row>
    <row r="928" spans="1:4" x14ac:dyDescent="0.25">
      <c r="A928" t="s">
        <v>5</v>
      </c>
      <c r="B928" s="4">
        <v>45444</v>
      </c>
      <c r="C928" s="3">
        <v>18235.45</v>
      </c>
      <c r="D928" s="3">
        <v>18658.849999999999</v>
      </c>
    </row>
    <row r="929" spans="1:4" x14ac:dyDescent="0.25">
      <c r="A929" t="s">
        <v>5</v>
      </c>
      <c r="B929" s="4">
        <v>45413</v>
      </c>
      <c r="C929" s="3">
        <v>18497.939999999999</v>
      </c>
      <c r="D929" s="3">
        <v>17919.75</v>
      </c>
    </row>
    <row r="930" spans="1:4" x14ac:dyDescent="0.25">
      <c r="A930" t="s">
        <v>5</v>
      </c>
      <c r="B930" s="4">
        <v>45383</v>
      </c>
      <c r="C930" s="3">
        <v>17932.169999999998</v>
      </c>
      <c r="D930" s="3">
        <v>18119.93</v>
      </c>
    </row>
    <row r="931" spans="1:4" x14ac:dyDescent="0.25">
      <c r="A931" t="s">
        <v>5</v>
      </c>
      <c r="B931" s="4">
        <v>45352</v>
      </c>
      <c r="C931" s="3">
        <v>18492.490000000002</v>
      </c>
      <c r="D931" s="3">
        <v>17795.150000000001</v>
      </c>
    </row>
    <row r="932" spans="1:4" x14ac:dyDescent="0.25">
      <c r="A932" t="s">
        <v>5</v>
      </c>
      <c r="B932" s="4">
        <v>45323</v>
      </c>
      <c r="C932" s="3">
        <v>17678.189999999999</v>
      </c>
      <c r="D932" s="3">
        <v>16834.13</v>
      </c>
    </row>
    <row r="933" spans="1:4" x14ac:dyDescent="0.25">
      <c r="A933" t="s">
        <v>5</v>
      </c>
      <c r="B933" s="4">
        <v>45292</v>
      </c>
      <c r="C933" s="3">
        <v>16903.759999999998</v>
      </c>
      <c r="D933" s="3">
        <v>16828.75</v>
      </c>
    </row>
    <row r="934" spans="1:4" x14ac:dyDescent="0.25">
      <c r="A934" t="s">
        <v>5</v>
      </c>
      <c r="B934" s="4">
        <v>45261</v>
      </c>
      <c r="C934" s="3">
        <v>16751.64</v>
      </c>
      <c r="D934" s="3">
        <v>16296.92</v>
      </c>
    </row>
    <row r="935" spans="1:4" x14ac:dyDescent="0.25">
      <c r="A935" t="s">
        <v>5</v>
      </c>
      <c r="B935" s="4">
        <v>45231</v>
      </c>
      <c r="C935" s="3">
        <v>16215.43</v>
      </c>
      <c r="D935" s="3">
        <v>14851.96</v>
      </c>
    </row>
    <row r="936" spans="1:4" x14ac:dyDescent="0.25">
      <c r="A936" t="s">
        <v>5</v>
      </c>
      <c r="B936" s="4">
        <v>45200</v>
      </c>
      <c r="C936" s="3">
        <v>14810.34</v>
      </c>
      <c r="D936" s="3">
        <v>15439.96</v>
      </c>
    </row>
    <row r="937" spans="1:4" x14ac:dyDescent="0.25">
      <c r="A937" t="s">
        <v>5</v>
      </c>
      <c r="B937" s="4">
        <v>45170</v>
      </c>
      <c r="C937" s="3">
        <v>15386.58</v>
      </c>
      <c r="D937" s="3">
        <v>15936.34</v>
      </c>
    </row>
    <row r="938" spans="1:4" x14ac:dyDescent="0.25">
      <c r="A938" t="s">
        <v>5</v>
      </c>
      <c r="B938" s="4">
        <v>45139</v>
      </c>
      <c r="C938" s="3">
        <v>15947.08</v>
      </c>
      <c r="D938" s="3">
        <v>16414.79</v>
      </c>
    </row>
    <row r="939" spans="1:4" x14ac:dyDescent="0.25">
      <c r="A939" t="s">
        <v>5</v>
      </c>
      <c r="B939" s="4">
        <v>45108</v>
      </c>
      <c r="C939" s="3">
        <v>16446.830000000002</v>
      </c>
      <c r="D939" s="3">
        <v>16187.91</v>
      </c>
    </row>
    <row r="940" spans="1:4" x14ac:dyDescent="0.25">
      <c r="A940" t="s">
        <v>5</v>
      </c>
      <c r="B940" s="4">
        <v>45078</v>
      </c>
      <c r="C940" s="3">
        <v>16147.9</v>
      </c>
      <c r="D940" s="3">
        <v>15744.01</v>
      </c>
    </row>
    <row r="941" spans="1:4" x14ac:dyDescent="0.25">
      <c r="A941" t="s">
        <v>5</v>
      </c>
      <c r="B941" s="4">
        <v>45047</v>
      </c>
      <c r="C941" s="3">
        <v>15664.02</v>
      </c>
      <c r="D941" s="3">
        <v>15950.36</v>
      </c>
    </row>
    <row r="942" spans="1:4" x14ac:dyDescent="0.25">
      <c r="A942" t="s">
        <v>5</v>
      </c>
      <c r="B942" s="4">
        <v>45017</v>
      </c>
      <c r="C942" s="3">
        <v>15922.38</v>
      </c>
      <c r="D942" s="3">
        <v>15623.45</v>
      </c>
    </row>
    <row r="943" spans="1:4" x14ac:dyDescent="0.25">
      <c r="A943" t="s">
        <v>5</v>
      </c>
      <c r="B943" s="4">
        <v>44986</v>
      </c>
      <c r="C943" s="3">
        <v>15628.84</v>
      </c>
      <c r="D943" s="3">
        <v>15399.91</v>
      </c>
    </row>
    <row r="944" spans="1:4" x14ac:dyDescent="0.25">
      <c r="A944" t="s">
        <v>5</v>
      </c>
      <c r="B944" s="4">
        <v>44958</v>
      </c>
      <c r="C944" s="3">
        <v>15365.14</v>
      </c>
      <c r="D944" s="3">
        <v>15125.12</v>
      </c>
    </row>
    <row r="945" spans="1:4" x14ac:dyDescent="0.25">
      <c r="A945" t="s">
        <v>5</v>
      </c>
      <c r="B945" s="4">
        <v>44927</v>
      </c>
      <c r="C945" s="3">
        <v>15128.27</v>
      </c>
      <c r="D945" s="3">
        <v>13992.71</v>
      </c>
    </row>
    <row r="946" spans="1:4" x14ac:dyDescent="0.25">
      <c r="A946" t="s">
        <v>5</v>
      </c>
      <c r="B946" s="4">
        <v>44896</v>
      </c>
      <c r="C946" s="3">
        <v>13923.59</v>
      </c>
      <c r="D946" s="3">
        <v>14543.8</v>
      </c>
    </row>
    <row r="947" spans="1:4" x14ac:dyDescent="0.25">
      <c r="A947" t="s">
        <v>5</v>
      </c>
      <c r="B947" s="4">
        <v>44866</v>
      </c>
      <c r="C947" s="3">
        <v>14397.04</v>
      </c>
      <c r="D947" s="3">
        <v>13344.85</v>
      </c>
    </row>
    <row r="948" spans="1:4" x14ac:dyDescent="0.25">
      <c r="A948" t="s">
        <v>5</v>
      </c>
      <c r="B948" s="4">
        <v>44835</v>
      </c>
      <c r="C948" s="3">
        <v>13253.74</v>
      </c>
      <c r="D948" s="3">
        <v>11951.84</v>
      </c>
    </row>
    <row r="949" spans="1:4" x14ac:dyDescent="0.25">
      <c r="A949" t="s">
        <v>5</v>
      </c>
      <c r="B949" s="4">
        <v>44805</v>
      </c>
      <c r="C949" s="3">
        <v>12114.36</v>
      </c>
      <c r="D949" s="3">
        <v>12713.75</v>
      </c>
    </row>
    <row r="950" spans="1:4" x14ac:dyDescent="0.25">
      <c r="A950" t="s">
        <v>5</v>
      </c>
      <c r="B950" s="4">
        <v>44774</v>
      </c>
      <c r="C950" s="3">
        <v>12834.96</v>
      </c>
      <c r="D950" s="3">
        <v>13471.2</v>
      </c>
    </row>
    <row r="951" spans="1:4" x14ac:dyDescent="0.25">
      <c r="A951" t="s">
        <v>5</v>
      </c>
      <c r="B951" s="4">
        <v>44743</v>
      </c>
      <c r="C951" s="3">
        <v>13484.05</v>
      </c>
      <c r="D951" s="3">
        <v>12627.66</v>
      </c>
    </row>
    <row r="952" spans="1:4" x14ac:dyDescent="0.25">
      <c r="A952" t="s">
        <v>5</v>
      </c>
      <c r="B952" s="4">
        <v>44713</v>
      </c>
      <c r="C952" s="3">
        <v>12783.77</v>
      </c>
      <c r="D952" s="3">
        <v>14478.37</v>
      </c>
    </row>
    <row r="953" spans="1:4" x14ac:dyDescent="0.25">
      <c r="A953" t="s">
        <v>5</v>
      </c>
      <c r="B953" s="4">
        <v>44682</v>
      </c>
      <c r="C953" s="3">
        <v>14388.35</v>
      </c>
      <c r="D953" s="3">
        <v>13996.82</v>
      </c>
    </row>
    <row r="954" spans="1:4" x14ac:dyDescent="0.25">
      <c r="A954" t="s">
        <v>5</v>
      </c>
      <c r="B954" s="4">
        <v>44652</v>
      </c>
      <c r="C954" s="3">
        <v>14097.88</v>
      </c>
      <c r="D954" s="3">
        <v>14447.78</v>
      </c>
    </row>
    <row r="955" spans="1:4" x14ac:dyDescent="0.25">
      <c r="A955" t="s">
        <v>5</v>
      </c>
      <c r="B955" s="4">
        <v>44621</v>
      </c>
      <c r="C955" s="3">
        <v>14414.75</v>
      </c>
      <c r="D955" s="3">
        <v>14404.22</v>
      </c>
    </row>
    <row r="956" spans="1:4" x14ac:dyDescent="0.25">
      <c r="A956" t="s">
        <v>5</v>
      </c>
      <c r="B956" s="4">
        <v>44593</v>
      </c>
      <c r="C956" s="3">
        <v>14461.02</v>
      </c>
      <c r="D956" s="3">
        <v>15620.56</v>
      </c>
    </row>
    <row r="957" spans="1:4" x14ac:dyDescent="0.25">
      <c r="A957" t="s">
        <v>5</v>
      </c>
      <c r="B957" s="4">
        <v>44562</v>
      </c>
      <c r="C957" s="3">
        <v>15471.2</v>
      </c>
      <c r="D957" s="3">
        <v>15947.44</v>
      </c>
    </row>
    <row r="958" spans="1:4" x14ac:dyDescent="0.25">
      <c r="A958" t="s">
        <v>5</v>
      </c>
      <c r="B958" s="4">
        <v>44531</v>
      </c>
      <c r="C958" s="3">
        <v>15884.86</v>
      </c>
      <c r="D958" s="3">
        <v>15233.37</v>
      </c>
    </row>
    <row r="959" spans="1:4" x14ac:dyDescent="0.25">
      <c r="A959" t="s">
        <v>5</v>
      </c>
      <c r="B959" s="4">
        <v>44501</v>
      </c>
      <c r="C959" s="3">
        <v>15100.13</v>
      </c>
      <c r="D959" s="3">
        <v>15764.55</v>
      </c>
    </row>
    <row r="960" spans="1:4" x14ac:dyDescent="0.25">
      <c r="A960" t="s">
        <v>5</v>
      </c>
      <c r="B960" s="4">
        <v>44470</v>
      </c>
      <c r="C960" s="3">
        <v>15688.77</v>
      </c>
      <c r="D960" s="3">
        <v>15041.6</v>
      </c>
    </row>
    <row r="961" spans="1:4" x14ac:dyDescent="0.25">
      <c r="A961" t="s">
        <v>5</v>
      </c>
      <c r="B961" s="4">
        <v>44440</v>
      </c>
      <c r="C961" s="3">
        <v>15260.69</v>
      </c>
      <c r="D961" s="3">
        <v>15958.41</v>
      </c>
    </row>
    <row r="962" spans="1:4" x14ac:dyDescent="0.25">
      <c r="A962" t="s">
        <v>5</v>
      </c>
      <c r="B962" s="4">
        <v>44409</v>
      </c>
      <c r="C962" s="3">
        <v>15835.09</v>
      </c>
      <c r="D962" s="3">
        <v>15631.7</v>
      </c>
    </row>
    <row r="963" spans="1:4" x14ac:dyDescent="0.25">
      <c r="A963" t="s">
        <v>5</v>
      </c>
      <c r="B963" s="4">
        <v>44378</v>
      </c>
      <c r="C963" s="3">
        <v>15544.39</v>
      </c>
      <c r="D963" s="3">
        <v>15624.28</v>
      </c>
    </row>
    <row r="964" spans="1:4" x14ac:dyDescent="0.25">
      <c r="A964" t="s">
        <v>5</v>
      </c>
      <c r="B964" s="4">
        <v>44348</v>
      </c>
      <c r="C964" s="3">
        <v>15531.04</v>
      </c>
      <c r="D964" s="3">
        <v>15513.13</v>
      </c>
    </row>
    <row r="965" spans="1:4" x14ac:dyDescent="0.25">
      <c r="A965" t="s">
        <v>5</v>
      </c>
      <c r="B965" s="4">
        <v>44317</v>
      </c>
      <c r="C965" s="3">
        <v>15421.13</v>
      </c>
      <c r="D965" s="3">
        <v>15191.79</v>
      </c>
    </row>
    <row r="966" spans="1:4" x14ac:dyDescent="0.25">
      <c r="A966" t="s">
        <v>5</v>
      </c>
      <c r="B966" s="4">
        <v>44287</v>
      </c>
      <c r="C966" s="3">
        <v>15135.91</v>
      </c>
      <c r="D966" s="3">
        <v>15053.77</v>
      </c>
    </row>
    <row r="967" spans="1:4" x14ac:dyDescent="0.25">
      <c r="A967" t="s">
        <v>5</v>
      </c>
      <c r="B967" s="4">
        <v>44256</v>
      </c>
      <c r="C967" s="3">
        <v>15008.34</v>
      </c>
      <c r="D967" s="3">
        <v>13962.43</v>
      </c>
    </row>
    <row r="968" spans="1:4" x14ac:dyDescent="0.25">
      <c r="A968" t="s">
        <v>5</v>
      </c>
      <c r="B968" s="4">
        <v>44228</v>
      </c>
      <c r="C968" s="3">
        <v>13786.29</v>
      </c>
      <c r="D968" s="3">
        <v>13559.94</v>
      </c>
    </row>
    <row r="969" spans="1:4" x14ac:dyDescent="0.25">
      <c r="A969" t="s">
        <v>5</v>
      </c>
      <c r="B969" s="4">
        <v>44197</v>
      </c>
      <c r="C969" s="3">
        <v>13432.87</v>
      </c>
      <c r="D969" s="3">
        <v>13890.22</v>
      </c>
    </row>
    <row r="970" spans="1:4" x14ac:dyDescent="0.25">
      <c r="A970" t="s">
        <v>5</v>
      </c>
      <c r="B970" s="4">
        <v>44166</v>
      </c>
      <c r="C970" s="3">
        <v>13718.78</v>
      </c>
      <c r="D970" s="3">
        <v>13371.66</v>
      </c>
    </row>
    <row r="971" spans="1:4" x14ac:dyDescent="0.25">
      <c r="A971" t="s">
        <v>5</v>
      </c>
      <c r="B971" s="4">
        <v>44136</v>
      </c>
      <c r="C971" s="3">
        <v>13291.16</v>
      </c>
      <c r="D971" s="3">
        <v>11602.91</v>
      </c>
    </row>
    <row r="972" spans="1:4" x14ac:dyDescent="0.25">
      <c r="A972" t="s">
        <v>5</v>
      </c>
      <c r="B972" s="4">
        <v>44105</v>
      </c>
      <c r="C972" s="3">
        <v>11556.48</v>
      </c>
      <c r="D972" s="3">
        <v>12812.08</v>
      </c>
    </row>
    <row r="973" spans="1:4" x14ac:dyDescent="0.25">
      <c r="A973" t="s">
        <v>5</v>
      </c>
      <c r="B973" s="4">
        <v>44075</v>
      </c>
      <c r="C973" s="3">
        <v>12760.73</v>
      </c>
      <c r="D973" s="3">
        <v>13037.2</v>
      </c>
    </row>
    <row r="974" spans="1:4" x14ac:dyDescent="0.25">
      <c r="A974" t="s">
        <v>5</v>
      </c>
      <c r="B974" s="4">
        <v>44044</v>
      </c>
      <c r="C974" s="3">
        <v>12945.38</v>
      </c>
      <c r="D974" s="3">
        <v>12374.46</v>
      </c>
    </row>
    <row r="975" spans="1:4" x14ac:dyDescent="0.25">
      <c r="A975" t="s">
        <v>5</v>
      </c>
      <c r="B975" s="4">
        <v>44013</v>
      </c>
      <c r="C975" s="3">
        <v>12313.36</v>
      </c>
      <c r="D975" s="3">
        <v>12391.72</v>
      </c>
    </row>
    <row r="976" spans="1:4" x14ac:dyDescent="0.25">
      <c r="A976" t="s">
        <v>5</v>
      </c>
      <c r="B976" s="4">
        <v>43983</v>
      </c>
      <c r="C976" s="3">
        <v>12310.93</v>
      </c>
      <c r="D976" s="3">
        <v>11896.7</v>
      </c>
    </row>
    <row r="977" spans="1:4" x14ac:dyDescent="0.25">
      <c r="A977" t="s">
        <v>5</v>
      </c>
      <c r="B977" s="4">
        <v>43952</v>
      </c>
      <c r="C977" s="3">
        <v>11586.85</v>
      </c>
      <c r="D977" s="3">
        <v>10543.36</v>
      </c>
    </row>
    <row r="978" spans="1:4" x14ac:dyDescent="0.25">
      <c r="A978" t="s">
        <v>5</v>
      </c>
      <c r="B978" s="4">
        <v>43922</v>
      </c>
      <c r="C978" s="3">
        <v>10861.64</v>
      </c>
      <c r="D978" s="3">
        <v>9610.67</v>
      </c>
    </row>
    <row r="979" spans="1:4" x14ac:dyDescent="0.25">
      <c r="A979" t="s">
        <v>5</v>
      </c>
      <c r="B979" s="4">
        <v>43891</v>
      </c>
      <c r="C979" s="3">
        <v>9935.84</v>
      </c>
      <c r="D979" s="3">
        <v>12030.27</v>
      </c>
    </row>
    <row r="980" spans="1:4" x14ac:dyDescent="0.25">
      <c r="A980" t="s">
        <v>5</v>
      </c>
      <c r="B980" s="4">
        <v>43862</v>
      </c>
      <c r="C980" s="3">
        <v>11890.35</v>
      </c>
      <c r="D980" s="3">
        <v>13033.17</v>
      </c>
    </row>
    <row r="981" spans="1:4" x14ac:dyDescent="0.25">
      <c r="A981" t="s">
        <v>5</v>
      </c>
      <c r="B981" s="4">
        <v>43831</v>
      </c>
      <c r="C981" s="3">
        <v>12981.97</v>
      </c>
      <c r="D981" s="3">
        <v>13233.71</v>
      </c>
    </row>
    <row r="982" spans="1:4" x14ac:dyDescent="0.25">
      <c r="A982" t="s">
        <v>5</v>
      </c>
      <c r="B982" s="4">
        <v>43800</v>
      </c>
      <c r="C982" s="3">
        <v>13249.01</v>
      </c>
      <c r="D982" s="3">
        <v>13264.93</v>
      </c>
    </row>
    <row r="983" spans="1:4" x14ac:dyDescent="0.25">
      <c r="A983" t="s">
        <v>5</v>
      </c>
      <c r="B983" s="4">
        <v>43770</v>
      </c>
      <c r="C983" s="3">
        <v>13236.38</v>
      </c>
      <c r="D983" s="3">
        <v>12912.09</v>
      </c>
    </row>
    <row r="984" spans="1:4" x14ac:dyDescent="0.25">
      <c r="A984" t="s">
        <v>5</v>
      </c>
      <c r="B984" s="4">
        <v>43739</v>
      </c>
      <c r="C984" s="3">
        <v>12866.79</v>
      </c>
      <c r="D984" s="3">
        <v>12469.67</v>
      </c>
    </row>
    <row r="985" spans="1:4" x14ac:dyDescent="0.25">
      <c r="A985" t="s">
        <v>5</v>
      </c>
      <c r="B985" s="4">
        <v>43709</v>
      </c>
      <c r="C985" s="3">
        <v>12428.08</v>
      </c>
      <c r="D985" s="3">
        <v>11939.99</v>
      </c>
    </row>
    <row r="986" spans="1:4" x14ac:dyDescent="0.25">
      <c r="A986" t="s">
        <v>5</v>
      </c>
      <c r="B986" s="4">
        <v>43678</v>
      </c>
      <c r="C986" s="3">
        <v>11939.28</v>
      </c>
      <c r="D986" s="3">
        <v>12134.71</v>
      </c>
    </row>
    <row r="987" spans="1:4" x14ac:dyDescent="0.25">
      <c r="A987" t="s">
        <v>5</v>
      </c>
      <c r="B987" s="4">
        <v>43647</v>
      </c>
      <c r="C987" s="3">
        <v>12189.04</v>
      </c>
      <c r="D987" s="3">
        <v>12616.34</v>
      </c>
    </row>
    <row r="988" spans="1:4" x14ac:dyDescent="0.25">
      <c r="A988" t="s">
        <v>5</v>
      </c>
      <c r="B988" s="4">
        <v>43617</v>
      </c>
      <c r="C988" s="3">
        <v>12398.8</v>
      </c>
      <c r="D988" s="3">
        <v>11661.12</v>
      </c>
    </row>
    <row r="989" spans="1:4" x14ac:dyDescent="0.25">
      <c r="A989" t="s">
        <v>5</v>
      </c>
      <c r="B989" s="4">
        <v>43586</v>
      </c>
      <c r="C989" s="3">
        <v>11726.84</v>
      </c>
      <c r="D989" s="3">
        <v>12349.1</v>
      </c>
    </row>
    <row r="990" spans="1:4" x14ac:dyDescent="0.25">
      <c r="A990" t="s">
        <v>5</v>
      </c>
      <c r="B990" s="4">
        <v>43556</v>
      </c>
      <c r="C990" s="3">
        <v>12344.08</v>
      </c>
      <c r="D990" s="3">
        <v>11617.18</v>
      </c>
    </row>
    <row r="991" spans="1:4" x14ac:dyDescent="0.25">
      <c r="A991" t="s">
        <v>5</v>
      </c>
      <c r="B991" s="4">
        <v>43525</v>
      </c>
      <c r="C991" s="3">
        <v>11526.04</v>
      </c>
      <c r="D991" s="3">
        <v>11584.24</v>
      </c>
    </row>
    <row r="992" spans="1:4" x14ac:dyDescent="0.25">
      <c r="A992" t="s">
        <v>5</v>
      </c>
      <c r="B992" s="4">
        <v>43497</v>
      </c>
      <c r="C992" s="3">
        <v>11515.64</v>
      </c>
      <c r="D992" s="3">
        <v>11198.46</v>
      </c>
    </row>
    <row r="993" spans="1:4" x14ac:dyDescent="0.25">
      <c r="A993" t="s">
        <v>5</v>
      </c>
      <c r="B993" s="4">
        <v>43466</v>
      </c>
      <c r="C993" s="3">
        <v>11173.1</v>
      </c>
      <c r="D993" s="3">
        <v>10477.77</v>
      </c>
    </row>
    <row r="994" spans="1:4" x14ac:dyDescent="0.25">
      <c r="A994" t="s">
        <v>5</v>
      </c>
      <c r="B994" s="4">
        <v>43435</v>
      </c>
      <c r="C994" s="3">
        <v>10558.96</v>
      </c>
      <c r="D994" s="3">
        <v>11534.75</v>
      </c>
    </row>
    <row r="995" spans="1:4" x14ac:dyDescent="0.25">
      <c r="A995" t="s">
        <v>5</v>
      </c>
      <c r="B995" s="4">
        <v>43405</v>
      </c>
      <c r="C995" s="3">
        <v>11257.24</v>
      </c>
      <c r="D995" s="3">
        <v>11419.61</v>
      </c>
    </row>
    <row r="996" spans="1:4" x14ac:dyDescent="0.25">
      <c r="A996" t="s">
        <v>5</v>
      </c>
      <c r="B996" s="4">
        <v>43374</v>
      </c>
      <c r="C996" s="3">
        <v>11447.51</v>
      </c>
      <c r="D996" s="3">
        <v>12265.89</v>
      </c>
    </row>
    <row r="997" spans="1:4" x14ac:dyDescent="0.25">
      <c r="A997" t="s">
        <v>5</v>
      </c>
      <c r="B997" s="4">
        <v>43344</v>
      </c>
      <c r="C997" s="3">
        <v>12246.73</v>
      </c>
      <c r="D997" s="3">
        <v>12338.36</v>
      </c>
    </row>
    <row r="998" spans="1:4" x14ac:dyDescent="0.25">
      <c r="A998" t="s">
        <v>5</v>
      </c>
      <c r="B998" s="4">
        <v>43313</v>
      </c>
      <c r="C998" s="3">
        <v>12364.06</v>
      </c>
      <c r="D998" s="3">
        <v>12826.7</v>
      </c>
    </row>
    <row r="999" spans="1:4" x14ac:dyDescent="0.25">
      <c r="A999" t="s">
        <v>5</v>
      </c>
      <c r="B999" s="4">
        <v>43282</v>
      </c>
      <c r="C999" s="3">
        <v>12805.5</v>
      </c>
      <c r="D999" s="3">
        <v>12147.94</v>
      </c>
    </row>
    <row r="1000" spans="1:4" x14ac:dyDescent="0.25">
      <c r="A1000" t="s">
        <v>5</v>
      </c>
      <c r="B1000" s="4">
        <v>43252</v>
      </c>
      <c r="C1000" s="3">
        <v>12306</v>
      </c>
      <c r="D1000" s="3">
        <v>12678.07</v>
      </c>
    </row>
    <row r="1001" spans="1:4" x14ac:dyDescent="0.25">
      <c r="A1001" t="s">
        <v>5</v>
      </c>
      <c r="B1001" s="4">
        <v>43221</v>
      </c>
      <c r="C1001" s="3">
        <v>12604.89</v>
      </c>
      <c r="D1001" s="3">
        <v>12610.78</v>
      </c>
    </row>
    <row r="1002" spans="1:4" x14ac:dyDescent="0.25">
      <c r="A1002" t="s">
        <v>5</v>
      </c>
      <c r="B1002" s="4">
        <v>43191</v>
      </c>
      <c r="C1002" s="3">
        <v>12612.11</v>
      </c>
      <c r="D1002" s="3">
        <v>11997.47</v>
      </c>
    </row>
    <row r="1003" spans="1:4" x14ac:dyDescent="0.25">
      <c r="A1003" t="s">
        <v>5</v>
      </c>
      <c r="B1003" s="4">
        <v>43160</v>
      </c>
      <c r="C1003" s="3">
        <v>12096.73</v>
      </c>
      <c r="D1003" s="3">
        <v>12386.4</v>
      </c>
    </row>
    <row r="1004" spans="1:4" x14ac:dyDescent="0.25">
      <c r="A1004" t="s">
        <v>5</v>
      </c>
      <c r="B1004" s="4">
        <v>43132</v>
      </c>
      <c r="C1004" s="3">
        <v>12435.85</v>
      </c>
      <c r="D1004" s="3">
        <v>13235.15</v>
      </c>
    </row>
    <row r="1005" spans="1:4" x14ac:dyDescent="0.25">
      <c r="A1005" t="s">
        <v>5</v>
      </c>
      <c r="B1005" s="4">
        <v>43101</v>
      </c>
      <c r="C1005" s="3">
        <v>13189.48</v>
      </c>
      <c r="D1005" s="3">
        <v>12897.69</v>
      </c>
    </row>
    <row r="1006" spans="1:4" x14ac:dyDescent="0.25">
      <c r="A1006" t="s">
        <v>5</v>
      </c>
      <c r="B1006" s="4">
        <v>43070</v>
      </c>
      <c r="C1006" s="3">
        <v>12917.64</v>
      </c>
      <c r="D1006" s="3">
        <v>13044.15</v>
      </c>
    </row>
    <row r="1007" spans="1:4" x14ac:dyDescent="0.25">
      <c r="A1007" t="s">
        <v>5</v>
      </c>
      <c r="B1007" s="4">
        <v>43040</v>
      </c>
      <c r="C1007" s="3">
        <v>13023.98</v>
      </c>
      <c r="D1007" s="3">
        <v>13342.44</v>
      </c>
    </row>
    <row r="1008" spans="1:4" x14ac:dyDescent="0.25">
      <c r="A1008" t="s">
        <v>5</v>
      </c>
      <c r="B1008" s="4">
        <v>43009</v>
      </c>
      <c r="C1008" s="3">
        <v>13229.57</v>
      </c>
      <c r="D1008" s="3">
        <v>12866.27</v>
      </c>
    </row>
    <row r="1009" spans="1:4" x14ac:dyDescent="0.25">
      <c r="A1009" t="s">
        <v>5</v>
      </c>
      <c r="B1009" s="4">
        <v>42979</v>
      </c>
      <c r="C1009" s="3">
        <v>12828.86</v>
      </c>
      <c r="D1009" s="3">
        <v>12101.15</v>
      </c>
    </row>
    <row r="1010" spans="1:4" x14ac:dyDescent="0.25">
      <c r="A1010" t="s">
        <v>5</v>
      </c>
      <c r="B1010" s="4">
        <v>42948</v>
      </c>
      <c r="C1010" s="3">
        <v>12055.84</v>
      </c>
      <c r="D1010" s="3">
        <v>12147.89</v>
      </c>
    </row>
    <row r="1011" spans="1:4" x14ac:dyDescent="0.25">
      <c r="A1011" t="s">
        <v>5</v>
      </c>
      <c r="B1011" s="4">
        <v>42917</v>
      </c>
      <c r="C1011" s="3">
        <v>12118.25</v>
      </c>
      <c r="D1011" s="3">
        <v>12396.34</v>
      </c>
    </row>
    <row r="1012" spans="1:4" x14ac:dyDescent="0.25">
      <c r="A1012" t="s">
        <v>5</v>
      </c>
      <c r="B1012" s="4">
        <v>42887</v>
      </c>
      <c r="C1012" s="3">
        <v>12325.12</v>
      </c>
      <c r="D1012" s="3">
        <v>12623.61</v>
      </c>
    </row>
    <row r="1013" spans="1:4" x14ac:dyDescent="0.25">
      <c r="A1013" t="s">
        <v>5</v>
      </c>
      <c r="B1013" s="4">
        <v>42856</v>
      </c>
      <c r="C1013" s="3">
        <v>12615.06</v>
      </c>
      <c r="D1013" s="3">
        <v>12478.46</v>
      </c>
    </row>
    <row r="1014" spans="1:4" x14ac:dyDescent="0.25">
      <c r="A1014" t="s">
        <v>5</v>
      </c>
      <c r="B1014" s="4">
        <v>42826</v>
      </c>
      <c r="C1014" s="3">
        <v>12438.01</v>
      </c>
      <c r="D1014" s="3">
        <v>12368.82</v>
      </c>
    </row>
    <row r="1015" spans="1:4" x14ac:dyDescent="0.25">
      <c r="A1015" t="s">
        <v>5</v>
      </c>
      <c r="B1015" s="4">
        <v>42795</v>
      </c>
      <c r="C1015" s="3">
        <v>12312.87</v>
      </c>
      <c r="D1015" s="3">
        <v>11915.03</v>
      </c>
    </row>
    <row r="1016" spans="1:4" x14ac:dyDescent="0.25">
      <c r="A1016" t="s">
        <v>5</v>
      </c>
      <c r="B1016" s="4">
        <v>42767</v>
      </c>
      <c r="C1016" s="3">
        <v>11834.41</v>
      </c>
      <c r="D1016" s="3">
        <v>11646.42</v>
      </c>
    </row>
    <row r="1017" spans="1:4" x14ac:dyDescent="0.25">
      <c r="A1017" t="s">
        <v>5</v>
      </c>
      <c r="B1017" s="4">
        <v>42736</v>
      </c>
      <c r="C1017" s="3">
        <v>11535.31</v>
      </c>
      <c r="D1017" s="3">
        <v>11426.38</v>
      </c>
    </row>
    <row r="1018" spans="1:4" x14ac:dyDescent="0.25">
      <c r="A1018" t="s">
        <v>5</v>
      </c>
      <c r="B1018" s="4">
        <v>42705</v>
      </c>
      <c r="C1018" s="3">
        <v>11481.06</v>
      </c>
      <c r="D1018" s="3">
        <v>10593.06</v>
      </c>
    </row>
    <row r="1019" spans="1:4" x14ac:dyDescent="0.25">
      <c r="A1019" t="s">
        <v>5</v>
      </c>
      <c r="B1019" s="4">
        <v>42675</v>
      </c>
      <c r="C1019" s="3">
        <v>10640.3</v>
      </c>
      <c r="D1019" s="3">
        <v>10724.14</v>
      </c>
    </row>
    <row r="1020" spans="1:4" x14ac:dyDescent="0.25">
      <c r="A1020" t="s">
        <v>5</v>
      </c>
      <c r="B1020" s="4">
        <v>42644</v>
      </c>
      <c r="C1020" s="3">
        <v>10665.01</v>
      </c>
      <c r="D1020" s="3">
        <v>10492.97</v>
      </c>
    </row>
    <row r="1021" spans="1:4" x14ac:dyDescent="0.25">
      <c r="A1021" t="s">
        <v>5</v>
      </c>
      <c r="B1021" s="4">
        <v>42614</v>
      </c>
      <c r="C1021" s="3">
        <v>10511.02</v>
      </c>
      <c r="D1021" s="3">
        <v>10622.33</v>
      </c>
    </row>
    <row r="1022" spans="1:4" x14ac:dyDescent="0.25">
      <c r="A1022" t="s">
        <v>5</v>
      </c>
      <c r="B1022" s="4">
        <v>42583</v>
      </c>
      <c r="C1022" s="3">
        <v>10592.69</v>
      </c>
      <c r="D1022" s="3">
        <v>10426.36</v>
      </c>
    </row>
    <row r="1023" spans="1:4" x14ac:dyDescent="0.25">
      <c r="A1023" t="s">
        <v>5</v>
      </c>
      <c r="B1023" s="4">
        <v>42552</v>
      </c>
      <c r="C1023" s="3">
        <v>10337.5</v>
      </c>
      <c r="D1023" s="3">
        <v>9742.84</v>
      </c>
    </row>
    <row r="1024" spans="1:4" x14ac:dyDescent="0.25">
      <c r="A1024" t="s">
        <v>5</v>
      </c>
      <c r="B1024" s="4">
        <v>42522</v>
      </c>
      <c r="C1024" s="3">
        <v>9680.09</v>
      </c>
      <c r="D1024" s="3">
        <v>10242.780000000001</v>
      </c>
    </row>
    <row r="1025" spans="1:4" x14ac:dyDescent="0.25">
      <c r="A1025" t="s">
        <v>5</v>
      </c>
      <c r="B1025" s="4">
        <v>42491</v>
      </c>
      <c r="C1025" s="3">
        <v>10262.74</v>
      </c>
      <c r="D1025" s="3">
        <v>10091.17</v>
      </c>
    </row>
    <row r="1026" spans="1:4" x14ac:dyDescent="0.25">
      <c r="A1026" t="s">
        <v>5</v>
      </c>
      <c r="B1026" s="4">
        <v>42461</v>
      </c>
      <c r="C1026" s="3">
        <v>10038.969999999999</v>
      </c>
      <c r="D1026" s="3">
        <v>9833.26</v>
      </c>
    </row>
    <row r="1027" spans="1:4" x14ac:dyDescent="0.25">
      <c r="A1027" t="s">
        <v>5</v>
      </c>
      <c r="B1027" s="4">
        <v>42430</v>
      </c>
      <c r="C1027" s="3">
        <v>9965.51</v>
      </c>
      <c r="D1027" s="3">
        <v>9482.66</v>
      </c>
    </row>
    <row r="1028" spans="1:4" x14ac:dyDescent="0.25">
      <c r="A1028" t="s">
        <v>5</v>
      </c>
      <c r="B1028" s="4">
        <v>42401</v>
      </c>
      <c r="C1028" s="3">
        <v>9495.4</v>
      </c>
      <c r="D1028" s="3">
        <v>9823.73</v>
      </c>
    </row>
    <row r="1029" spans="1:4" x14ac:dyDescent="0.25">
      <c r="A1029" t="s">
        <v>5</v>
      </c>
      <c r="B1029" s="4">
        <v>42370</v>
      </c>
      <c r="C1029" s="3">
        <v>9798.11</v>
      </c>
      <c r="D1029" s="3">
        <v>10485.81</v>
      </c>
    </row>
    <row r="1030" spans="1:4" x14ac:dyDescent="0.25">
      <c r="A1030" t="s">
        <v>5</v>
      </c>
      <c r="B1030" s="4">
        <v>42339</v>
      </c>
      <c r="C1030" s="3">
        <v>10743.01</v>
      </c>
      <c r="D1030" s="3">
        <v>11422.47</v>
      </c>
    </row>
    <row r="1031" spans="1:4" x14ac:dyDescent="0.25">
      <c r="A1031" t="s">
        <v>5</v>
      </c>
      <c r="B1031" s="4">
        <v>42309</v>
      </c>
      <c r="C1031" s="3">
        <v>11382.23</v>
      </c>
      <c r="D1031" s="3">
        <v>10749.98</v>
      </c>
    </row>
    <row r="1032" spans="1:4" x14ac:dyDescent="0.25">
      <c r="A1032" t="s">
        <v>5</v>
      </c>
      <c r="B1032" s="4">
        <v>42278</v>
      </c>
      <c r="C1032" s="3">
        <v>10850.14</v>
      </c>
      <c r="D1032" s="3">
        <v>9757.0400000000009</v>
      </c>
    </row>
    <row r="1033" spans="1:4" x14ac:dyDescent="0.25">
      <c r="A1033" t="s">
        <v>5</v>
      </c>
      <c r="B1033" s="4">
        <v>42248</v>
      </c>
      <c r="C1033" s="3">
        <v>9660.44</v>
      </c>
      <c r="D1033" s="3">
        <v>10073.74</v>
      </c>
    </row>
    <row r="1034" spans="1:4" x14ac:dyDescent="0.25">
      <c r="A1034" t="s">
        <v>5</v>
      </c>
      <c r="B1034" s="4">
        <v>42217</v>
      </c>
      <c r="C1034" s="3">
        <v>10259.459999999999</v>
      </c>
      <c r="D1034" s="3">
        <v>11295.5</v>
      </c>
    </row>
    <row r="1035" spans="1:4" x14ac:dyDescent="0.25">
      <c r="A1035" t="s">
        <v>5</v>
      </c>
      <c r="B1035" s="4">
        <v>42186</v>
      </c>
      <c r="C1035" s="3">
        <v>11308.99</v>
      </c>
      <c r="D1035" s="3">
        <v>11050.32</v>
      </c>
    </row>
    <row r="1036" spans="1:4" x14ac:dyDescent="0.25">
      <c r="A1036" t="s">
        <v>5</v>
      </c>
      <c r="B1036" s="4">
        <v>42156</v>
      </c>
      <c r="C1036" s="3">
        <v>10944.97</v>
      </c>
      <c r="D1036" s="3">
        <v>11462.97</v>
      </c>
    </row>
    <row r="1037" spans="1:4" x14ac:dyDescent="0.25">
      <c r="A1037" t="s">
        <v>5</v>
      </c>
      <c r="B1037" s="4">
        <v>42125</v>
      </c>
      <c r="C1037" s="3">
        <v>11413.82</v>
      </c>
      <c r="D1037" s="3">
        <v>11506.84</v>
      </c>
    </row>
    <row r="1038" spans="1:4" x14ac:dyDescent="0.25">
      <c r="A1038" t="s">
        <v>5</v>
      </c>
      <c r="B1038" s="4">
        <v>42095</v>
      </c>
      <c r="C1038" s="3">
        <v>11454.38</v>
      </c>
      <c r="D1038" s="3">
        <v>11902.92</v>
      </c>
    </row>
    <row r="1039" spans="1:4" x14ac:dyDescent="0.25">
      <c r="A1039" t="s">
        <v>5</v>
      </c>
      <c r="B1039" s="4">
        <v>42064</v>
      </c>
      <c r="C1039" s="3">
        <v>11966.17</v>
      </c>
      <c r="D1039" s="3">
        <v>11408.28</v>
      </c>
    </row>
    <row r="1040" spans="1:4" x14ac:dyDescent="0.25">
      <c r="A1040" t="s">
        <v>5</v>
      </c>
      <c r="B1040" s="4">
        <v>42036</v>
      </c>
      <c r="C1040" s="3">
        <v>11401.66</v>
      </c>
      <c r="D1040" s="3">
        <v>10719.18</v>
      </c>
    </row>
    <row r="1041" spans="1:4" x14ac:dyDescent="0.25">
      <c r="A1041" t="s">
        <v>5</v>
      </c>
      <c r="B1041" s="4">
        <v>42005</v>
      </c>
      <c r="C1041" s="3">
        <v>10694.32</v>
      </c>
      <c r="D1041" s="3">
        <v>9869.1299999999992</v>
      </c>
    </row>
    <row r="1042" spans="1:4" x14ac:dyDescent="0.25">
      <c r="A1042" t="s">
        <v>5</v>
      </c>
      <c r="B1042" s="4">
        <v>41974</v>
      </c>
      <c r="C1042" s="3">
        <v>9805.5499999999993</v>
      </c>
      <c r="D1042" s="3">
        <v>9915.74</v>
      </c>
    </row>
    <row r="1043" spans="1:4" x14ac:dyDescent="0.25">
      <c r="A1043" t="s">
        <v>5</v>
      </c>
      <c r="B1043" s="4">
        <v>41944</v>
      </c>
      <c r="C1043" s="3">
        <v>9980.85</v>
      </c>
      <c r="D1043" s="3">
        <v>9305.73</v>
      </c>
    </row>
    <row r="1044" spans="1:4" x14ac:dyDescent="0.25">
      <c r="A1044" t="s">
        <v>5</v>
      </c>
      <c r="B1044" s="4">
        <v>41913</v>
      </c>
      <c r="C1044" s="3">
        <v>9326.8700000000008</v>
      </c>
      <c r="D1044" s="3">
        <v>9454.0400000000009</v>
      </c>
    </row>
    <row r="1045" spans="1:4" x14ac:dyDescent="0.25">
      <c r="A1045" t="s">
        <v>5</v>
      </c>
      <c r="B1045" s="4">
        <v>41883</v>
      </c>
      <c r="C1045" s="3">
        <v>9474.2999999999993</v>
      </c>
      <c r="D1045" s="3">
        <v>9484.5300000000007</v>
      </c>
    </row>
    <row r="1046" spans="1:4" x14ac:dyDescent="0.25">
      <c r="A1046" t="s">
        <v>5</v>
      </c>
      <c r="B1046" s="4">
        <v>41852</v>
      </c>
      <c r="C1046" s="3">
        <v>9470.17</v>
      </c>
      <c r="D1046" s="3">
        <v>9379.74</v>
      </c>
    </row>
    <row r="1047" spans="1:4" x14ac:dyDescent="0.25">
      <c r="A1047" t="s">
        <v>5</v>
      </c>
      <c r="B1047" s="4">
        <v>41821</v>
      </c>
      <c r="C1047" s="3">
        <v>9407.48</v>
      </c>
      <c r="D1047" s="3">
        <v>9853.74</v>
      </c>
    </row>
    <row r="1048" spans="1:4" x14ac:dyDescent="0.25">
      <c r="A1048" t="s">
        <v>5</v>
      </c>
      <c r="B1048" s="4">
        <v>41791</v>
      </c>
      <c r="C1048" s="3">
        <v>9833.07</v>
      </c>
      <c r="D1048" s="3">
        <v>9986.86</v>
      </c>
    </row>
    <row r="1049" spans="1:4" x14ac:dyDescent="0.25">
      <c r="A1049" t="s">
        <v>5</v>
      </c>
      <c r="B1049" s="4">
        <v>41760</v>
      </c>
      <c r="C1049" s="3">
        <v>9943.27</v>
      </c>
      <c r="D1049" s="3">
        <v>9611.7900000000009</v>
      </c>
    </row>
    <row r="1050" spans="1:4" x14ac:dyDescent="0.25">
      <c r="A1050" t="s">
        <v>5</v>
      </c>
      <c r="B1050" s="4">
        <v>41730</v>
      </c>
      <c r="C1050" s="3">
        <v>9603.23</v>
      </c>
      <c r="D1050" s="3">
        <v>9601.9599999999991</v>
      </c>
    </row>
    <row r="1051" spans="1:4" x14ac:dyDescent="0.25">
      <c r="A1051" t="s">
        <v>5</v>
      </c>
      <c r="B1051" s="4">
        <v>41699</v>
      </c>
      <c r="C1051" s="3">
        <v>9555.91</v>
      </c>
      <c r="D1051" s="3">
        <v>9553.08</v>
      </c>
    </row>
    <row r="1052" spans="1:4" x14ac:dyDescent="0.25">
      <c r="A1052" t="s">
        <v>5</v>
      </c>
      <c r="B1052" s="4">
        <v>41671</v>
      </c>
      <c r="C1052" s="3">
        <v>9692.08</v>
      </c>
      <c r="D1052" s="3">
        <v>9318.77</v>
      </c>
    </row>
    <row r="1053" spans="1:4" x14ac:dyDescent="0.25">
      <c r="A1053" t="s">
        <v>5</v>
      </c>
      <c r="B1053" s="4">
        <v>41640</v>
      </c>
      <c r="C1053" s="3">
        <v>9306.48</v>
      </c>
      <c r="D1053" s="3">
        <v>9598.25</v>
      </c>
    </row>
    <row r="1054" spans="1:4" x14ac:dyDescent="0.25">
      <c r="A1054" t="s">
        <v>5</v>
      </c>
      <c r="B1054" s="4">
        <v>41609</v>
      </c>
      <c r="C1054" s="3">
        <v>9552.16</v>
      </c>
      <c r="D1054" s="3">
        <v>9412.9500000000007</v>
      </c>
    </row>
    <row r="1055" spans="1:4" x14ac:dyDescent="0.25">
      <c r="A1055" t="s">
        <v>5</v>
      </c>
      <c r="B1055" s="4">
        <v>41579</v>
      </c>
      <c r="C1055" s="3">
        <v>9405.2999999999993</v>
      </c>
      <c r="D1055" s="3">
        <v>9032.2900000000009</v>
      </c>
    </row>
    <row r="1056" spans="1:4" x14ac:dyDescent="0.25">
      <c r="A1056" t="s">
        <v>5</v>
      </c>
      <c r="B1056" s="4">
        <v>41548</v>
      </c>
      <c r="C1056" s="3">
        <v>9033.92</v>
      </c>
      <c r="D1056" s="3">
        <v>8618.59</v>
      </c>
    </row>
    <row r="1057" spans="1:4" x14ac:dyDescent="0.25">
      <c r="A1057" t="s">
        <v>5</v>
      </c>
      <c r="B1057" s="4">
        <v>41518</v>
      </c>
      <c r="C1057" s="3">
        <v>8594.4</v>
      </c>
      <c r="D1057" s="3">
        <v>8224.34</v>
      </c>
    </row>
    <row r="1058" spans="1:4" x14ac:dyDescent="0.25">
      <c r="A1058" t="s">
        <v>5</v>
      </c>
      <c r="B1058" s="4">
        <v>41487</v>
      </c>
      <c r="C1058" s="3">
        <v>8103.15</v>
      </c>
      <c r="D1058" s="3">
        <v>8320.3799999999992</v>
      </c>
    </row>
    <row r="1059" spans="1:4" x14ac:dyDescent="0.25">
      <c r="A1059" t="s">
        <v>5</v>
      </c>
      <c r="B1059" s="4">
        <v>41456</v>
      </c>
      <c r="C1059" s="3">
        <v>8275.9699999999993</v>
      </c>
      <c r="D1059" s="3">
        <v>8000.02</v>
      </c>
    </row>
    <row r="1060" spans="1:4" x14ac:dyDescent="0.25">
      <c r="A1060" t="s">
        <v>5</v>
      </c>
      <c r="B1060" s="4">
        <v>41426</v>
      </c>
      <c r="C1060" s="3">
        <v>7959.22</v>
      </c>
      <c r="D1060" s="3">
        <v>8291.49</v>
      </c>
    </row>
    <row r="1061" spans="1:4" x14ac:dyDescent="0.25">
      <c r="A1061" t="s">
        <v>5</v>
      </c>
      <c r="B1061" s="4">
        <v>41395</v>
      </c>
      <c r="C1061" s="3">
        <v>8348.84</v>
      </c>
      <c r="D1061" s="3">
        <v>7905.35</v>
      </c>
    </row>
    <row r="1062" spans="1:4" x14ac:dyDescent="0.25">
      <c r="A1062" t="s">
        <v>5</v>
      </c>
      <c r="B1062" s="4">
        <v>41365</v>
      </c>
      <c r="C1062" s="3">
        <v>7913.71</v>
      </c>
      <c r="D1062" s="3">
        <v>7806.12</v>
      </c>
    </row>
    <row r="1063" spans="1:4" x14ac:dyDescent="0.25">
      <c r="A1063" t="s">
        <v>5</v>
      </c>
      <c r="B1063" s="4">
        <v>41334</v>
      </c>
      <c r="C1063" s="3">
        <v>7795.31</v>
      </c>
      <c r="D1063" s="3">
        <v>7735.35</v>
      </c>
    </row>
    <row r="1064" spans="1:4" x14ac:dyDescent="0.25">
      <c r="A1064" t="s">
        <v>5</v>
      </c>
      <c r="B1064" s="4">
        <v>41306</v>
      </c>
      <c r="C1064" s="3">
        <v>7741.7</v>
      </c>
      <c r="D1064" s="3">
        <v>7792.59</v>
      </c>
    </row>
    <row r="1065" spans="1:4" x14ac:dyDescent="0.25">
      <c r="A1065" t="s">
        <v>5</v>
      </c>
      <c r="B1065" s="4">
        <v>41275</v>
      </c>
      <c r="C1065" s="3">
        <v>7776.05</v>
      </c>
      <c r="D1065" s="3">
        <v>7689.46</v>
      </c>
    </row>
    <row r="1066" spans="1:4" x14ac:dyDescent="0.25">
      <c r="A1066" t="s">
        <v>5</v>
      </c>
      <c r="B1066" s="4">
        <v>41244</v>
      </c>
      <c r="C1066" s="3">
        <v>7612.39</v>
      </c>
      <c r="D1066" s="3">
        <v>7427.41</v>
      </c>
    </row>
    <row r="1067" spans="1:4" x14ac:dyDescent="0.25">
      <c r="A1067" t="s">
        <v>5</v>
      </c>
      <c r="B1067" s="4">
        <v>41214</v>
      </c>
      <c r="C1067" s="3">
        <v>7405.5</v>
      </c>
      <c r="D1067" s="3">
        <v>7255.3</v>
      </c>
    </row>
    <row r="1068" spans="1:4" x14ac:dyDescent="0.25">
      <c r="A1068" t="s">
        <v>5</v>
      </c>
      <c r="B1068" s="4">
        <v>41183</v>
      </c>
      <c r="C1068" s="3">
        <v>7260.63</v>
      </c>
      <c r="D1068" s="3">
        <v>7227.81</v>
      </c>
    </row>
    <row r="1069" spans="1:4" x14ac:dyDescent="0.25">
      <c r="A1069" t="s">
        <v>5</v>
      </c>
      <c r="B1069" s="4">
        <v>41153</v>
      </c>
      <c r="C1069" s="3">
        <v>7216.15</v>
      </c>
      <c r="D1069" s="3">
        <v>6946.61</v>
      </c>
    </row>
    <row r="1070" spans="1:4" x14ac:dyDescent="0.25">
      <c r="A1070" t="s">
        <v>5</v>
      </c>
      <c r="B1070" s="4">
        <v>41122</v>
      </c>
      <c r="C1070" s="3">
        <v>6970.79</v>
      </c>
      <c r="D1070" s="3">
        <v>6775.99</v>
      </c>
    </row>
    <row r="1071" spans="1:4" x14ac:dyDescent="0.25">
      <c r="A1071" t="s">
        <v>5</v>
      </c>
      <c r="B1071" s="4">
        <v>41091</v>
      </c>
      <c r="C1071" s="3">
        <v>6772.26</v>
      </c>
      <c r="D1071" s="3">
        <v>6405.39</v>
      </c>
    </row>
    <row r="1072" spans="1:4" x14ac:dyDescent="0.25">
      <c r="A1072" t="s">
        <v>5</v>
      </c>
      <c r="B1072" s="4">
        <v>41061</v>
      </c>
      <c r="C1072" s="3">
        <v>6416.28</v>
      </c>
      <c r="D1072" s="3">
        <v>6259.76</v>
      </c>
    </row>
    <row r="1073" spans="1:4" x14ac:dyDescent="0.25">
      <c r="A1073" t="s">
        <v>5</v>
      </c>
      <c r="B1073" s="4">
        <v>41030</v>
      </c>
      <c r="C1073" s="3">
        <v>6264.38</v>
      </c>
      <c r="D1073" s="3">
        <v>6861.3</v>
      </c>
    </row>
    <row r="1074" spans="1:4" x14ac:dyDescent="0.25">
      <c r="A1074" t="s">
        <v>5</v>
      </c>
      <c r="B1074" s="4">
        <v>41000</v>
      </c>
      <c r="C1074" s="3">
        <v>6761.19</v>
      </c>
      <c r="D1074" s="3">
        <v>6973.99</v>
      </c>
    </row>
    <row r="1075" spans="1:4" x14ac:dyDescent="0.25">
      <c r="A1075" t="s">
        <v>5</v>
      </c>
      <c r="B1075" s="4">
        <v>40969</v>
      </c>
      <c r="C1075" s="3">
        <v>6946.83</v>
      </c>
      <c r="D1075" s="3">
        <v>6831.97</v>
      </c>
    </row>
    <row r="1076" spans="1:4" x14ac:dyDescent="0.25">
      <c r="A1076" t="s">
        <v>5</v>
      </c>
      <c r="B1076" s="4">
        <v>40940</v>
      </c>
      <c r="C1076" s="3">
        <v>6856.08</v>
      </c>
      <c r="D1076" s="3">
        <v>6482.95</v>
      </c>
    </row>
    <row r="1077" spans="1:4" x14ac:dyDescent="0.25">
      <c r="A1077" t="s">
        <v>5</v>
      </c>
      <c r="B1077" s="4">
        <v>40909</v>
      </c>
      <c r="C1077" s="3">
        <v>6458.91</v>
      </c>
      <c r="D1077" s="3">
        <v>5900.18</v>
      </c>
    </row>
    <row r="1078" spans="1:4" x14ac:dyDescent="0.25">
      <c r="A1078" t="s">
        <v>5</v>
      </c>
      <c r="B1078" s="4">
        <v>40878</v>
      </c>
      <c r="C1078" s="3">
        <v>5898.35</v>
      </c>
      <c r="D1078" s="3">
        <v>6080.48</v>
      </c>
    </row>
    <row r="1079" spans="1:4" x14ac:dyDescent="0.25">
      <c r="A1079" t="s">
        <v>5</v>
      </c>
      <c r="B1079" s="4">
        <v>40848</v>
      </c>
      <c r="C1079" s="3">
        <v>6088.84</v>
      </c>
      <c r="D1079" s="3">
        <v>5934.54</v>
      </c>
    </row>
    <row r="1080" spans="1:4" x14ac:dyDescent="0.25">
      <c r="A1080" t="s">
        <v>5</v>
      </c>
      <c r="B1080" s="4">
        <v>40817</v>
      </c>
      <c r="C1080" s="3">
        <v>6141.34</v>
      </c>
      <c r="D1080" s="3">
        <v>5311.93</v>
      </c>
    </row>
    <row r="1081" spans="1:4" x14ac:dyDescent="0.25">
      <c r="A1081" t="s">
        <v>5</v>
      </c>
      <c r="B1081" s="4">
        <v>40787</v>
      </c>
      <c r="C1081" s="3">
        <v>5502.02</v>
      </c>
      <c r="D1081" s="3">
        <v>5793.1</v>
      </c>
    </row>
    <row r="1082" spans="1:4" x14ac:dyDescent="0.25">
      <c r="A1082" t="s">
        <v>5</v>
      </c>
      <c r="B1082" s="4">
        <v>40756</v>
      </c>
      <c r="C1082" s="3">
        <v>5784.85</v>
      </c>
      <c r="D1082" s="3">
        <v>7254.5</v>
      </c>
    </row>
    <row r="1083" spans="1:4" x14ac:dyDescent="0.25">
      <c r="A1083" t="s">
        <v>5</v>
      </c>
      <c r="B1083" s="4">
        <v>40725</v>
      </c>
      <c r="C1083" s="3">
        <v>7158.77</v>
      </c>
      <c r="D1083" s="3">
        <v>7374.49</v>
      </c>
    </row>
    <row r="1084" spans="1:4" x14ac:dyDescent="0.25">
      <c r="A1084" t="s">
        <v>5</v>
      </c>
      <c r="B1084" s="4">
        <v>40695</v>
      </c>
      <c r="C1084" s="3">
        <v>7376.24</v>
      </c>
      <c r="D1084" s="3">
        <v>7310.56</v>
      </c>
    </row>
    <row r="1085" spans="1:4" x14ac:dyDescent="0.25">
      <c r="A1085" t="s">
        <v>5</v>
      </c>
      <c r="B1085" s="4">
        <v>40664</v>
      </c>
      <c r="C1085" s="3">
        <v>7293.69</v>
      </c>
      <c r="D1085" s="3">
        <v>7570.86</v>
      </c>
    </row>
    <row r="1086" spans="1:4" x14ac:dyDescent="0.25">
      <c r="A1086" t="s">
        <v>5</v>
      </c>
      <c r="B1086" s="4">
        <v>40634</v>
      </c>
      <c r="C1086" s="3">
        <v>7514.46</v>
      </c>
      <c r="D1086" s="3">
        <v>7086.56</v>
      </c>
    </row>
    <row r="1087" spans="1:4" x14ac:dyDescent="0.25">
      <c r="A1087" t="s">
        <v>5</v>
      </c>
      <c r="B1087" s="4">
        <v>40603</v>
      </c>
      <c r="C1087" s="3">
        <v>7041.31</v>
      </c>
      <c r="D1087" s="3">
        <v>7309.8</v>
      </c>
    </row>
    <row r="1088" spans="1:4" x14ac:dyDescent="0.25">
      <c r="A1088" t="s">
        <v>5</v>
      </c>
      <c r="B1088" s="4">
        <v>40575</v>
      </c>
      <c r="C1088" s="3">
        <v>7272.32</v>
      </c>
      <c r="D1088" s="3">
        <v>7133.34</v>
      </c>
    </row>
    <row r="1089" spans="1:4" x14ac:dyDescent="0.25">
      <c r="A1089" t="s">
        <v>5</v>
      </c>
      <c r="B1089" s="4">
        <v>40544</v>
      </c>
      <c r="C1089" s="3">
        <v>7077.48</v>
      </c>
      <c r="D1089" s="3">
        <v>6973.39</v>
      </c>
    </row>
    <row r="1090" spans="1:4" x14ac:dyDescent="0.25">
      <c r="A1090" t="s">
        <v>5</v>
      </c>
      <c r="B1090" s="4">
        <v>40513</v>
      </c>
      <c r="C1090" s="3">
        <v>6914.19</v>
      </c>
      <c r="D1090" s="3">
        <v>6748.36</v>
      </c>
    </row>
    <row r="1091" spans="1:4" x14ac:dyDescent="0.25">
      <c r="A1091" t="s">
        <v>5</v>
      </c>
      <c r="B1091" s="4">
        <v>40483</v>
      </c>
      <c r="C1091" s="3">
        <v>6688.49</v>
      </c>
      <c r="D1091" s="3">
        <v>6637.09</v>
      </c>
    </row>
    <row r="1092" spans="1:4" x14ac:dyDescent="0.25">
      <c r="A1092" t="s">
        <v>5</v>
      </c>
      <c r="B1092" s="4">
        <v>40452</v>
      </c>
      <c r="C1092" s="3">
        <v>6601.37</v>
      </c>
      <c r="D1092" s="3">
        <v>6244.06</v>
      </c>
    </row>
    <row r="1093" spans="1:4" x14ac:dyDescent="0.25">
      <c r="A1093" t="s">
        <v>5</v>
      </c>
      <c r="B1093" s="4">
        <v>40422</v>
      </c>
      <c r="C1093" s="3">
        <v>6229.02</v>
      </c>
      <c r="D1093" s="3">
        <v>5936.94</v>
      </c>
    </row>
    <row r="1094" spans="1:4" x14ac:dyDescent="0.25">
      <c r="A1094" t="s">
        <v>5</v>
      </c>
      <c r="B1094" s="4">
        <v>40391</v>
      </c>
      <c r="C1094" s="3">
        <v>5925.22</v>
      </c>
      <c r="D1094" s="3">
        <v>6187.64</v>
      </c>
    </row>
    <row r="1095" spans="1:4" x14ac:dyDescent="0.25">
      <c r="A1095" t="s">
        <v>5</v>
      </c>
      <c r="B1095" s="4">
        <v>40360</v>
      </c>
      <c r="C1095" s="3">
        <v>6147.97</v>
      </c>
      <c r="D1095" s="3">
        <v>5885.61</v>
      </c>
    </row>
    <row r="1096" spans="1:4" x14ac:dyDescent="0.25">
      <c r="A1096" t="s">
        <v>5</v>
      </c>
      <c r="B1096" s="4">
        <v>40330</v>
      </c>
      <c r="C1096" s="3">
        <v>5965.52</v>
      </c>
      <c r="D1096" s="3">
        <v>5943.94</v>
      </c>
    </row>
    <row r="1097" spans="1:4" x14ac:dyDescent="0.25">
      <c r="A1097" t="s">
        <v>5</v>
      </c>
      <c r="B1097" s="4">
        <v>40299</v>
      </c>
      <c r="C1097" s="3">
        <v>5964.33</v>
      </c>
      <c r="D1097" s="3">
        <v>6122.76</v>
      </c>
    </row>
    <row r="1098" spans="1:4" x14ac:dyDescent="0.25">
      <c r="A1098" t="s">
        <v>5</v>
      </c>
      <c r="B1098" s="4">
        <v>40269</v>
      </c>
      <c r="C1098" s="3">
        <v>6135.7</v>
      </c>
      <c r="D1098" s="3">
        <v>6189.38</v>
      </c>
    </row>
    <row r="1099" spans="1:4" x14ac:dyDescent="0.25">
      <c r="A1099" t="s">
        <v>5</v>
      </c>
      <c r="B1099" s="4">
        <v>40238</v>
      </c>
      <c r="C1099" s="3">
        <v>6153.55</v>
      </c>
      <c r="D1099" s="3">
        <v>5652.85</v>
      </c>
    </row>
    <row r="1100" spans="1:4" x14ac:dyDescent="0.25">
      <c r="A1100" t="s">
        <v>5</v>
      </c>
      <c r="B1100" s="4">
        <v>40210</v>
      </c>
      <c r="C1100" s="3">
        <v>5598.46</v>
      </c>
      <c r="D1100" s="3">
        <v>5587.5</v>
      </c>
    </row>
    <row r="1101" spans="1:4" x14ac:dyDescent="0.25">
      <c r="A1101" t="s">
        <v>5</v>
      </c>
      <c r="B1101" s="4">
        <v>40179</v>
      </c>
      <c r="C1101" s="3">
        <v>5608.79</v>
      </c>
      <c r="D1101" s="3">
        <v>5975.52</v>
      </c>
    </row>
    <row r="1102" spans="1:4" x14ac:dyDescent="0.25">
      <c r="A1102" t="s">
        <v>5</v>
      </c>
      <c r="B1102" s="4">
        <v>40148</v>
      </c>
      <c r="C1102" s="3">
        <v>5957.43</v>
      </c>
      <c r="D1102" s="3">
        <v>5653.88</v>
      </c>
    </row>
    <row r="1103" spans="1:4" x14ac:dyDescent="0.25">
      <c r="A1103" t="s">
        <v>5</v>
      </c>
      <c r="B1103" s="4">
        <v>40118</v>
      </c>
      <c r="C1103" s="3">
        <v>5625.95</v>
      </c>
      <c r="D1103" s="3">
        <v>5410.61</v>
      </c>
    </row>
    <row r="1104" spans="1:4" x14ac:dyDescent="0.25">
      <c r="A1104" t="s">
        <v>5</v>
      </c>
      <c r="B1104" s="4">
        <v>40087</v>
      </c>
      <c r="C1104" s="3">
        <v>5414.96</v>
      </c>
      <c r="D1104" s="3">
        <v>5681.88</v>
      </c>
    </row>
    <row r="1105" spans="1:4" x14ac:dyDescent="0.25">
      <c r="A1105" t="s">
        <v>5</v>
      </c>
      <c r="B1105" s="4">
        <v>40057</v>
      </c>
      <c r="C1105" s="3">
        <v>5675.16</v>
      </c>
      <c r="D1105" s="3">
        <v>5479.35</v>
      </c>
    </row>
    <row r="1106" spans="1:4" x14ac:dyDescent="0.25">
      <c r="A1106" t="s">
        <v>5</v>
      </c>
      <c r="B1106" s="4">
        <v>40026</v>
      </c>
      <c r="C1106" s="3">
        <v>5464.61</v>
      </c>
      <c r="D1106" s="3">
        <v>5330.87</v>
      </c>
    </row>
    <row r="1107" spans="1:4" x14ac:dyDescent="0.25">
      <c r="A1107" t="s">
        <v>5</v>
      </c>
      <c r="B1107" s="4">
        <v>39995</v>
      </c>
      <c r="C1107" s="3">
        <v>5332.14</v>
      </c>
      <c r="D1107" s="3">
        <v>4820.6099999999997</v>
      </c>
    </row>
    <row r="1108" spans="1:4" x14ac:dyDescent="0.25">
      <c r="A1108" t="s">
        <v>5</v>
      </c>
      <c r="B1108" s="4">
        <v>39965</v>
      </c>
      <c r="C1108" s="3">
        <v>4808.6400000000003</v>
      </c>
      <c r="D1108" s="3">
        <v>4992.1000000000004</v>
      </c>
    </row>
    <row r="1109" spans="1:4" x14ac:dyDescent="0.25">
      <c r="A1109" t="s">
        <v>5</v>
      </c>
      <c r="B1109" s="4">
        <v>39934</v>
      </c>
      <c r="C1109" s="3">
        <v>4940.82</v>
      </c>
      <c r="D1109" s="3">
        <v>4790.03</v>
      </c>
    </row>
    <row r="1110" spans="1:4" x14ac:dyDescent="0.25">
      <c r="A1110" t="s">
        <v>5</v>
      </c>
      <c r="B1110" s="4">
        <v>39904</v>
      </c>
      <c r="C1110" s="3">
        <v>4769.45</v>
      </c>
      <c r="D1110" s="3">
        <v>4074.79</v>
      </c>
    </row>
    <row r="1111" spans="1:4" x14ac:dyDescent="0.25">
      <c r="A1111" t="s">
        <v>5</v>
      </c>
      <c r="B1111" s="4">
        <v>39873</v>
      </c>
      <c r="C1111" s="3">
        <v>4084.76</v>
      </c>
      <c r="D1111" s="3">
        <v>3817.51</v>
      </c>
    </row>
    <row r="1112" spans="1:4" x14ac:dyDescent="0.25">
      <c r="A1112" t="s">
        <v>5</v>
      </c>
      <c r="B1112" s="4">
        <v>39845</v>
      </c>
      <c r="C1112" s="3">
        <v>3843.74</v>
      </c>
      <c r="D1112" s="3">
        <v>4309.17</v>
      </c>
    </row>
    <row r="1113" spans="1:4" x14ac:dyDescent="0.25">
      <c r="A1113" t="s">
        <v>5</v>
      </c>
      <c r="B1113" s="4">
        <v>39814</v>
      </c>
      <c r="C1113" s="3">
        <v>4338.3500000000004</v>
      </c>
      <c r="D1113" s="3">
        <v>4856.8500000000004</v>
      </c>
    </row>
    <row r="1114" spans="1:4" x14ac:dyDescent="0.25">
      <c r="A1114" t="s">
        <v>5</v>
      </c>
      <c r="B1114" s="4">
        <v>39783</v>
      </c>
      <c r="C1114" s="3">
        <v>4810.2</v>
      </c>
      <c r="D1114" s="3">
        <v>4653.12</v>
      </c>
    </row>
    <row r="1115" spans="1:4" x14ac:dyDescent="0.25">
      <c r="A1115" t="s">
        <v>5</v>
      </c>
      <c r="B1115" s="4">
        <v>39753</v>
      </c>
      <c r="C1115" s="3">
        <v>4669.4399999999996</v>
      </c>
      <c r="D1115" s="3">
        <v>5053.9399999999996</v>
      </c>
    </row>
    <row r="1116" spans="1:4" x14ac:dyDescent="0.25">
      <c r="A1116" t="s">
        <v>5</v>
      </c>
      <c r="B1116" s="4">
        <v>39722</v>
      </c>
      <c r="C1116" s="3">
        <v>4987.97</v>
      </c>
      <c r="D1116" s="3">
        <v>5865.08</v>
      </c>
    </row>
    <row r="1117" spans="1:4" x14ac:dyDescent="0.25">
      <c r="A1117" t="s">
        <v>5</v>
      </c>
      <c r="B1117" s="4">
        <v>39692</v>
      </c>
      <c r="C1117" s="3">
        <v>5831.02</v>
      </c>
      <c r="D1117" s="3">
        <v>6400.85</v>
      </c>
    </row>
    <row r="1118" spans="1:4" x14ac:dyDescent="0.25">
      <c r="A1118" t="s">
        <v>5</v>
      </c>
      <c r="B1118" s="4">
        <v>39661</v>
      </c>
      <c r="C1118" s="3">
        <v>6422.3</v>
      </c>
      <c r="D1118" s="3">
        <v>6461.01</v>
      </c>
    </row>
    <row r="1119" spans="1:4" x14ac:dyDescent="0.25">
      <c r="A1119" t="s">
        <v>5</v>
      </c>
      <c r="B1119" s="4">
        <v>39630</v>
      </c>
      <c r="C1119" s="3">
        <v>6479.56</v>
      </c>
      <c r="D1119" s="3">
        <v>6394.08</v>
      </c>
    </row>
    <row r="1120" spans="1:4" x14ac:dyDescent="0.25">
      <c r="A1120" t="s">
        <v>5</v>
      </c>
      <c r="B1120" s="4">
        <v>39600</v>
      </c>
      <c r="C1120" s="3">
        <v>6418.32</v>
      </c>
      <c r="D1120" s="3">
        <v>7098.7</v>
      </c>
    </row>
    <row r="1121" spans="1:4" x14ac:dyDescent="0.25">
      <c r="A1121" t="s">
        <v>5</v>
      </c>
      <c r="B1121" s="4">
        <v>39569</v>
      </c>
      <c r="C1121" s="3">
        <v>7096.79</v>
      </c>
      <c r="D1121" s="3">
        <v>6982.06</v>
      </c>
    </row>
    <row r="1122" spans="1:4" x14ac:dyDescent="0.25">
      <c r="A1122" t="s">
        <v>5</v>
      </c>
      <c r="B1122" s="4">
        <v>39539</v>
      </c>
      <c r="C1122" s="3">
        <v>6948.82</v>
      </c>
      <c r="D1122" s="3">
        <v>6519.02</v>
      </c>
    </row>
    <row r="1123" spans="1:4" x14ac:dyDescent="0.25">
      <c r="A1123" t="s">
        <v>5</v>
      </c>
      <c r="B1123" s="4">
        <v>39508</v>
      </c>
      <c r="C1123" s="3">
        <v>6534.97</v>
      </c>
      <c r="D1123" s="3">
        <v>6692.98</v>
      </c>
    </row>
    <row r="1124" spans="1:4" x14ac:dyDescent="0.25">
      <c r="A1124" t="s">
        <v>5</v>
      </c>
      <c r="B1124" s="4">
        <v>39479</v>
      </c>
      <c r="C1124" s="3">
        <v>6748.13</v>
      </c>
      <c r="D1124" s="3">
        <v>6896.19</v>
      </c>
    </row>
    <row r="1125" spans="1:4" x14ac:dyDescent="0.25">
      <c r="A1125" t="s">
        <v>5</v>
      </c>
      <c r="B1125" s="4">
        <v>39448</v>
      </c>
      <c r="C1125" s="3">
        <v>6851.75</v>
      </c>
      <c r="D1125" s="3">
        <v>8045.97</v>
      </c>
    </row>
    <row r="1126" spans="1:4" x14ac:dyDescent="0.25">
      <c r="A1126" t="s">
        <v>5</v>
      </c>
      <c r="B1126" s="4">
        <v>39417</v>
      </c>
      <c r="C1126" s="3">
        <v>8067.32</v>
      </c>
      <c r="D1126" s="3">
        <v>7859.39</v>
      </c>
    </row>
    <row r="1127" spans="1:4" x14ac:dyDescent="0.25">
      <c r="A1127" t="s">
        <v>5</v>
      </c>
      <c r="B1127" s="4">
        <v>39387</v>
      </c>
      <c r="C1127" s="3">
        <v>7870.52</v>
      </c>
      <c r="D1127" s="3">
        <v>8024.41</v>
      </c>
    </row>
    <row r="1128" spans="1:4" x14ac:dyDescent="0.25">
      <c r="A1128" t="s">
        <v>5</v>
      </c>
      <c r="B1128" s="4">
        <v>39356</v>
      </c>
      <c r="C1128" s="3">
        <v>8019.22</v>
      </c>
      <c r="D1128" s="3">
        <v>7851.29</v>
      </c>
    </row>
    <row r="1129" spans="1:4" x14ac:dyDescent="0.25">
      <c r="A1129" t="s">
        <v>5</v>
      </c>
      <c r="B1129" s="4">
        <v>39326</v>
      </c>
      <c r="C1129" s="3">
        <v>7861.51</v>
      </c>
      <c r="D1129" s="3">
        <v>7643.64</v>
      </c>
    </row>
    <row r="1130" spans="1:4" x14ac:dyDescent="0.25">
      <c r="A1130" t="s">
        <v>5</v>
      </c>
      <c r="B1130" s="4">
        <v>39295</v>
      </c>
      <c r="C1130" s="3">
        <v>7638.17</v>
      </c>
      <c r="D1130" s="3">
        <v>7472.36</v>
      </c>
    </row>
    <row r="1131" spans="1:4" x14ac:dyDescent="0.25">
      <c r="A1131" t="s">
        <v>5</v>
      </c>
      <c r="B1131" s="4">
        <v>39264</v>
      </c>
      <c r="C1131" s="3">
        <v>7584.14</v>
      </c>
      <c r="D1131" s="3">
        <v>7969.27</v>
      </c>
    </row>
    <row r="1132" spans="1:4" x14ac:dyDescent="0.25">
      <c r="A1132" t="s">
        <v>5</v>
      </c>
      <c r="B1132" s="4">
        <v>39234</v>
      </c>
      <c r="C1132" s="3">
        <v>8007.32</v>
      </c>
      <c r="D1132" s="3">
        <v>7891.2</v>
      </c>
    </row>
    <row r="1133" spans="1:4" x14ac:dyDescent="0.25">
      <c r="A1133" t="s">
        <v>5</v>
      </c>
      <c r="B1133" s="4">
        <v>39203</v>
      </c>
      <c r="C1133" s="3">
        <v>7883.04</v>
      </c>
      <c r="D1133" s="3">
        <v>7429.93</v>
      </c>
    </row>
    <row r="1134" spans="1:4" x14ac:dyDescent="0.25">
      <c r="A1134" t="s">
        <v>5</v>
      </c>
      <c r="B1134" s="4">
        <v>39173</v>
      </c>
      <c r="C1134" s="3">
        <v>7408.87</v>
      </c>
      <c r="D1134" s="3">
        <v>6911.13</v>
      </c>
    </row>
    <row r="1135" spans="1:4" x14ac:dyDescent="0.25">
      <c r="A1135" t="s">
        <v>5</v>
      </c>
      <c r="B1135" s="4">
        <v>39142</v>
      </c>
      <c r="C1135" s="3">
        <v>6917.03</v>
      </c>
      <c r="D1135" s="3">
        <v>6714.25</v>
      </c>
    </row>
    <row r="1136" spans="1:4" x14ac:dyDescent="0.25">
      <c r="A1136" t="s">
        <v>5</v>
      </c>
      <c r="B1136" s="4">
        <v>39114</v>
      </c>
      <c r="C1136" s="3">
        <v>6715.44</v>
      </c>
      <c r="D1136" s="3">
        <v>6821.31</v>
      </c>
    </row>
    <row r="1137" spans="1:4" x14ac:dyDescent="0.25">
      <c r="A1137" t="s">
        <v>5</v>
      </c>
      <c r="B1137" s="4">
        <v>39083</v>
      </c>
      <c r="C1137" s="3">
        <v>6789.11</v>
      </c>
      <c r="D1137" s="3">
        <v>6614.73</v>
      </c>
    </row>
    <row r="1138" spans="1:4" x14ac:dyDescent="0.25">
      <c r="A1138" t="s">
        <v>5</v>
      </c>
      <c r="B1138" s="4">
        <v>39052</v>
      </c>
      <c r="C1138" s="3">
        <v>6596.92</v>
      </c>
      <c r="D1138" s="3">
        <v>6322.18</v>
      </c>
    </row>
    <row r="1139" spans="1:4" x14ac:dyDescent="0.25">
      <c r="A1139" t="s">
        <v>5</v>
      </c>
      <c r="B1139" s="4">
        <v>39022</v>
      </c>
      <c r="C1139" s="3">
        <v>6309.19</v>
      </c>
      <c r="D1139" s="3">
        <v>6262.71</v>
      </c>
    </row>
    <row r="1140" spans="1:4" x14ac:dyDescent="0.25">
      <c r="A1140" t="s">
        <v>5</v>
      </c>
      <c r="B1140" s="4">
        <v>38991</v>
      </c>
      <c r="C1140" s="3">
        <v>6268.92</v>
      </c>
      <c r="D1140" s="3">
        <v>6019.34</v>
      </c>
    </row>
    <row r="1141" spans="1:4" x14ac:dyDescent="0.25">
      <c r="A1141" t="s">
        <v>5</v>
      </c>
      <c r="B1141" s="4">
        <v>38961</v>
      </c>
      <c r="C1141" s="3">
        <v>6004.33</v>
      </c>
      <c r="D1141" s="3">
        <v>5861.25</v>
      </c>
    </row>
    <row r="1142" spans="1:4" x14ac:dyDescent="0.25">
      <c r="A1142" t="s">
        <v>5</v>
      </c>
      <c r="B1142" s="4">
        <v>38930</v>
      </c>
      <c r="C1142" s="3">
        <v>5859.57</v>
      </c>
      <c r="D1142" s="3">
        <v>5678.01</v>
      </c>
    </row>
    <row r="1143" spans="1:4" x14ac:dyDescent="0.25">
      <c r="A1143" t="s">
        <v>5</v>
      </c>
      <c r="B1143" s="4">
        <v>38899</v>
      </c>
      <c r="C1143" s="3">
        <v>5681.97</v>
      </c>
      <c r="D1143" s="3">
        <v>5688</v>
      </c>
    </row>
    <row r="1144" spans="1:4" x14ac:dyDescent="0.25">
      <c r="A1144" t="s">
        <v>5</v>
      </c>
      <c r="B1144" s="4">
        <v>38869</v>
      </c>
      <c r="C1144" s="3">
        <v>5683.31</v>
      </c>
      <c r="D1144" s="3">
        <v>5677.53</v>
      </c>
    </row>
    <row r="1145" spans="1:4" x14ac:dyDescent="0.25">
      <c r="A1145" t="s">
        <v>5</v>
      </c>
      <c r="B1145" s="4">
        <v>38838</v>
      </c>
      <c r="C1145" s="3">
        <v>5692.86</v>
      </c>
      <c r="D1145" s="3">
        <v>6014.38</v>
      </c>
    </row>
    <row r="1146" spans="1:4" x14ac:dyDescent="0.25">
      <c r="A1146" t="s">
        <v>5</v>
      </c>
      <c r="B1146" s="4">
        <v>38808</v>
      </c>
      <c r="C1146" s="3">
        <v>6009.89</v>
      </c>
      <c r="D1146" s="3">
        <v>5989.08</v>
      </c>
    </row>
    <row r="1147" spans="1:4" x14ac:dyDescent="0.25">
      <c r="A1147" t="s">
        <v>5</v>
      </c>
      <c r="B1147" s="4">
        <v>38777</v>
      </c>
      <c r="C1147" s="3">
        <v>5970.08</v>
      </c>
      <c r="D1147" s="3">
        <v>5806.96</v>
      </c>
    </row>
    <row r="1148" spans="1:4" x14ac:dyDescent="0.25">
      <c r="A1148" t="s">
        <v>5</v>
      </c>
      <c r="B1148" s="4">
        <v>38749</v>
      </c>
      <c r="C1148" s="3">
        <v>5796.04</v>
      </c>
      <c r="D1148" s="3">
        <v>5662.05</v>
      </c>
    </row>
    <row r="1149" spans="1:4" x14ac:dyDescent="0.25">
      <c r="A1149" t="s">
        <v>5</v>
      </c>
      <c r="B1149" s="4">
        <v>38718</v>
      </c>
      <c r="C1149" s="3">
        <v>5674.15</v>
      </c>
      <c r="D1149" s="3">
        <v>5410.24</v>
      </c>
    </row>
    <row r="1150" spans="1:4" x14ac:dyDescent="0.25">
      <c r="A1150" t="s">
        <v>5</v>
      </c>
      <c r="B1150" s="4">
        <v>38687</v>
      </c>
      <c r="C1150" s="3">
        <v>5408.26</v>
      </c>
      <c r="D1150" s="3">
        <v>5210.54</v>
      </c>
    </row>
    <row r="1151" spans="1:4" x14ac:dyDescent="0.25">
      <c r="A1151" t="s">
        <v>5</v>
      </c>
      <c r="B1151" s="4">
        <v>38657</v>
      </c>
      <c r="C1151" s="3">
        <v>5193.3999999999996</v>
      </c>
      <c r="D1151" s="3">
        <v>4922.91</v>
      </c>
    </row>
    <row r="1152" spans="1:4" x14ac:dyDescent="0.25">
      <c r="A1152" t="s">
        <v>5</v>
      </c>
      <c r="B1152" s="4">
        <v>38626</v>
      </c>
      <c r="C1152" s="3">
        <v>4929.07</v>
      </c>
      <c r="D1152" s="3">
        <v>5060.99</v>
      </c>
    </row>
    <row r="1153" spans="1:4" x14ac:dyDescent="0.25">
      <c r="A1153" t="s">
        <v>5</v>
      </c>
      <c r="B1153" s="4">
        <v>38596</v>
      </c>
      <c r="C1153" s="3">
        <v>5044.12</v>
      </c>
      <c r="D1153" s="3">
        <v>4846.66</v>
      </c>
    </row>
    <row r="1154" spans="1:4" x14ac:dyDescent="0.25">
      <c r="A1154" t="s">
        <v>5</v>
      </c>
      <c r="B1154" s="4">
        <v>38565</v>
      </c>
      <c r="C1154" s="3">
        <v>4829.6899999999996</v>
      </c>
      <c r="D1154" s="3">
        <v>4882.3900000000003</v>
      </c>
    </row>
    <row r="1155" spans="1:4" x14ac:dyDescent="0.25">
      <c r="A1155" t="s">
        <v>5</v>
      </c>
      <c r="B1155" s="4">
        <v>38534</v>
      </c>
      <c r="C1155" s="3">
        <v>4886.5</v>
      </c>
      <c r="D1155" s="3">
        <v>4584.4399999999996</v>
      </c>
    </row>
    <row r="1156" spans="1:4" x14ac:dyDescent="0.25">
      <c r="A1156" t="s">
        <v>5</v>
      </c>
      <c r="B1156" s="4">
        <v>38504</v>
      </c>
      <c r="C1156" s="3">
        <v>4586.28</v>
      </c>
      <c r="D1156" s="3">
        <v>4467.32</v>
      </c>
    </row>
    <row r="1157" spans="1:4" x14ac:dyDescent="0.25">
      <c r="A1157" t="s">
        <v>5</v>
      </c>
      <c r="B1157" s="4">
        <v>38473</v>
      </c>
      <c r="C1157" s="3">
        <v>4460.63</v>
      </c>
      <c r="D1157" s="3">
        <v>4208.63</v>
      </c>
    </row>
    <row r="1158" spans="1:4" x14ac:dyDescent="0.25">
      <c r="A1158" t="s">
        <v>5</v>
      </c>
      <c r="B1158" s="4">
        <v>38443</v>
      </c>
      <c r="C1158" s="3">
        <v>4184.84</v>
      </c>
      <c r="D1158" s="3">
        <v>4348.03</v>
      </c>
    </row>
    <row r="1159" spans="1:4" x14ac:dyDescent="0.25">
      <c r="A1159" t="s">
        <v>5</v>
      </c>
      <c r="B1159" s="4">
        <v>38412</v>
      </c>
      <c r="C1159" s="3">
        <v>4348.7700000000004</v>
      </c>
      <c r="D1159" s="3">
        <v>4345.24</v>
      </c>
    </row>
    <row r="1160" spans="1:4" x14ac:dyDescent="0.25">
      <c r="A1160" t="s">
        <v>5</v>
      </c>
      <c r="B1160" s="4">
        <v>38384</v>
      </c>
      <c r="C1160" s="3">
        <v>4350.49</v>
      </c>
      <c r="D1160" s="3">
        <v>4256.6499999999996</v>
      </c>
    </row>
    <row r="1161" spans="1:4" x14ac:dyDescent="0.25">
      <c r="A1161" t="s">
        <v>5</v>
      </c>
      <c r="B1161" s="4">
        <v>38353</v>
      </c>
      <c r="C1161" s="3">
        <v>4254.8500000000004</v>
      </c>
      <c r="D1161" s="3">
        <v>4260.92</v>
      </c>
    </row>
    <row r="1162" spans="1:4" x14ac:dyDescent="0.25">
      <c r="A1162" t="s">
        <v>5</v>
      </c>
      <c r="B1162" s="4">
        <v>38322</v>
      </c>
      <c r="C1162" s="3">
        <v>4256.08</v>
      </c>
      <c r="D1162" s="3">
        <v>4108.55</v>
      </c>
    </row>
    <row r="1163" spans="1:4" x14ac:dyDescent="0.25">
      <c r="A1163" t="s">
        <v>5</v>
      </c>
      <c r="B1163" s="4">
        <v>38292</v>
      </c>
      <c r="C1163" s="3">
        <v>4126</v>
      </c>
      <c r="D1163" s="3">
        <v>3961.18</v>
      </c>
    </row>
    <row r="1164" spans="1:4" x14ac:dyDescent="0.25">
      <c r="A1164" t="s">
        <v>5</v>
      </c>
      <c r="B1164" s="4">
        <v>38261</v>
      </c>
      <c r="C1164" s="3">
        <v>3960.25</v>
      </c>
      <c r="D1164" s="3">
        <v>3895.15</v>
      </c>
    </row>
    <row r="1165" spans="1:4" x14ac:dyDescent="0.25">
      <c r="A1165" t="s">
        <v>5</v>
      </c>
      <c r="B1165" s="4">
        <v>38231</v>
      </c>
      <c r="C1165" s="3">
        <v>3892.9</v>
      </c>
      <c r="D1165" s="3">
        <v>3794.17</v>
      </c>
    </row>
    <row r="1166" spans="1:4" x14ac:dyDescent="0.25">
      <c r="A1166" t="s">
        <v>5</v>
      </c>
      <c r="B1166" s="4">
        <v>38200</v>
      </c>
      <c r="C1166" s="3">
        <v>3785.21</v>
      </c>
      <c r="D1166" s="3">
        <v>3891.18</v>
      </c>
    </row>
    <row r="1167" spans="1:4" x14ac:dyDescent="0.25">
      <c r="A1167" t="s">
        <v>5</v>
      </c>
      <c r="B1167" s="4">
        <v>38169</v>
      </c>
      <c r="C1167" s="3">
        <v>3895.61</v>
      </c>
      <c r="D1167" s="3">
        <v>4078.36</v>
      </c>
    </row>
    <row r="1168" spans="1:4" x14ac:dyDescent="0.25">
      <c r="A1168" t="s">
        <v>5</v>
      </c>
      <c r="B1168" s="4">
        <v>38139</v>
      </c>
      <c r="C1168" s="3">
        <v>4052.73</v>
      </c>
      <c r="D1168" s="3">
        <v>3924.3</v>
      </c>
    </row>
    <row r="1169" spans="1:4" x14ac:dyDescent="0.25">
      <c r="A1169" t="s">
        <v>5</v>
      </c>
      <c r="B1169" s="4">
        <v>38108</v>
      </c>
      <c r="C1169" s="3">
        <v>3921.41</v>
      </c>
      <c r="D1169" s="3">
        <v>3972.88</v>
      </c>
    </row>
    <row r="1170" spans="1:4" x14ac:dyDescent="0.25">
      <c r="A1170" t="s">
        <v>5</v>
      </c>
      <c r="B1170" s="4">
        <v>38078</v>
      </c>
      <c r="C1170" s="3">
        <v>3985.21</v>
      </c>
      <c r="D1170" s="3">
        <v>3858.34</v>
      </c>
    </row>
    <row r="1171" spans="1:4" x14ac:dyDescent="0.25">
      <c r="A1171" t="s">
        <v>5</v>
      </c>
      <c r="B1171" s="4">
        <v>38047</v>
      </c>
      <c r="C1171" s="3">
        <v>3856.7</v>
      </c>
      <c r="D1171" s="3">
        <v>4026.19</v>
      </c>
    </row>
    <row r="1172" spans="1:4" x14ac:dyDescent="0.25">
      <c r="A1172" t="s">
        <v>5</v>
      </c>
      <c r="B1172" s="4">
        <v>38018</v>
      </c>
      <c r="C1172" s="3">
        <v>4018.16</v>
      </c>
      <c r="D1172" s="3">
        <v>4062.79</v>
      </c>
    </row>
    <row r="1173" spans="1:4" x14ac:dyDescent="0.25">
      <c r="A1173" t="s">
        <v>5</v>
      </c>
      <c r="B1173" s="4">
        <v>37987</v>
      </c>
      <c r="C1173" s="3">
        <v>4058.6</v>
      </c>
      <c r="D1173" s="3">
        <v>3969.04</v>
      </c>
    </row>
    <row r="1174" spans="1:4" x14ac:dyDescent="0.25">
      <c r="A1174" t="s">
        <v>5</v>
      </c>
      <c r="B1174" s="4">
        <v>37956</v>
      </c>
      <c r="C1174" s="3">
        <v>3965.16</v>
      </c>
      <c r="D1174" s="3">
        <v>3752.72</v>
      </c>
    </row>
    <row r="1175" spans="1:4" x14ac:dyDescent="0.25">
      <c r="A1175" t="s">
        <v>5</v>
      </c>
      <c r="B1175" s="4">
        <v>37926</v>
      </c>
      <c r="C1175" s="3">
        <v>3745.95</v>
      </c>
      <c r="D1175" s="3">
        <v>3657.61</v>
      </c>
    </row>
    <row r="1176" spans="1:4" x14ac:dyDescent="0.25">
      <c r="A1176" t="s">
        <v>5</v>
      </c>
      <c r="B1176" s="4">
        <v>37895</v>
      </c>
      <c r="C1176" s="3">
        <v>3655.99</v>
      </c>
      <c r="D1176" s="3">
        <v>3255.76</v>
      </c>
    </row>
    <row r="1177" spans="1:4" x14ac:dyDescent="0.25">
      <c r="A1177" t="s">
        <v>5</v>
      </c>
      <c r="B1177" s="4">
        <v>37865</v>
      </c>
      <c r="C1177" s="3">
        <v>3256.78</v>
      </c>
      <c r="D1177" s="3">
        <v>3493.34</v>
      </c>
    </row>
    <row r="1178" spans="1:4" x14ac:dyDescent="0.25">
      <c r="A1178" t="s">
        <v>5</v>
      </c>
      <c r="B1178" s="4">
        <v>37834</v>
      </c>
      <c r="C1178" s="3">
        <v>3484.58</v>
      </c>
      <c r="D1178" s="3">
        <v>3481.81</v>
      </c>
    </row>
    <row r="1179" spans="1:4" x14ac:dyDescent="0.25">
      <c r="A1179" t="s">
        <v>5</v>
      </c>
      <c r="B1179" s="4">
        <v>37803</v>
      </c>
      <c r="C1179" s="3">
        <v>3487.86</v>
      </c>
      <c r="D1179" s="3">
        <v>3217.21</v>
      </c>
    </row>
    <row r="1180" spans="1:4" x14ac:dyDescent="0.25">
      <c r="A1180" t="s">
        <v>5</v>
      </c>
      <c r="B1180" s="4">
        <v>37773</v>
      </c>
      <c r="C1180" s="3">
        <v>3220.58</v>
      </c>
      <c r="D1180" s="3">
        <v>2990.93</v>
      </c>
    </row>
    <row r="1181" spans="1:4" x14ac:dyDescent="0.25">
      <c r="A1181" t="s">
        <v>5</v>
      </c>
      <c r="B1181" s="4">
        <v>37742</v>
      </c>
      <c r="C1181" s="3">
        <v>2982.68</v>
      </c>
      <c r="D1181" s="3">
        <v>2938.72</v>
      </c>
    </row>
    <row r="1182" spans="1:4" x14ac:dyDescent="0.25">
      <c r="A1182" t="s">
        <v>5</v>
      </c>
      <c r="B1182" s="4">
        <v>37712</v>
      </c>
      <c r="C1182" s="3">
        <v>2942.04</v>
      </c>
      <c r="D1182" s="3">
        <v>2426.2399999999998</v>
      </c>
    </row>
    <row r="1183" spans="1:4" x14ac:dyDescent="0.25">
      <c r="A1183" t="s">
        <v>5</v>
      </c>
      <c r="B1183" s="4">
        <v>37681</v>
      </c>
      <c r="C1183" s="3">
        <v>2423.87</v>
      </c>
      <c r="D1183" s="3">
        <v>2553.7399999999998</v>
      </c>
    </row>
    <row r="1184" spans="1:4" x14ac:dyDescent="0.25">
      <c r="A1184" t="s">
        <v>5</v>
      </c>
      <c r="B1184" s="4">
        <v>37653</v>
      </c>
      <c r="C1184" s="3">
        <v>2547.0500000000002</v>
      </c>
      <c r="D1184" s="3">
        <v>2750.4</v>
      </c>
    </row>
    <row r="1185" spans="1:4" x14ac:dyDescent="0.25">
      <c r="A1185" t="s">
        <v>5</v>
      </c>
      <c r="B1185" s="4">
        <v>37622</v>
      </c>
      <c r="C1185" s="3">
        <v>2747.83</v>
      </c>
      <c r="D1185" s="3">
        <v>2898.68</v>
      </c>
    </row>
    <row r="1186" spans="1:4" x14ac:dyDescent="0.25">
      <c r="A1186" t="s">
        <v>5</v>
      </c>
      <c r="B1186" s="4">
        <v>37591</v>
      </c>
      <c r="C1186" s="3">
        <v>2892.63</v>
      </c>
      <c r="D1186" s="3">
        <v>3332.73</v>
      </c>
    </row>
    <row r="1187" spans="1:4" x14ac:dyDescent="0.25">
      <c r="A1187" t="s">
        <v>5</v>
      </c>
      <c r="B1187" s="4">
        <v>37561</v>
      </c>
      <c r="C1187" s="3">
        <v>3320.32</v>
      </c>
      <c r="D1187" s="3">
        <v>3152.19</v>
      </c>
    </row>
    <row r="1188" spans="1:4" x14ac:dyDescent="0.25">
      <c r="A1188" t="s">
        <v>5</v>
      </c>
      <c r="B1188" s="4">
        <v>37530</v>
      </c>
      <c r="C1188" s="3">
        <v>3152.85</v>
      </c>
      <c r="D1188" s="3">
        <v>2772.96</v>
      </c>
    </row>
    <row r="1189" spans="1:4" x14ac:dyDescent="0.25">
      <c r="A1189" t="s">
        <v>5</v>
      </c>
      <c r="B1189" s="4">
        <v>37500</v>
      </c>
      <c r="C1189" s="3">
        <v>2769.03</v>
      </c>
      <c r="D1189" s="3">
        <v>3698.69</v>
      </c>
    </row>
    <row r="1190" spans="1:4" x14ac:dyDescent="0.25">
      <c r="A1190" t="s">
        <v>5</v>
      </c>
      <c r="B1190" s="4">
        <v>37469</v>
      </c>
      <c r="C1190" s="3">
        <v>3712.94</v>
      </c>
      <c r="D1190" s="3">
        <v>3699.31</v>
      </c>
    </row>
    <row r="1191" spans="1:4" x14ac:dyDescent="0.25">
      <c r="A1191" t="s">
        <v>5</v>
      </c>
      <c r="B1191" s="4">
        <v>37438</v>
      </c>
      <c r="C1191" s="3">
        <v>3700.14</v>
      </c>
      <c r="D1191" s="3">
        <v>4377.1000000000004</v>
      </c>
    </row>
    <row r="1192" spans="1:4" x14ac:dyDescent="0.25">
      <c r="A1192" t="s">
        <v>5</v>
      </c>
      <c r="B1192" s="4">
        <v>37408</v>
      </c>
      <c r="C1192" s="3">
        <v>4382.5600000000004</v>
      </c>
      <c r="D1192" s="3">
        <v>4818.07</v>
      </c>
    </row>
    <row r="1193" spans="1:4" x14ac:dyDescent="0.25">
      <c r="A1193" t="s">
        <v>5</v>
      </c>
      <c r="B1193" s="4">
        <v>37377</v>
      </c>
      <c r="C1193" s="3">
        <v>4818.3</v>
      </c>
      <c r="D1193" s="3">
        <v>5043.01</v>
      </c>
    </row>
    <row r="1194" spans="1:4" x14ac:dyDescent="0.25">
      <c r="A1194" t="s">
        <v>5</v>
      </c>
      <c r="B1194" s="4">
        <v>37347</v>
      </c>
      <c r="C1194" s="3">
        <v>5041.2</v>
      </c>
      <c r="D1194" s="3">
        <v>5379.64</v>
      </c>
    </row>
    <row r="1195" spans="1:4" x14ac:dyDescent="0.25">
      <c r="A1195" t="s">
        <v>5</v>
      </c>
      <c r="B1195" s="4">
        <v>37316</v>
      </c>
      <c r="C1195" s="3">
        <v>5397.29</v>
      </c>
      <c r="D1195" s="3">
        <v>5025.96</v>
      </c>
    </row>
    <row r="1196" spans="1:4" x14ac:dyDescent="0.25">
      <c r="A1196" t="s">
        <v>5</v>
      </c>
      <c r="B1196" s="4">
        <v>37288</v>
      </c>
      <c r="C1196" s="3">
        <v>5039.08</v>
      </c>
      <c r="D1196" s="3">
        <v>5109.4799999999996</v>
      </c>
    </row>
    <row r="1197" spans="1:4" x14ac:dyDescent="0.25">
      <c r="A1197" t="s">
        <v>5</v>
      </c>
      <c r="B1197" s="4">
        <v>37257</v>
      </c>
      <c r="C1197" s="3">
        <v>5107.6099999999997</v>
      </c>
      <c r="D1197" s="3">
        <v>5155.26</v>
      </c>
    </row>
    <row r="1198" spans="1:4" x14ac:dyDescent="0.25">
      <c r="A1198" t="s">
        <v>5</v>
      </c>
      <c r="B1198" s="4">
        <v>37226</v>
      </c>
      <c r="C1198" s="3">
        <v>5160.1000000000004</v>
      </c>
      <c r="D1198" s="3">
        <v>4986.58</v>
      </c>
    </row>
    <row r="1199" spans="1:4" x14ac:dyDescent="0.25">
      <c r="A1199" t="s">
        <v>5</v>
      </c>
      <c r="B1199" s="4">
        <v>37196</v>
      </c>
      <c r="C1199" s="3">
        <v>4989.91</v>
      </c>
      <c r="D1199" s="3">
        <v>4556.71</v>
      </c>
    </row>
    <row r="1200" spans="1:4" x14ac:dyDescent="0.25">
      <c r="A1200" t="s">
        <v>5</v>
      </c>
      <c r="B1200" s="4">
        <v>37165</v>
      </c>
      <c r="C1200" s="3">
        <v>4559.13</v>
      </c>
      <c r="D1200" s="3">
        <v>4315.0600000000004</v>
      </c>
    </row>
    <row r="1201" spans="1:4" x14ac:dyDescent="0.25">
      <c r="A1201" t="s">
        <v>5</v>
      </c>
      <c r="B1201" s="4">
        <v>37135</v>
      </c>
      <c r="C1201" s="3">
        <v>4308.1499999999996</v>
      </c>
      <c r="D1201" s="3">
        <v>5195.67</v>
      </c>
    </row>
    <row r="1202" spans="1:4" x14ac:dyDescent="0.25">
      <c r="A1202" t="s">
        <v>5</v>
      </c>
      <c r="B1202" s="4">
        <v>37104</v>
      </c>
      <c r="C1202" s="3">
        <v>5188.17</v>
      </c>
      <c r="D1202" s="3">
        <v>5859.68</v>
      </c>
    </row>
    <row r="1203" spans="1:4" x14ac:dyDescent="0.25">
      <c r="A1203" t="s">
        <v>5</v>
      </c>
      <c r="B1203" s="4">
        <v>37073</v>
      </c>
      <c r="C1203" s="3">
        <v>5861.19</v>
      </c>
      <c r="D1203" s="3">
        <v>6053.81</v>
      </c>
    </row>
    <row r="1204" spans="1:4" x14ac:dyDescent="0.25">
      <c r="A1204" t="s">
        <v>5</v>
      </c>
      <c r="B1204" s="4">
        <v>37043</v>
      </c>
      <c r="C1204" s="3">
        <v>6058.38</v>
      </c>
      <c r="D1204" s="3">
        <v>6122.96</v>
      </c>
    </row>
    <row r="1205" spans="1:4" x14ac:dyDescent="0.25">
      <c r="A1205" t="s">
        <v>5</v>
      </c>
      <c r="B1205" s="4">
        <v>37012</v>
      </c>
      <c r="C1205" s="3">
        <v>6123.26</v>
      </c>
      <c r="D1205" s="3">
        <v>6272.03</v>
      </c>
    </row>
    <row r="1206" spans="1:4" x14ac:dyDescent="0.25">
      <c r="A1206" t="s">
        <v>5</v>
      </c>
      <c r="B1206" s="4">
        <v>36982</v>
      </c>
      <c r="C1206" s="3">
        <v>6264.51</v>
      </c>
      <c r="D1206" s="3">
        <v>5843.37</v>
      </c>
    </row>
    <row r="1207" spans="1:4" x14ac:dyDescent="0.25">
      <c r="A1207" t="s">
        <v>5</v>
      </c>
      <c r="B1207" s="4">
        <v>36951</v>
      </c>
      <c r="C1207" s="3">
        <v>5829.95</v>
      </c>
      <c r="D1207" s="3">
        <v>6212.66</v>
      </c>
    </row>
    <row r="1208" spans="1:4" x14ac:dyDescent="0.25">
      <c r="A1208" t="s">
        <v>5</v>
      </c>
      <c r="B1208" s="4">
        <v>36923</v>
      </c>
      <c r="C1208" s="3">
        <v>6208.24</v>
      </c>
      <c r="D1208" s="3">
        <v>6788.57</v>
      </c>
    </row>
    <row r="1209" spans="1:4" x14ac:dyDescent="0.25">
      <c r="A1209" t="s">
        <v>5</v>
      </c>
      <c r="B1209" s="4">
        <v>36892</v>
      </c>
      <c r="C1209" s="3">
        <v>6795.14</v>
      </c>
      <c r="D1209" s="3">
        <v>6431.14</v>
      </c>
    </row>
    <row r="1210" spans="1:4" x14ac:dyDescent="0.25">
      <c r="A1210" t="s">
        <v>5</v>
      </c>
      <c r="B1210" s="4">
        <v>36861</v>
      </c>
      <c r="C1210" s="3">
        <v>6433.61</v>
      </c>
      <c r="D1210" s="3">
        <v>6379.26</v>
      </c>
    </row>
    <row r="1211" spans="1:4" x14ac:dyDescent="0.25">
      <c r="A1211" t="s">
        <v>5</v>
      </c>
      <c r="B1211" s="4">
        <v>36831</v>
      </c>
      <c r="C1211" s="3">
        <v>6372.33</v>
      </c>
      <c r="D1211" s="3">
        <v>7093.84</v>
      </c>
    </row>
    <row r="1212" spans="1:4" x14ac:dyDescent="0.25">
      <c r="A1212" t="s">
        <v>5</v>
      </c>
      <c r="B1212" s="4">
        <v>36800</v>
      </c>
      <c r="C1212" s="3">
        <v>7077.44</v>
      </c>
      <c r="D1212" s="3">
        <v>6800.07</v>
      </c>
    </row>
    <row r="1213" spans="1:4" x14ac:dyDescent="0.25">
      <c r="A1213" t="s">
        <v>5</v>
      </c>
      <c r="B1213" s="4">
        <v>36770</v>
      </c>
      <c r="C1213" s="3">
        <v>6798.12</v>
      </c>
      <c r="D1213" s="3">
        <v>7221.41</v>
      </c>
    </row>
    <row r="1214" spans="1:4" x14ac:dyDescent="0.25">
      <c r="A1214" t="s">
        <v>5</v>
      </c>
      <c r="B1214" s="4">
        <v>36739</v>
      </c>
      <c r="C1214" s="3">
        <v>7216.45</v>
      </c>
      <c r="D1214" s="3">
        <v>7194.03</v>
      </c>
    </row>
    <row r="1215" spans="1:4" x14ac:dyDescent="0.25">
      <c r="A1215" t="s">
        <v>5</v>
      </c>
      <c r="B1215" s="4">
        <v>36708</v>
      </c>
      <c r="C1215" s="3">
        <v>7190.37</v>
      </c>
      <c r="D1215" s="3">
        <v>6912.97</v>
      </c>
    </row>
    <row r="1216" spans="1:4" x14ac:dyDescent="0.25">
      <c r="A1216" t="s">
        <v>5</v>
      </c>
      <c r="B1216" s="4">
        <v>36678</v>
      </c>
      <c r="C1216" s="3">
        <v>6898.21</v>
      </c>
      <c r="D1216" s="3">
        <v>7117.57</v>
      </c>
    </row>
    <row r="1217" spans="1:4" x14ac:dyDescent="0.25">
      <c r="A1217" t="s">
        <v>5</v>
      </c>
      <c r="B1217" s="4">
        <v>36647</v>
      </c>
      <c r="C1217" s="3">
        <v>7109.67</v>
      </c>
      <c r="D1217" s="3">
        <v>7407.53</v>
      </c>
    </row>
    <row r="1218" spans="1:4" x14ac:dyDescent="0.25">
      <c r="A1218" t="s">
        <v>5</v>
      </c>
      <c r="B1218" s="4">
        <v>36617</v>
      </c>
      <c r="C1218" s="3">
        <v>7414.68</v>
      </c>
      <c r="D1218" s="3">
        <v>7599.78</v>
      </c>
    </row>
    <row r="1219" spans="1:4" x14ac:dyDescent="0.25">
      <c r="A1219" t="s">
        <v>5</v>
      </c>
      <c r="B1219" s="4">
        <v>36586</v>
      </c>
      <c r="C1219" s="3">
        <v>7599.39</v>
      </c>
      <c r="D1219" s="3">
        <v>7645.3</v>
      </c>
    </row>
    <row r="1220" spans="1:4" x14ac:dyDescent="0.25">
      <c r="A1220" t="s">
        <v>5</v>
      </c>
      <c r="B1220" s="4">
        <v>36557</v>
      </c>
      <c r="C1220" s="3">
        <v>7644.55</v>
      </c>
      <c r="D1220" s="3">
        <v>6841.12</v>
      </c>
    </row>
    <row r="1221" spans="1:4" x14ac:dyDescent="0.25">
      <c r="A1221" t="s">
        <v>5</v>
      </c>
      <c r="B1221" s="4">
        <v>36526</v>
      </c>
      <c r="C1221" s="3">
        <v>6835.6</v>
      </c>
      <c r="D1221" s="3">
        <v>6961.72</v>
      </c>
    </row>
    <row r="1222" spans="1:4" x14ac:dyDescent="0.25">
      <c r="A1222" t="s">
        <v>15</v>
      </c>
      <c r="B1222" s="4">
        <v>45778</v>
      </c>
      <c r="C1222" s="3">
        <v>41317.43</v>
      </c>
      <c r="D1222" s="3">
        <v>40877.75</v>
      </c>
    </row>
    <row r="1223" spans="1:4" x14ac:dyDescent="0.25">
      <c r="A1223" t="s">
        <v>15</v>
      </c>
      <c r="B1223" s="4">
        <v>45748</v>
      </c>
      <c r="C1223" s="3">
        <v>40669.360000000001</v>
      </c>
      <c r="D1223" s="3">
        <v>41879.75</v>
      </c>
    </row>
    <row r="1224" spans="1:4" x14ac:dyDescent="0.25">
      <c r="A1224" t="s">
        <v>15</v>
      </c>
      <c r="B1224" s="4">
        <v>45717</v>
      </c>
      <c r="C1224" s="3">
        <v>42001.760000000002</v>
      </c>
      <c r="D1224" s="3">
        <v>43900.49</v>
      </c>
    </row>
    <row r="1225" spans="1:4" x14ac:dyDescent="0.25">
      <c r="A1225" t="s">
        <v>15</v>
      </c>
      <c r="B1225" s="4">
        <v>45689</v>
      </c>
      <c r="C1225" s="3">
        <v>43840.91</v>
      </c>
      <c r="D1225" s="3">
        <v>44268.15</v>
      </c>
    </row>
    <row r="1226" spans="1:4" x14ac:dyDescent="0.25">
      <c r="A1226" t="s">
        <v>15</v>
      </c>
      <c r="B1226" s="4">
        <v>45658</v>
      </c>
      <c r="C1226" s="3">
        <v>44544.66</v>
      </c>
      <c r="D1226" s="3">
        <v>42660.09</v>
      </c>
    </row>
    <row r="1227" spans="1:4" x14ac:dyDescent="0.25">
      <c r="A1227" t="s">
        <v>15</v>
      </c>
      <c r="B1227" s="4">
        <v>45627</v>
      </c>
      <c r="C1227" s="3">
        <v>42544.22</v>
      </c>
      <c r="D1227" s="3">
        <v>44925.86</v>
      </c>
    </row>
    <row r="1228" spans="1:4" x14ac:dyDescent="0.25">
      <c r="A1228" t="s">
        <v>15</v>
      </c>
      <c r="B1228" s="4">
        <v>45597</v>
      </c>
      <c r="C1228" s="3">
        <v>44910.65</v>
      </c>
      <c r="D1228" s="3">
        <v>41869.82</v>
      </c>
    </row>
    <row r="1229" spans="1:4" x14ac:dyDescent="0.25">
      <c r="A1229" t="s">
        <v>15</v>
      </c>
      <c r="B1229" s="4">
        <v>45566</v>
      </c>
      <c r="C1229" s="3">
        <v>41763.46</v>
      </c>
      <c r="D1229" s="3">
        <v>42262.97</v>
      </c>
    </row>
    <row r="1230" spans="1:4" x14ac:dyDescent="0.25">
      <c r="A1230" t="s">
        <v>15</v>
      </c>
      <c r="B1230" s="4">
        <v>45536</v>
      </c>
      <c r="C1230" s="3">
        <v>42330.15</v>
      </c>
      <c r="D1230" s="3">
        <v>41489.67</v>
      </c>
    </row>
    <row r="1231" spans="1:4" x14ac:dyDescent="0.25">
      <c r="A1231" t="s">
        <v>15</v>
      </c>
      <c r="B1231" s="4">
        <v>45505</v>
      </c>
      <c r="C1231" s="3">
        <v>41563.08</v>
      </c>
      <c r="D1231" s="3">
        <v>40916.959999999999</v>
      </c>
    </row>
    <row r="1232" spans="1:4" x14ac:dyDescent="0.25">
      <c r="A1232" t="s">
        <v>15</v>
      </c>
      <c r="B1232" s="4">
        <v>45474</v>
      </c>
      <c r="C1232" s="3">
        <v>40842.79</v>
      </c>
      <c r="D1232" s="3">
        <v>39186.199999999997</v>
      </c>
    </row>
    <row r="1233" spans="1:4" x14ac:dyDescent="0.25">
      <c r="A1233" t="s">
        <v>15</v>
      </c>
      <c r="B1233" s="4">
        <v>45444</v>
      </c>
      <c r="C1233" s="3">
        <v>39118.86</v>
      </c>
      <c r="D1233" s="3">
        <v>38709.99</v>
      </c>
    </row>
    <row r="1234" spans="1:4" x14ac:dyDescent="0.25">
      <c r="A1234" t="s">
        <v>15</v>
      </c>
      <c r="B1234" s="4">
        <v>45413</v>
      </c>
      <c r="C1234" s="3">
        <v>38686.32</v>
      </c>
      <c r="D1234" s="3">
        <v>37845.56</v>
      </c>
    </row>
    <row r="1235" spans="1:4" x14ac:dyDescent="0.25">
      <c r="A1235" t="s">
        <v>15</v>
      </c>
      <c r="B1235" s="4">
        <v>45383</v>
      </c>
      <c r="C1235" s="3">
        <v>37815.919999999998</v>
      </c>
      <c r="D1235" s="3">
        <v>39807.93</v>
      </c>
    </row>
    <row r="1236" spans="1:4" x14ac:dyDescent="0.25">
      <c r="A1236" t="s">
        <v>15</v>
      </c>
      <c r="B1236" s="4">
        <v>45352</v>
      </c>
      <c r="C1236" s="3">
        <v>39807.370000000003</v>
      </c>
      <c r="D1236" s="3">
        <v>38989.51</v>
      </c>
    </row>
    <row r="1237" spans="1:4" x14ac:dyDescent="0.25">
      <c r="A1237" t="s">
        <v>15</v>
      </c>
      <c r="B1237" s="4">
        <v>45323</v>
      </c>
      <c r="C1237" s="3">
        <v>38996.39</v>
      </c>
      <c r="D1237" s="3">
        <v>38175.339999999997</v>
      </c>
    </row>
    <row r="1238" spans="1:4" x14ac:dyDescent="0.25">
      <c r="A1238" t="s">
        <v>15</v>
      </c>
      <c r="B1238" s="4">
        <v>45292</v>
      </c>
      <c r="C1238" s="3">
        <v>38150.300000000003</v>
      </c>
      <c r="D1238" s="3">
        <v>37566.22</v>
      </c>
    </row>
    <row r="1239" spans="1:4" x14ac:dyDescent="0.25">
      <c r="A1239" t="s">
        <v>15</v>
      </c>
      <c r="B1239" s="4">
        <v>45261</v>
      </c>
      <c r="C1239" s="3">
        <v>37689.54</v>
      </c>
      <c r="D1239" s="3">
        <v>35914.449999999997</v>
      </c>
    </row>
    <row r="1240" spans="1:4" x14ac:dyDescent="0.25">
      <c r="A1240" t="s">
        <v>15</v>
      </c>
      <c r="B1240" s="4">
        <v>45231</v>
      </c>
      <c r="C1240" s="3">
        <v>35950.89</v>
      </c>
      <c r="D1240" s="3">
        <v>33081.870000000003</v>
      </c>
    </row>
    <row r="1241" spans="1:4" x14ac:dyDescent="0.25">
      <c r="A1241" t="s">
        <v>15</v>
      </c>
      <c r="B1241" s="4">
        <v>45200</v>
      </c>
      <c r="C1241" s="3">
        <v>33052.870000000003</v>
      </c>
      <c r="D1241" s="3">
        <v>33455.5</v>
      </c>
    </row>
    <row r="1242" spans="1:4" x14ac:dyDescent="0.25">
      <c r="A1242" t="s">
        <v>15</v>
      </c>
      <c r="B1242" s="4">
        <v>45170</v>
      </c>
      <c r="C1242" s="3">
        <v>33507.5</v>
      </c>
      <c r="D1242" s="3">
        <v>34876.239999999998</v>
      </c>
    </row>
    <row r="1243" spans="1:4" x14ac:dyDescent="0.25">
      <c r="A1243" t="s">
        <v>15</v>
      </c>
      <c r="B1243" s="4">
        <v>45139</v>
      </c>
      <c r="C1243" s="3">
        <v>34721.910000000003</v>
      </c>
      <c r="D1243" s="3">
        <v>35585.99</v>
      </c>
    </row>
    <row r="1244" spans="1:4" x14ac:dyDescent="0.25">
      <c r="A1244" t="s">
        <v>15</v>
      </c>
      <c r="B1244" s="4">
        <v>45108</v>
      </c>
      <c r="C1244" s="3">
        <v>35559.53</v>
      </c>
      <c r="D1244" s="3">
        <v>34369.78</v>
      </c>
    </row>
    <row r="1245" spans="1:4" x14ac:dyDescent="0.25">
      <c r="A1245" t="s">
        <v>15</v>
      </c>
      <c r="B1245" s="4">
        <v>45078</v>
      </c>
      <c r="C1245" s="3">
        <v>34407.599999999999</v>
      </c>
      <c r="D1245" s="3">
        <v>32929.85</v>
      </c>
    </row>
    <row r="1246" spans="1:4" x14ac:dyDescent="0.25">
      <c r="A1246" t="s">
        <v>15</v>
      </c>
      <c r="B1246" s="4">
        <v>45047</v>
      </c>
      <c r="C1246" s="3">
        <v>32908.269999999997</v>
      </c>
      <c r="D1246" s="3">
        <v>34116.81</v>
      </c>
    </row>
    <row r="1247" spans="1:4" x14ac:dyDescent="0.25">
      <c r="A1247" t="s">
        <v>15</v>
      </c>
      <c r="B1247" s="4">
        <v>45017</v>
      </c>
      <c r="C1247" s="3">
        <v>34098.160000000003</v>
      </c>
      <c r="D1247" s="3">
        <v>33245.78</v>
      </c>
    </row>
    <row r="1248" spans="1:4" x14ac:dyDescent="0.25">
      <c r="A1248" t="s">
        <v>15</v>
      </c>
      <c r="B1248" s="4">
        <v>44986</v>
      </c>
      <c r="C1248" s="3">
        <v>33274.15</v>
      </c>
      <c r="D1248" s="3">
        <v>32656.37</v>
      </c>
    </row>
    <row r="1249" spans="1:4" x14ac:dyDescent="0.25">
      <c r="A1249" t="s">
        <v>15</v>
      </c>
      <c r="B1249" s="4">
        <v>44958</v>
      </c>
      <c r="C1249" s="3">
        <v>32656.7</v>
      </c>
      <c r="D1249" s="3">
        <v>34039.599999999999</v>
      </c>
    </row>
    <row r="1250" spans="1:4" x14ac:dyDescent="0.25">
      <c r="A1250" t="s">
        <v>15</v>
      </c>
      <c r="B1250" s="4">
        <v>44927</v>
      </c>
      <c r="C1250" s="3">
        <v>34086.04</v>
      </c>
      <c r="D1250" s="3">
        <v>33148.9</v>
      </c>
    </row>
    <row r="1251" spans="1:4" x14ac:dyDescent="0.25">
      <c r="A1251" t="s">
        <v>15</v>
      </c>
      <c r="B1251" s="4">
        <v>44896</v>
      </c>
      <c r="C1251" s="3">
        <v>33147.25</v>
      </c>
      <c r="D1251" s="3">
        <v>34533.589999999997</v>
      </c>
    </row>
    <row r="1252" spans="1:4" x14ac:dyDescent="0.25">
      <c r="A1252" t="s">
        <v>15</v>
      </c>
      <c r="B1252" s="4">
        <v>44866</v>
      </c>
      <c r="C1252" s="3">
        <v>34589.769999999997</v>
      </c>
      <c r="D1252" s="3">
        <v>32862.79</v>
      </c>
    </row>
    <row r="1253" spans="1:4" x14ac:dyDescent="0.25">
      <c r="A1253" t="s">
        <v>15</v>
      </c>
      <c r="B1253" s="4">
        <v>44835</v>
      </c>
      <c r="C1253" s="3">
        <v>32732.95</v>
      </c>
      <c r="D1253" s="3">
        <v>28855.25</v>
      </c>
    </row>
    <row r="1254" spans="1:4" x14ac:dyDescent="0.25">
      <c r="A1254" t="s">
        <v>15</v>
      </c>
      <c r="B1254" s="4">
        <v>44805</v>
      </c>
      <c r="C1254" s="3">
        <v>28725.51</v>
      </c>
      <c r="D1254" s="3">
        <v>31454.58</v>
      </c>
    </row>
    <row r="1255" spans="1:4" x14ac:dyDescent="0.25">
      <c r="A1255" t="s">
        <v>15</v>
      </c>
      <c r="B1255" s="4">
        <v>44774</v>
      </c>
      <c r="C1255" s="3">
        <v>31510.43</v>
      </c>
      <c r="D1255" s="3">
        <v>32755.71</v>
      </c>
    </row>
    <row r="1256" spans="1:4" x14ac:dyDescent="0.25">
      <c r="A1256" t="s">
        <v>15</v>
      </c>
      <c r="B1256" s="4">
        <v>44743</v>
      </c>
      <c r="C1256" s="3">
        <v>32845.129999999997</v>
      </c>
      <c r="D1256" s="3">
        <v>30737.77</v>
      </c>
    </row>
    <row r="1257" spans="1:4" x14ac:dyDescent="0.25">
      <c r="A1257" t="s">
        <v>15</v>
      </c>
      <c r="B1257" s="4">
        <v>44713</v>
      </c>
      <c r="C1257" s="3">
        <v>30775.43</v>
      </c>
      <c r="D1257" s="3">
        <v>33156.31</v>
      </c>
    </row>
    <row r="1258" spans="1:4" x14ac:dyDescent="0.25">
      <c r="A1258" t="s">
        <v>15</v>
      </c>
      <c r="B1258" s="4">
        <v>44682</v>
      </c>
      <c r="C1258" s="3">
        <v>32990.120000000003</v>
      </c>
      <c r="D1258" s="3">
        <v>32978.49</v>
      </c>
    </row>
    <row r="1259" spans="1:4" x14ac:dyDescent="0.25">
      <c r="A1259" t="s">
        <v>15</v>
      </c>
      <c r="B1259" s="4">
        <v>44652</v>
      </c>
      <c r="C1259" s="3">
        <v>32977.21</v>
      </c>
      <c r="D1259" s="3">
        <v>34740.89</v>
      </c>
    </row>
    <row r="1260" spans="1:4" x14ac:dyDescent="0.25">
      <c r="A1260" t="s">
        <v>15</v>
      </c>
      <c r="B1260" s="4">
        <v>44621</v>
      </c>
      <c r="C1260" s="3">
        <v>34678.35</v>
      </c>
      <c r="D1260" s="3">
        <v>33813.480000000003</v>
      </c>
    </row>
    <row r="1261" spans="1:4" x14ac:dyDescent="0.25">
      <c r="A1261" t="s">
        <v>15</v>
      </c>
      <c r="B1261" s="4">
        <v>44593</v>
      </c>
      <c r="C1261" s="3">
        <v>33892.6</v>
      </c>
      <c r="D1261" s="3">
        <v>35151.47</v>
      </c>
    </row>
    <row r="1262" spans="1:4" x14ac:dyDescent="0.25">
      <c r="A1262" t="s">
        <v>15</v>
      </c>
      <c r="B1262" s="4">
        <v>44562</v>
      </c>
      <c r="C1262" s="3">
        <v>35131.86</v>
      </c>
      <c r="D1262" s="3">
        <v>36321.589999999997</v>
      </c>
    </row>
    <row r="1263" spans="1:4" x14ac:dyDescent="0.25">
      <c r="A1263" t="s">
        <v>15</v>
      </c>
      <c r="B1263" s="4">
        <v>44531</v>
      </c>
      <c r="C1263" s="3">
        <v>36338.300000000003</v>
      </c>
      <c r="D1263" s="3">
        <v>34678.94</v>
      </c>
    </row>
    <row r="1264" spans="1:4" x14ac:dyDescent="0.25">
      <c r="A1264" t="s">
        <v>15</v>
      </c>
      <c r="B1264" s="4">
        <v>44501</v>
      </c>
      <c r="C1264" s="3">
        <v>34483.72</v>
      </c>
      <c r="D1264" s="3">
        <v>35833.65</v>
      </c>
    </row>
    <row r="1265" spans="1:4" x14ac:dyDescent="0.25">
      <c r="A1265" t="s">
        <v>15</v>
      </c>
      <c r="B1265" s="4">
        <v>44470</v>
      </c>
      <c r="C1265" s="3">
        <v>35819.56</v>
      </c>
      <c r="D1265" s="3">
        <v>33930.699999999997</v>
      </c>
    </row>
    <row r="1266" spans="1:4" x14ac:dyDescent="0.25">
      <c r="A1266" t="s">
        <v>15</v>
      </c>
      <c r="B1266" s="4">
        <v>44440</v>
      </c>
      <c r="C1266" s="3">
        <v>33843.919999999998</v>
      </c>
      <c r="D1266" s="3">
        <v>35387.550000000003</v>
      </c>
    </row>
    <row r="1267" spans="1:4" x14ac:dyDescent="0.25">
      <c r="A1267" t="s">
        <v>15</v>
      </c>
      <c r="B1267" s="4">
        <v>44409</v>
      </c>
      <c r="C1267" s="3">
        <v>35360.730000000003</v>
      </c>
      <c r="D1267" s="3">
        <v>34968.559999999998</v>
      </c>
    </row>
    <row r="1268" spans="1:4" x14ac:dyDescent="0.25">
      <c r="A1268" t="s">
        <v>15</v>
      </c>
      <c r="B1268" s="4">
        <v>44378</v>
      </c>
      <c r="C1268" s="3">
        <v>34935.47</v>
      </c>
      <c r="D1268" s="3">
        <v>34507.32</v>
      </c>
    </row>
    <row r="1269" spans="1:4" x14ac:dyDescent="0.25">
      <c r="A1269" t="s">
        <v>15</v>
      </c>
      <c r="B1269" s="4">
        <v>44348</v>
      </c>
      <c r="C1269" s="3">
        <v>34502.51</v>
      </c>
      <c r="D1269" s="3">
        <v>34584.19</v>
      </c>
    </row>
    <row r="1270" spans="1:4" x14ac:dyDescent="0.25">
      <c r="A1270" t="s">
        <v>15</v>
      </c>
      <c r="B1270" s="4">
        <v>44317</v>
      </c>
      <c r="C1270" s="3">
        <v>34529.449999999997</v>
      </c>
      <c r="D1270" s="3">
        <v>33904.89</v>
      </c>
    </row>
    <row r="1271" spans="1:4" x14ac:dyDescent="0.25">
      <c r="A1271" t="s">
        <v>15</v>
      </c>
      <c r="B1271" s="4">
        <v>44287</v>
      </c>
      <c r="C1271" s="3">
        <v>33874.85</v>
      </c>
      <c r="D1271" s="3">
        <v>33054.58</v>
      </c>
    </row>
    <row r="1272" spans="1:4" x14ac:dyDescent="0.25">
      <c r="A1272" t="s">
        <v>15</v>
      </c>
      <c r="B1272" s="4">
        <v>44256</v>
      </c>
      <c r="C1272" s="3">
        <v>32981.550000000003</v>
      </c>
      <c r="D1272" s="3">
        <v>31065.9</v>
      </c>
    </row>
    <row r="1273" spans="1:4" x14ac:dyDescent="0.25">
      <c r="A1273" t="s">
        <v>15</v>
      </c>
      <c r="B1273" s="4">
        <v>44228</v>
      </c>
      <c r="C1273" s="3">
        <v>30932.37</v>
      </c>
      <c r="D1273" s="3">
        <v>30054.73</v>
      </c>
    </row>
    <row r="1274" spans="1:4" x14ac:dyDescent="0.25">
      <c r="A1274" t="s">
        <v>15</v>
      </c>
      <c r="B1274" s="4">
        <v>44197</v>
      </c>
      <c r="C1274" s="3">
        <v>29982.62</v>
      </c>
      <c r="D1274" s="3">
        <v>30627.47</v>
      </c>
    </row>
    <row r="1275" spans="1:4" x14ac:dyDescent="0.25">
      <c r="A1275" t="s">
        <v>15</v>
      </c>
      <c r="B1275" s="4">
        <v>44166</v>
      </c>
      <c r="C1275" s="3">
        <v>30606.48</v>
      </c>
      <c r="D1275" s="3">
        <v>29797.5</v>
      </c>
    </row>
    <row r="1276" spans="1:4" x14ac:dyDescent="0.25">
      <c r="A1276" t="s">
        <v>15</v>
      </c>
      <c r="B1276" s="4">
        <v>44136</v>
      </c>
      <c r="C1276" s="3">
        <v>29638.639999999999</v>
      </c>
      <c r="D1276" s="3">
        <v>26691.279999999999</v>
      </c>
    </row>
    <row r="1277" spans="1:4" x14ac:dyDescent="0.25">
      <c r="A1277" t="s">
        <v>15</v>
      </c>
      <c r="B1277" s="4">
        <v>44105</v>
      </c>
      <c r="C1277" s="3">
        <v>26501.599999999999</v>
      </c>
      <c r="D1277" s="3">
        <v>27940.63</v>
      </c>
    </row>
    <row r="1278" spans="1:4" x14ac:dyDescent="0.25">
      <c r="A1278" t="s">
        <v>15</v>
      </c>
      <c r="B1278" s="4">
        <v>44075</v>
      </c>
      <c r="C1278" s="3">
        <v>27781.7</v>
      </c>
      <c r="D1278" s="3">
        <v>28439.61</v>
      </c>
    </row>
    <row r="1279" spans="1:4" x14ac:dyDescent="0.25">
      <c r="A1279" t="s">
        <v>15</v>
      </c>
      <c r="B1279" s="4">
        <v>44044</v>
      </c>
      <c r="C1279" s="3">
        <v>28430.05</v>
      </c>
      <c r="D1279" s="3">
        <v>26542.32</v>
      </c>
    </row>
    <row r="1280" spans="1:4" x14ac:dyDescent="0.25">
      <c r="A1280" t="s">
        <v>15</v>
      </c>
      <c r="B1280" s="4">
        <v>44013</v>
      </c>
      <c r="C1280" s="3">
        <v>26428.32</v>
      </c>
      <c r="D1280" s="3">
        <v>25879.38</v>
      </c>
    </row>
    <row r="1281" spans="1:4" x14ac:dyDescent="0.25">
      <c r="A1281" t="s">
        <v>15</v>
      </c>
      <c r="B1281" s="4">
        <v>43983</v>
      </c>
      <c r="C1281" s="3">
        <v>25812.880000000001</v>
      </c>
      <c r="D1281" s="3">
        <v>25342.99</v>
      </c>
    </row>
    <row r="1282" spans="1:4" x14ac:dyDescent="0.25">
      <c r="A1282" t="s">
        <v>15</v>
      </c>
      <c r="B1282" s="4">
        <v>43952</v>
      </c>
      <c r="C1282" s="3">
        <v>25383.11</v>
      </c>
      <c r="D1282" s="3">
        <v>24120.78</v>
      </c>
    </row>
    <row r="1283" spans="1:4" x14ac:dyDescent="0.25">
      <c r="A1283" t="s">
        <v>15</v>
      </c>
      <c r="B1283" s="4">
        <v>43922</v>
      </c>
      <c r="C1283" s="3">
        <v>24345.72</v>
      </c>
      <c r="D1283" s="3">
        <v>21227.38</v>
      </c>
    </row>
    <row r="1284" spans="1:4" x14ac:dyDescent="0.25">
      <c r="A1284" t="s">
        <v>15</v>
      </c>
      <c r="B1284" s="4">
        <v>43891</v>
      </c>
      <c r="C1284" s="3">
        <v>21917.16</v>
      </c>
      <c r="D1284" s="3">
        <v>25590.51</v>
      </c>
    </row>
    <row r="1285" spans="1:4" x14ac:dyDescent="0.25">
      <c r="A1285" t="s">
        <v>15</v>
      </c>
      <c r="B1285" s="4">
        <v>43862</v>
      </c>
      <c r="C1285" s="3">
        <v>25409.360000000001</v>
      </c>
      <c r="D1285" s="3">
        <v>28319.65</v>
      </c>
    </row>
    <row r="1286" spans="1:4" x14ac:dyDescent="0.25">
      <c r="A1286" t="s">
        <v>15</v>
      </c>
      <c r="B1286" s="4">
        <v>43831</v>
      </c>
      <c r="C1286" s="3">
        <v>28256.03</v>
      </c>
      <c r="D1286" s="3">
        <v>28638.97</v>
      </c>
    </row>
    <row r="1287" spans="1:4" x14ac:dyDescent="0.25">
      <c r="A1287" t="s">
        <v>15</v>
      </c>
      <c r="B1287" s="4">
        <v>43800</v>
      </c>
      <c r="C1287" s="3">
        <v>28538.44</v>
      </c>
      <c r="D1287" s="3">
        <v>28109.74</v>
      </c>
    </row>
    <row r="1288" spans="1:4" x14ac:dyDescent="0.25">
      <c r="A1288" t="s">
        <v>15</v>
      </c>
      <c r="B1288" s="4">
        <v>43770</v>
      </c>
      <c r="C1288" s="3">
        <v>28051.41</v>
      </c>
      <c r="D1288" s="3">
        <v>27142.95</v>
      </c>
    </row>
    <row r="1289" spans="1:4" x14ac:dyDescent="0.25">
      <c r="A1289" t="s">
        <v>15</v>
      </c>
      <c r="B1289" s="4">
        <v>43739</v>
      </c>
      <c r="C1289" s="3">
        <v>27046.23</v>
      </c>
      <c r="D1289" s="3">
        <v>26962.54</v>
      </c>
    </row>
    <row r="1290" spans="1:4" x14ac:dyDescent="0.25">
      <c r="A1290" t="s">
        <v>15</v>
      </c>
      <c r="B1290" s="4">
        <v>43709</v>
      </c>
      <c r="C1290" s="3">
        <v>26916.83</v>
      </c>
      <c r="D1290" s="3">
        <v>26198.26</v>
      </c>
    </row>
    <row r="1291" spans="1:4" x14ac:dyDescent="0.25">
      <c r="A1291" t="s">
        <v>15</v>
      </c>
      <c r="B1291" s="4">
        <v>43678</v>
      </c>
      <c r="C1291" s="3">
        <v>26403.279999999999</v>
      </c>
      <c r="D1291" s="3">
        <v>26879.86</v>
      </c>
    </row>
    <row r="1292" spans="1:4" x14ac:dyDescent="0.25">
      <c r="A1292" t="s">
        <v>15</v>
      </c>
      <c r="B1292" s="4">
        <v>43647</v>
      </c>
      <c r="C1292" s="3">
        <v>26864.27</v>
      </c>
      <c r="D1292" s="3">
        <v>26805.86</v>
      </c>
    </row>
    <row r="1293" spans="1:4" x14ac:dyDescent="0.25">
      <c r="A1293" t="s">
        <v>15</v>
      </c>
      <c r="B1293" s="4">
        <v>43617</v>
      </c>
      <c r="C1293" s="3">
        <v>26599.96</v>
      </c>
      <c r="D1293" s="3">
        <v>24830.16</v>
      </c>
    </row>
    <row r="1294" spans="1:4" x14ac:dyDescent="0.25">
      <c r="A1294" t="s">
        <v>15</v>
      </c>
      <c r="B1294" s="4">
        <v>43586</v>
      </c>
      <c r="C1294" s="3">
        <v>24815.040000000001</v>
      </c>
      <c r="D1294" s="3">
        <v>26639.06</v>
      </c>
    </row>
    <row r="1295" spans="1:4" x14ac:dyDescent="0.25">
      <c r="A1295" t="s">
        <v>15</v>
      </c>
      <c r="B1295" s="4">
        <v>43556</v>
      </c>
      <c r="C1295" s="3">
        <v>26592.91</v>
      </c>
      <c r="D1295" s="3">
        <v>26075.1</v>
      </c>
    </row>
    <row r="1296" spans="1:4" x14ac:dyDescent="0.25">
      <c r="A1296" t="s">
        <v>15</v>
      </c>
      <c r="B1296" s="4">
        <v>43525</v>
      </c>
      <c r="C1296" s="3">
        <v>25928.68</v>
      </c>
      <c r="D1296" s="3">
        <v>26019.67</v>
      </c>
    </row>
    <row r="1297" spans="1:4" x14ac:dyDescent="0.25">
      <c r="A1297" t="s">
        <v>15</v>
      </c>
      <c r="B1297" s="4">
        <v>43497</v>
      </c>
      <c r="C1297" s="3">
        <v>25916</v>
      </c>
      <c r="D1297" s="3">
        <v>25025.31</v>
      </c>
    </row>
    <row r="1298" spans="1:4" x14ac:dyDescent="0.25">
      <c r="A1298" t="s">
        <v>15</v>
      </c>
      <c r="B1298" s="4">
        <v>43466</v>
      </c>
      <c r="C1298" s="3">
        <v>24999.67</v>
      </c>
      <c r="D1298" s="3">
        <v>23058.61</v>
      </c>
    </row>
    <row r="1299" spans="1:4" x14ac:dyDescent="0.25">
      <c r="A1299" t="s">
        <v>15</v>
      </c>
      <c r="B1299" s="4">
        <v>43435</v>
      </c>
      <c r="C1299" s="3">
        <v>23327.46</v>
      </c>
      <c r="D1299" s="3">
        <v>25779.57</v>
      </c>
    </row>
    <row r="1300" spans="1:4" x14ac:dyDescent="0.25">
      <c r="A1300" t="s">
        <v>15</v>
      </c>
      <c r="B1300" s="4">
        <v>43405</v>
      </c>
      <c r="C1300" s="3">
        <v>25538.46</v>
      </c>
      <c r="D1300" s="3">
        <v>25142.080000000002</v>
      </c>
    </row>
    <row r="1301" spans="1:4" x14ac:dyDescent="0.25">
      <c r="A1301" t="s">
        <v>15</v>
      </c>
      <c r="B1301" s="4">
        <v>43374</v>
      </c>
      <c r="C1301" s="3">
        <v>25115.759999999998</v>
      </c>
      <c r="D1301" s="3">
        <v>26598.36</v>
      </c>
    </row>
    <row r="1302" spans="1:4" x14ac:dyDescent="0.25">
      <c r="A1302" t="s">
        <v>15</v>
      </c>
      <c r="B1302" s="4">
        <v>43344</v>
      </c>
      <c r="C1302" s="3">
        <v>26458.31</v>
      </c>
      <c r="D1302" s="3">
        <v>25916.07</v>
      </c>
    </row>
    <row r="1303" spans="1:4" x14ac:dyDescent="0.25">
      <c r="A1303" t="s">
        <v>15</v>
      </c>
      <c r="B1303" s="4">
        <v>43313</v>
      </c>
      <c r="C1303" s="3">
        <v>25964.82</v>
      </c>
      <c r="D1303" s="3">
        <v>25461.63</v>
      </c>
    </row>
    <row r="1304" spans="1:4" x14ac:dyDescent="0.25">
      <c r="A1304" t="s">
        <v>15</v>
      </c>
      <c r="B1304" s="4">
        <v>43282</v>
      </c>
      <c r="C1304" s="3">
        <v>25415.19</v>
      </c>
      <c r="D1304" s="3">
        <v>24161.53</v>
      </c>
    </row>
    <row r="1305" spans="1:4" x14ac:dyDescent="0.25">
      <c r="A1305" t="s">
        <v>15</v>
      </c>
      <c r="B1305" s="4">
        <v>43252</v>
      </c>
      <c r="C1305" s="3">
        <v>24271.41</v>
      </c>
      <c r="D1305" s="3">
        <v>24542.09</v>
      </c>
    </row>
    <row r="1306" spans="1:4" x14ac:dyDescent="0.25">
      <c r="A1306" t="s">
        <v>15</v>
      </c>
      <c r="B1306" s="4">
        <v>43221</v>
      </c>
      <c r="C1306" s="3">
        <v>24415.84</v>
      </c>
      <c r="D1306" s="3">
        <v>24117.29</v>
      </c>
    </row>
    <row r="1307" spans="1:4" x14ac:dyDescent="0.25">
      <c r="A1307" t="s">
        <v>15</v>
      </c>
      <c r="B1307" s="4">
        <v>43191</v>
      </c>
      <c r="C1307" s="3">
        <v>24163.15</v>
      </c>
      <c r="D1307" s="3">
        <v>24076.6</v>
      </c>
    </row>
    <row r="1308" spans="1:4" x14ac:dyDescent="0.25">
      <c r="A1308" t="s">
        <v>15</v>
      </c>
      <c r="B1308" s="4">
        <v>43160</v>
      </c>
      <c r="C1308" s="3">
        <v>24103.11</v>
      </c>
      <c r="D1308" s="3">
        <v>25024.04</v>
      </c>
    </row>
    <row r="1309" spans="1:4" x14ac:dyDescent="0.25">
      <c r="A1309" t="s">
        <v>15</v>
      </c>
      <c r="B1309" s="4">
        <v>43132</v>
      </c>
      <c r="C1309" s="3">
        <v>25029.200000000001</v>
      </c>
      <c r="D1309" s="3">
        <v>26083.040000000001</v>
      </c>
    </row>
    <row r="1310" spans="1:4" x14ac:dyDescent="0.25">
      <c r="A1310" t="s">
        <v>15</v>
      </c>
      <c r="B1310" s="4">
        <v>43101</v>
      </c>
      <c r="C1310" s="3">
        <v>26149.39</v>
      </c>
      <c r="D1310" s="3">
        <v>24809.35</v>
      </c>
    </row>
    <row r="1311" spans="1:4" x14ac:dyDescent="0.25">
      <c r="A1311" t="s">
        <v>15</v>
      </c>
      <c r="B1311" s="4">
        <v>43070</v>
      </c>
      <c r="C1311" s="3">
        <v>24719.22</v>
      </c>
      <c r="D1311" s="3">
        <v>24305.4</v>
      </c>
    </row>
    <row r="1312" spans="1:4" x14ac:dyDescent="0.25">
      <c r="A1312" t="s">
        <v>15</v>
      </c>
      <c r="B1312" s="4">
        <v>43040</v>
      </c>
      <c r="C1312" s="3">
        <v>24272.35</v>
      </c>
      <c r="D1312" s="3">
        <v>23442.9</v>
      </c>
    </row>
    <row r="1313" spans="1:4" x14ac:dyDescent="0.25">
      <c r="A1313" t="s">
        <v>15</v>
      </c>
      <c r="B1313" s="4">
        <v>43009</v>
      </c>
      <c r="C1313" s="3">
        <v>23377.24</v>
      </c>
      <c r="D1313" s="3">
        <v>22423.47</v>
      </c>
    </row>
    <row r="1314" spans="1:4" x14ac:dyDescent="0.25">
      <c r="A1314" t="s">
        <v>15</v>
      </c>
      <c r="B1314" s="4">
        <v>42979</v>
      </c>
      <c r="C1314" s="3">
        <v>22405.09</v>
      </c>
      <c r="D1314" s="3">
        <v>21981.77</v>
      </c>
    </row>
    <row r="1315" spans="1:4" x14ac:dyDescent="0.25">
      <c r="A1315" t="s">
        <v>15</v>
      </c>
      <c r="B1315" s="4">
        <v>42948</v>
      </c>
      <c r="C1315" s="3">
        <v>21948.1</v>
      </c>
      <c r="D1315" s="3">
        <v>21961.42</v>
      </c>
    </row>
    <row r="1316" spans="1:4" x14ac:dyDescent="0.25">
      <c r="A1316" t="s">
        <v>15</v>
      </c>
      <c r="B1316" s="4">
        <v>42917</v>
      </c>
      <c r="C1316" s="3">
        <v>21891.119999999999</v>
      </c>
      <c r="D1316" s="3">
        <v>21392.3</v>
      </c>
    </row>
    <row r="1317" spans="1:4" x14ac:dyDescent="0.25">
      <c r="A1317" t="s">
        <v>15</v>
      </c>
      <c r="B1317" s="4">
        <v>42887</v>
      </c>
      <c r="C1317" s="3">
        <v>21349.63</v>
      </c>
      <c r="D1317" s="3">
        <v>21030.55</v>
      </c>
    </row>
    <row r="1318" spans="1:4" x14ac:dyDescent="0.25">
      <c r="A1318" t="s">
        <v>15</v>
      </c>
      <c r="B1318" s="4">
        <v>42856</v>
      </c>
      <c r="C1318" s="3">
        <v>21008.65</v>
      </c>
      <c r="D1318" s="3">
        <v>20962.73</v>
      </c>
    </row>
    <row r="1319" spans="1:4" x14ac:dyDescent="0.25">
      <c r="A1319" t="s">
        <v>15</v>
      </c>
      <c r="B1319" s="4">
        <v>42826</v>
      </c>
      <c r="C1319" s="3">
        <v>20940.509999999998</v>
      </c>
      <c r="D1319" s="3">
        <v>20665.169999999998</v>
      </c>
    </row>
    <row r="1320" spans="1:4" x14ac:dyDescent="0.25">
      <c r="A1320" t="s">
        <v>15</v>
      </c>
      <c r="B1320" s="4">
        <v>42795</v>
      </c>
      <c r="C1320" s="3">
        <v>20663.22</v>
      </c>
      <c r="D1320" s="3">
        <v>20957.29</v>
      </c>
    </row>
    <row r="1321" spans="1:4" x14ac:dyDescent="0.25">
      <c r="A1321" t="s">
        <v>15</v>
      </c>
      <c r="B1321" s="4">
        <v>42767</v>
      </c>
      <c r="C1321" s="3">
        <v>20812.240000000002</v>
      </c>
      <c r="D1321" s="3">
        <v>19923.810000000001</v>
      </c>
    </row>
    <row r="1322" spans="1:4" x14ac:dyDescent="0.25">
      <c r="A1322" t="s">
        <v>15</v>
      </c>
      <c r="B1322" s="4">
        <v>42736</v>
      </c>
      <c r="C1322" s="3">
        <v>19864.09</v>
      </c>
      <c r="D1322" s="3">
        <v>19872.86</v>
      </c>
    </row>
    <row r="1323" spans="1:4" x14ac:dyDescent="0.25">
      <c r="A1323" t="s">
        <v>15</v>
      </c>
      <c r="B1323" s="4">
        <v>42705</v>
      </c>
      <c r="C1323" s="3">
        <v>19762.599999999999</v>
      </c>
      <c r="D1323" s="3">
        <v>19149.2</v>
      </c>
    </row>
    <row r="1324" spans="1:4" x14ac:dyDescent="0.25">
      <c r="A1324" t="s">
        <v>15</v>
      </c>
      <c r="B1324" s="4">
        <v>42675</v>
      </c>
      <c r="C1324" s="3">
        <v>19123.580000000002</v>
      </c>
      <c r="D1324" s="3">
        <v>18158.240000000002</v>
      </c>
    </row>
    <row r="1325" spans="1:4" x14ac:dyDescent="0.25">
      <c r="A1325" t="s">
        <v>15</v>
      </c>
      <c r="B1325" s="4">
        <v>42644</v>
      </c>
      <c r="C1325" s="3">
        <v>18142.419999999998</v>
      </c>
      <c r="D1325" s="3">
        <v>18279.599999999999</v>
      </c>
    </row>
    <row r="1326" spans="1:4" x14ac:dyDescent="0.25">
      <c r="A1326" t="s">
        <v>15</v>
      </c>
      <c r="B1326" s="4">
        <v>42614</v>
      </c>
      <c r="C1326" s="3">
        <v>18308.150000000001</v>
      </c>
      <c r="D1326" s="3">
        <v>18396.57</v>
      </c>
    </row>
    <row r="1327" spans="1:4" x14ac:dyDescent="0.25">
      <c r="A1327" t="s">
        <v>15</v>
      </c>
      <c r="B1327" s="4">
        <v>42583</v>
      </c>
      <c r="C1327" s="3">
        <v>18400.88</v>
      </c>
      <c r="D1327" s="3">
        <v>18434.5</v>
      </c>
    </row>
    <row r="1328" spans="1:4" x14ac:dyDescent="0.25">
      <c r="A1328" t="s">
        <v>15</v>
      </c>
      <c r="B1328" s="4">
        <v>42552</v>
      </c>
      <c r="C1328" s="3">
        <v>18432.240000000002</v>
      </c>
      <c r="D1328" s="3">
        <v>17924.240000000002</v>
      </c>
    </row>
    <row r="1329" spans="1:4" x14ac:dyDescent="0.25">
      <c r="A1329" t="s">
        <v>15</v>
      </c>
      <c r="B1329" s="4">
        <v>42522</v>
      </c>
      <c r="C1329" s="3">
        <v>17929.990000000002</v>
      </c>
      <c r="D1329" s="3">
        <v>17754.55</v>
      </c>
    </row>
    <row r="1330" spans="1:4" x14ac:dyDescent="0.25">
      <c r="A1330" t="s">
        <v>15</v>
      </c>
      <c r="B1330" s="4">
        <v>42491</v>
      </c>
      <c r="C1330" s="3">
        <v>17787.2</v>
      </c>
      <c r="D1330" s="3">
        <v>17783.78</v>
      </c>
    </row>
    <row r="1331" spans="1:4" x14ac:dyDescent="0.25">
      <c r="A1331" t="s">
        <v>15</v>
      </c>
      <c r="B1331" s="4">
        <v>42461</v>
      </c>
      <c r="C1331" s="3">
        <v>17773.64</v>
      </c>
      <c r="D1331" s="3">
        <v>17661.740000000002</v>
      </c>
    </row>
    <row r="1332" spans="1:4" x14ac:dyDescent="0.25">
      <c r="A1332" t="s">
        <v>15</v>
      </c>
      <c r="B1332" s="4">
        <v>42430</v>
      </c>
      <c r="C1332" s="3">
        <v>17685.09</v>
      </c>
      <c r="D1332" s="3">
        <v>16545.669999999998</v>
      </c>
    </row>
    <row r="1333" spans="1:4" x14ac:dyDescent="0.25">
      <c r="A1333" t="s">
        <v>15</v>
      </c>
      <c r="B1333" s="4">
        <v>42401</v>
      </c>
      <c r="C1333" s="3">
        <v>16516.5</v>
      </c>
      <c r="D1333" s="3">
        <v>16453.63</v>
      </c>
    </row>
    <row r="1334" spans="1:4" x14ac:dyDescent="0.25">
      <c r="A1334" t="s">
        <v>15</v>
      </c>
      <c r="B1334" s="4">
        <v>42370</v>
      </c>
      <c r="C1334" s="3">
        <v>16466.3</v>
      </c>
      <c r="D1334" s="3">
        <v>17405.48</v>
      </c>
    </row>
    <row r="1335" spans="1:4" x14ac:dyDescent="0.25">
      <c r="A1335" t="s">
        <v>15</v>
      </c>
      <c r="B1335" s="4">
        <v>42339</v>
      </c>
      <c r="C1335" s="3">
        <v>17425.03</v>
      </c>
      <c r="D1335" s="3">
        <v>17719.72</v>
      </c>
    </row>
    <row r="1336" spans="1:4" x14ac:dyDescent="0.25">
      <c r="A1336" t="s">
        <v>15</v>
      </c>
      <c r="B1336" s="4">
        <v>42309</v>
      </c>
      <c r="C1336" s="3">
        <v>17719.919999999998</v>
      </c>
      <c r="D1336" s="3">
        <v>17672.62</v>
      </c>
    </row>
    <row r="1337" spans="1:4" x14ac:dyDescent="0.25">
      <c r="A1337" t="s">
        <v>15</v>
      </c>
      <c r="B1337" s="4">
        <v>42278</v>
      </c>
      <c r="C1337" s="3">
        <v>17663.54</v>
      </c>
      <c r="D1337" s="3">
        <v>16278.62</v>
      </c>
    </row>
    <row r="1338" spans="1:4" x14ac:dyDescent="0.25">
      <c r="A1338" t="s">
        <v>15</v>
      </c>
      <c r="B1338" s="4">
        <v>42248</v>
      </c>
      <c r="C1338" s="3">
        <v>16284.7</v>
      </c>
      <c r="D1338" s="3">
        <v>16528.03</v>
      </c>
    </row>
    <row r="1339" spans="1:4" x14ac:dyDescent="0.25">
      <c r="A1339" t="s">
        <v>15</v>
      </c>
      <c r="B1339" s="4">
        <v>42217</v>
      </c>
      <c r="C1339" s="3">
        <v>16528.03</v>
      </c>
      <c r="D1339" s="3">
        <v>17696.740000000002</v>
      </c>
    </row>
    <row r="1340" spans="1:4" x14ac:dyDescent="0.25">
      <c r="A1340" t="s">
        <v>15</v>
      </c>
      <c r="B1340" s="4">
        <v>42186</v>
      </c>
      <c r="C1340" s="3">
        <v>17689.86</v>
      </c>
      <c r="D1340" s="3">
        <v>17638.12</v>
      </c>
    </row>
    <row r="1341" spans="1:4" x14ac:dyDescent="0.25">
      <c r="A1341" t="s">
        <v>15</v>
      </c>
      <c r="B1341" s="4">
        <v>42156</v>
      </c>
      <c r="C1341" s="3">
        <v>17619.509999999998</v>
      </c>
      <c r="D1341" s="3">
        <v>18017.82</v>
      </c>
    </row>
    <row r="1342" spans="1:4" x14ac:dyDescent="0.25">
      <c r="A1342" t="s">
        <v>15</v>
      </c>
      <c r="B1342" s="4">
        <v>42125</v>
      </c>
      <c r="C1342" s="3">
        <v>18010.68</v>
      </c>
      <c r="D1342" s="3">
        <v>17859.27</v>
      </c>
    </row>
    <row r="1343" spans="1:4" x14ac:dyDescent="0.25">
      <c r="A1343" t="s">
        <v>15</v>
      </c>
      <c r="B1343" s="4">
        <v>42095</v>
      </c>
      <c r="C1343" s="3">
        <v>17840.52</v>
      </c>
      <c r="D1343" s="3">
        <v>17778.52</v>
      </c>
    </row>
    <row r="1344" spans="1:4" x14ac:dyDescent="0.25">
      <c r="A1344" t="s">
        <v>15</v>
      </c>
      <c r="B1344" s="4">
        <v>42064</v>
      </c>
      <c r="C1344" s="3">
        <v>17776.12</v>
      </c>
      <c r="D1344" s="3">
        <v>18134.05</v>
      </c>
    </row>
    <row r="1345" spans="1:4" x14ac:dyDescent="0.25">
      <c r="A1345" t="s">
        <v>15</v>
      </c>
      <c r="B1345" s="4">
        <v>42036</v>
      </c>
      <c r="C1345" s="3">
        <v>18132.7</v>
      </c>
      <c r="D1345" s="3">
        <v>17169.990000000002</v>
      </c>
    </row>
    <row r="1346" spans="1:4" x14ac:dyDescent="0.25">
      <c r="A1346" t="s">
        <v>15</v>
      </c>
      <c r="B1346" s="4">
        <v>42005</v>
      </c>
      <c r="C1346" s="3">
        <v>17164.95</v>
      </c>
      <c r="D1346" s="3">
        <v>17823.07</v>
      </c>
    </row>
    <row r="1347" spans="1:4" x14ac:dyDescent="0.25">
      <c r="A1347" t="s">
        <v>15</v>
      </c>
      <c r="B1347" s="4">
        <v>41974</v>
      </c>
      <c r="C1347" s="3">
        <v>17823.07</v>
      </c>
      <c r="D1347" s="3">
        <v>17827.27</v>
      </c>
    </row>
    <row r="1348" spans="1:4" x14ac:dyDescent="0.25">
      <c r="A1348" t="s">
        <v>15</v>
      </c>
      <c r="B1348" s="4">
        <v>41944</v>
      </c>
      <c r="C1348" s="3">
        <v>17828.240000000002</v>
      </c>
      <c r="D1348" s="3">
        <v>17390.900000000001</v>
      </c>
    </row>
    <row r="1349" spans="1:4" x14ac:dyDescent="0.25">
      <c r="A1349" t="s">
        <v>15</v>
      </c>
      <c r="B1349" s="4">
        <v>41913</v>
      </c>
      <c r="C1349" s="3">
        <v>17390.52</v>
      </c>
      <c r="D1349" s="3">
        <v>17040.46</v>
      </c>
    </row>
    <row r="1350" spans="1:4" x14ac:dyDescent="0.25">
      <c r="A1350" t="s">
        <v>15</v>
      </c>
      <c r="B1350" s="4">
        <v>41883</v>
      </c>
      <c r="C1350" s="3">
        <v>17042.900000000001</v>
      </c>
      <c r="D1350" s="3">
        <v>17097.419999999998</v>
      </c>
    </row>
    <row r="1351" spans="1:4" x14ac:dyDescent="0.25">
      <c r="A1351" t="s">
        <v>15</v>
      </c>
      <c r="B1351" s="4">
        <v>41852</v>
      </c>
      <c r="C1351" s="3">
        <v>17098.45</v>
      </c>
      <c r="D1351" s="3">
        <v>16561.7</v>
      </c>
    </row>
    <row r="1352" spans="1:4" x14ac:dyDescent="0.25">
      <c r="A1352" t="s">
        <v>15</v>
      </c>
      <c r="B1352" s="4">
        <v>41821</v>
      </c>
      <c r="C1352" s="3">
        <v>16563.3</v>
      </c>
      <c r="D1352" s="3">
        <v>16828.53</v>
      </c>
    </row>
    <row r="1353" spans="1:4" x14ac:dyDescent="0.25">
      <c r="A1353" t="s">
        <v>15</v>
      </c>
      <c r="B1353" s="4">
        <v>41791</v>
      </c>
      <c r="C1353" s="3">
        <v>16826.599999999999</v>
      </c>
      <c r="D1353" s="3">
        <v>16716.849999999999</v>
      </c>
    </row>
    <row r="1354" spans="1:4" x14ac:dyDescent="0.25">
      <c r="A1354" t="s">
        <v>15</v>
      </c>
      <c r="B1354" s="4">
        <v>41760</v>
      </c>
      <c r="C1354" s="3">
        <v>16717.169999999998</v>
      </c>
      <c r="D1354" s="3">
        <v>16580.259999999998</v>
      </c>
    </row>
    <row r="1355" spans="1:4" x14ac:dyDescent="0.25">
      <c r="A1355" t="s">
        <v>15</v>
      </c>
      <c r="B1355" s="4">
        <v>41730</v>
      </c>
      <c r="C1355" s="3">
        <v>16580.84</v>
      </c>
      <c r="D1355" s="3">
        <v>16458.05</v>
      </c>
    </row>
    <row r="1356" spans="1:4" x14ac:dyDescent="0.25">
      <c r="A1356" t="s">
        <v>15</v>
      </c>
      <c r="B1356" s="4">
        <v>41699</v>
      </c>
      <c r="C1356" s="3">
        <v>16457.66</v>
      </c>
      <c r="D1356" s="3">
        <v>16321.71</v>
      </c>
    </row>
    <row r="1357" spans="1:4" x14ac:dyDescent="0.25">
      <c r="A1357" t="s">
        <v>15</v>
      </c>
      <c r="B1357" s="4">
        <v>41671</v>
      </c>
      <c r="C1357" s="3">
        <v>16321.71</v>
      </c>
      <c r="D1357" s="3">
        <v>15697.69</v>
      </c>
    </row>
    <row r="1358" spans="1:4" x14ac:dyDescent="0.25">
      <c r="A1358" t="s">
        <v>15</v>
      </c>
      <c r="B1358" s="4">
        <v>41640</v>
      </c>
      <c r="C1358" s="3">
        <v>15698.85</v>
      </c>
      <c r="D1358" s="3">
        <v>16572.169999999998</v>
      </c>
    </row>
    <row r="1359" spans="1:4" x14ac:dyDescent="0.25">
      <c r="A1359" t="s">
        <v>15</v>
      </c>
      <c r="B1359" s="4">
        <v>41609</v>
      </c>
      <c r="C1359" s="3">
        <v>16576.66</v>
      </c>
      <c r="D1359" s="3">
        <v>16087.12</v>
      </c>
    </row>
    <row r="1360" spans="1:4" x14ac:dyDescent="0.25">
      <c r="A1360" t="s">
        <v>15</v>
      </c>
      <c r="B1360" s="4">
        <v>41579</v>
      </c>
      <c r="C1360" s="3">
        <v>16086.41</v>
      </c>
      <c r="D1360" s="3">
        <v>15558.01</v>
      </c>
    </row>
    <row r="1361" spans="1:4" x14ac:dyDescent="0.25">
      <c r="A1361" t="s">
        <v>15</v>
      </c>
      <c r="B1361" s="4">
        <v>41548</v>
      </c>
      <c r="C1361" s="3">
        <v>15545.75</v>
      </c>
      <c r="D1361" s="3">
        <v>15132.49</v>
      </c>
    </row>
    <row r="1362" spans="1:4" x14ac:dyDescent="0.25">
      <c r="A1362" t="s">
        <v>15</v>
      </c>
      <c r="B1362" s="4">
        <v>41518</v>
      </c>
      <c r="C1362" s="3">
        <v>15129.67</v>
      </c>
      <c r="D1362" s="3">
        <v>14801.55</v>
      </c>
    </row>
    <row r="1363" spans="1:4" x14ac:dyDescent="0.25">
      <c r="A1363" t="s">
        <v>15</v>
      </c>
      <c r="B1363" s="4">
        <v>41487</v>
      </c>
      <c r="C1363" s="3">
        <v>14810.31</v>
      </c>
      <c r="D1363" s="3">
        <v>15503.85</v>
      </c>
    </row>
    <row r="1364" spans="1:4" x14ac:dyDescent="0.25">
      <c r="A1364" t="s">
        <v>15</v>
      </c>
      <c r="B1364" s="4">
        <v>41456</v>
      </c>
      <c r="C1364" s="3">
        <v>15499.54</v>
      </c>
      <c r="D1364" s="3">
        <v>14911.6</v>
      </c>
    </row>
    <row r="1365" spans="1:4" x14ac:dyDescent="0.25">
      <c r="A1365" t="s">
        <v>15</v>
      </c>
      <c r="B1365" s="4">
        <v>41426</v>
      </c>
      <c r="C1365" s="3">
        <v>14909.6</v>
      </c>
      <c r="D1365" s="3">
        <v>15123.55</v>
      </c>
    </row>
    <row r="1366" spans="1:4" x14ac:dyDescent="0.25">
      <c r="A1366" t="s">
        <v>15</v>
      </c>
      <c r="B1366" s="4">
        <v>41395</v>
      </c>
      <c r="C1366" s="3">
        <v>15115.57</v>
      </c>
      <c r="D1366" s="3">
        <v>14839.8</v>
      </c>
    </row>
    <row r="1367" spans="1:4" x14ac:dyDescent="0.25">
      <c r="A1367" t="s">
        <v>15</v>
      </c>
      <c r="B1367" s="4">
        <v>41365</v>
      </c>
      <c r="C1367" s="3">
        <v>14839.8</v>
      </c>
      <c r="D1367" s="3">
        <v>14578.54</v>
      </c>
    </row>
    <row r="1368" spans="1:4" x14ac:dyDescent="0.25">
      <c r="A1368" t="s">
        <v>15</v>
      </c>
      <c r="B1368" s="4">
        <v>41334</v>
      </c>
      <c r="C1368" s="3">
        <v>14578.54</v>
      </c>
      <c r="D1368" s="3">
        <v>14054.49</v>
      </c>
    </row>
    <row r="1369" spans="1:4" x14ac:dyDescent="0.25">
      <c r="A1369" t="s">
        <v>15</v>
      </c>
      <c r="B1369" s="4">
        <v>41306</v>
      </c>
      <c r="C1369" s="3">
        <v>14054.49</v>
      </c>
      <c r="D1369" s="3">
        <v>13860.58</v>
      </c>
    </row>
    <row r="1370" spans="1:4" x14ac:dyDescent="0.25">
      <c r="A1370" t="s">
        <v>15</v>
      </c>
      <c r="B1370" s="4">
        <v>41275</v>
      </c>
      <c r="C1370" s="3">
        <v>13860.58</v>
      </c>
      <c r="D1370" s="3">
        <v>13104.3</v>
      </c>
    </row>
    <row r="1371" spans="1:4" x14ac:dyDescent="0.25">
      <c r="A1371" t="s">
        <v>15</v>
      </c>
      <c r="B1371" s="4">
        <v>41244</v>
      </c>
      <c r="C1371" s="3">
        <v>13104.14</v>
      </c>
      <c r="D1371" s="3">
        <v>13027.73</v>
      </c>
    </row>
    <row r="1372" spans="1:4" x14ac:dyDescent="0.25">
      <c r="A1372" t="s">
        <v>15</v>
      </c>
      <c r="B1372" s="4">
        <v>41214</v>
      </c>
      <c r="C1372" s="3">
        <v>13025.58</v>
      </c>
      <c r="D1372" s="3">
        <v>13099.19</v>
      </c>
    </row>
    <row r="1373" spans="1:4" x14ac:dyDescent="0.25">
      <c r="A1373" t="s">
        <v>15</v>
      </c>
      <c r="B1373" s="4">
        <v>41183</v>
      </c>
      <c r="C1373" s="3">
        <v>13096.46</v>
      </c>
      <c r="D1373" s="3">
        <v>13437.66</v>
      </c>
    </row>
    <row r="1374" spans="1:4" x14ac:dyDescent="0.25">
      <c r="A1374" t="s">
        <v>15</v>
      </c>
      <c r="B1374" s="4">
        <v>41153</v>
      </c>
      <c r="C1374" s="3">
        <v>13437.13</v>
      </c>
      <c r="D1374" s="3">
        <v>13092.15</v>
      </c>
    </row>
    <row r="1375" spans="1:4" x14ac:dyDescent="0.25">
      <c r="A1375" t="s">
        <v>15</v>
      </c>
      <c r="B1375" s="4">
        <v>41122</v>
      </c>
      <c r="C1375" s="3">
        <v>13090.84</v>
      </c>
      <c r="D1375" s="3">
        <v>13007.47</v>
      </c>
    </row>
    <row r="1376" spans="1:4" x14ac:dyDescent="0.25">
      <c r="A1376" t="s">
        <v>15</v>
      </c>
      <c r="B1376" s="4">
        <v>41091</v>
      </c>
      <c r="C1376" s="3">
        <v>13008.68</v>
      </c>
      <c r="D1376" s="3">
        <v>12879.71</v>
      </c>
    </row>
    <row r="1377" spans="1:4" x14ac:dyDescent="0.25">
      <c r="A1377" t="s">
        <v>15</v>
      </c>
      <c r="B1377" s="4">
        <v>41061</v>
      </c>
      <c r="C1377" s="3">
        <v>12880.09</v>
      </c>
      <c r="D1377" s="3">
        <v>12391.56</v>
      </c>
    </row>
    <row r="1378" spans="1:4" x14ac:dyDescent="0.25">
      <c r="A1378" t="s">
        <v>15</v>
      </c>
      <c r="B1378" s="4">
        <v>41030</v>
      </c>
      <c r="C1378" s="3">
        <v>12393.45</v>
      </c>
      <c r="D1378" s="3">
        <v>13214.16</v>
      </c>
    </row>
    <row r="1379" spans="1:4" x14ac:dyDescent="0.25">
      <c r="A1379" t="s">
        <v>15</v>
      </c>
      <c r="B1379" s="4">
        <v>41000</v>
      </c>
      <c r="C1379" s="3">
        <v>13213.63</v>
      </c>
      <c r="D1379" s="3">
        <v>13211.36</v>
      </c>
    </row>
    <row r="1380" spans="1:4" x14ac:dyDescent="0.25">
      <c r="A1380" t="s">
        <v>15</v>
      </c>
      <c r="B1380" s="4">
        <v>40969</v>
      </c>
      <c r="C1380" s="3">
        <v>13212.04</v>
      </c>
      <c r="D1380" s="3">
        <v>12952.29</v>
      </c>
    </row>
    <row r="1381" spans="1:4" x14ac:dyDescent="0.25">
      <c r="A1381" t="s">
        <v>15</v>
      </c>
      <c r="B1381" s="4">
        <v>40940</v>
      </c>
      <c r="C1381" s="3">
        <v>12952.07</v>
      </c>
      <c r="D1381" s="3">
        <v>12632.76</v>
      </c>
    </row>
    <row r="1382" spans="1:4" x14ac:dyDescent="0.25">
      <c r="A1382" t="s">
        <v>15</v>
      </c>
      <c r="B1382" s="4">
        <v>40909</v>
      </c>
      <c r="C1382" s="3">
        <v>12632.91</v>
      </c>
      <c r="D1382" s="3">
        <v>12221.19</v>
      </c>
    </row>
    <row r="1383" spans="1:4" x14ac:dyDescent="0.25">
      <c r="A1383" t="s">
        <v>15</v>
      </c>
      <c r="B1383" s="4">
        <v>40878</v>
      </c>
      <c r="C1383" s="3">
        <v>12217.56</v>
      </c>
      <c r="D1383" s="3">
        <v>12046.21</v>
      </c>
    </row>
    <row r="1384" spans="1:4" x14ac:dyDescent="0.25">
      <c r="A1384" t="s">
        <v>15</v>
      </c>
      <c r="B1384" s="4">
        <v>40848</v>
      </c>
      <c r="C1384" s="3">
        <v>12045.68</v>
      </c>
      <c r="D1384" s="3">
        <v>11951.53</v>
      </c>
    </row>
    <row r="1385" spans="1:4" x14ac:dyDescent="0.25">
      <c r="A1385" t="s">
        <v>15</v>
      </c>
      <c r="B1385" s="4">
        <v>40817</v>
      </c>
      <c r="C1385" s="3">
        <v>11955.01</v>
      </c>
      <c r="D1385" s="3">
        <v>10912.1</v>
      </c>
    </row>
    <row r="1386" spans="1:4" x14ac:dyDescent="0.25">
      <c r="A1386" t="s">
        <v>15</v>
      </c>
      <c r="B1386" s="4">
        <v>40787</v>
      </c>
      <c r="C1386" s="3">
        <v>10913.38</v>
      </c>
      <c r="D1386" s="3">
        <v>11613.3</v>
      </c>
    </row>
    <row r="1387" spans="1:4" x14ac:dyDescent="0.25">
      <c r="A1387" t="s">
        <v>15</v>
      </c>
      <c r="B1387" s="4">
        <v>40756</v>
      </c>
      <c r="C1387" s="3">
        <v>11613.53</v>
      </c>
      <c r="D1387" s="3">
        <v>12144.22</v>
      </c>
    </row>
    <row r="1388" spans="1:4" x14ac:dyDescent="0.25">
      <c r="A1388" t="s">
        <v>15</v>
      </c>
      <c r="B1388" s="4">
        <v>40725</v>
      </c>
      <c r="C1388" s="3">
        <v>12143.24</v>
      </c>
      <c r="D1388" s="3">
        <v>12412.07</v>
      </c>
    </row>
    <row r="1389" spans="1:4" x14ac:dyDescent="0.25">
      <c r="A1389" t="s">
        <v>15</v>
      </c>
      <c r="B1389" s="4">
        <v>40695</v>
      </c>
      <c r="C1389" s="3">
        <v>12414.34</v>
      </c>
      <c r="D1389" s="3">
        <v>12569.41</v>
      </c>
    </row>
    <row r="1390" spans="1:4" x14ac:dyDescent="0.25">
      <c r="A1390" t="s">
        <v>15</v>
      </c>
      <c r="B1390" s="4">
        <v>40664</v>
      </c>
      <c r="C1390" s="3">
        <v>12569.79</v>
      </c>
      <c r="D1390" s="3">
        <v>12810.16</v>
      </c>
    </row>
    <row r="1391" spans="1:4" x14ac:dyDescent="0.25">
      <c r="A1391" t="s">
        <v>15</v>
      </c>
      <c r="B1391" s="4">
        <v>40634</v>
      </c>
      <c r="C1391" s="3">
        <v>12810.54</v>
      </c>
      <c r="D1391" s="3">
        <v>12321.02</v>
      </c>
    </row>
    <row r="1392" spans="1:4" x14ac:dyDescent="0.25">
      <c r="A1392" t="s">
        <v>15</v>
      </c>
      <c r="B1392" s="4">
        <v>40603</v>
      </c>
      <c r="C1392" s="3">
        <v>12319.73</v>
      </c>
      <c r="D1392" s="3">
        <v>12226.49</v>
      </c>
    </row>
    <row r="1393" spans="1:4" x14ac:dyDescent="0.25">
      <c r="A1393" t="s">
        <v>15</v>
      </c>
      <c r="B1393" s="4">
        <v>40575</v>
      </c>
      <c r="C1393" s="3">
        <v>12226.34</v>
      </c>
      <c r="D1393" s="3">
        <v>11892.5</v>
      </c>
    </row>
    <row r="1394" spans="1:4" x14ac:dyDescent="0.25">
      <c r="A1394" t="s">
        <v>15</v>
      </c>
      <c r="B1394" s="4">
        <v>40544</v>
      </c>
      <c r="C1394" s="3">
        <v>11891.93</v>
      </c>
      <c r="D1394" s="3">
        <v>11577.43</v>
      </c>
    </row>
    <row r="1395" spans="1:4" x14ac:dyDescent="0.25">
      <c r="A1395" t="s">
        <v>15</v>
      </c>
      <c r="B1395" s="4">
        <v>40513</v>
      </c>
      <c r="C1395" s="3">
        <v>11577.51</v>
      </c>
      <c r="D1395" s="3">
        <v>11007.23</v>
      </c>
    </row>
    <row r="1396" spans="1:4" x14ac:dyDescent="0.25">
      <c r="A1396" t="s">
        <v>15</v>
      </c>
      <c r="B1396" s="4">
        <v>40483</v>
      </c>
      <c r="C1396" s="3">
        <v>11006.02</v>
      </c>
      <c r="D1396" s="3">
        <v>11120.3</v>
      </c>
    </row>
    <row r="1397" spans="1:4" x14ac:dyDescent="0.25">
      <c r="A1397" t="s">
        <v>15</v>
      </c>
      <c r="B1397" s="4">
        <v>40452</v>
      </c>
      <c r="C1397" s="3">
        <v>11118.49</v>
      </c>
      <c r="D1397" s="3">
        <v>10789.72</v>
      </c>
    </row>
    <row r="1398" spans="1:4" x14ac:dyDescent="0.25">
      <c r="A1398" t="s">
        <v>15</v>
      </c>
      <c r="B1398" s="4">
        <v>40422</v>
      </c>
      <c r="C1398" s="3">
        <v>10788.05</v>
      </c>
      <c r="D1398" s="3">
        <v>10016.01</v>
      </c>
    </row>
    <row r="1399" spans="1:4" x14ac:dyDescent="0.25">
      <c r="A1399" t="s">
        <v>15</v>
      </c>
      <c r="B1399" s="4">
        <v>40391</v>
      </c>
      <c r="C1399" s="3">
        <v>10014.719999999999</v>
      </c>
      <c r="D1399" s="3">
        <v>10468.82</v>
      </c>
    </row>
    <row r="1400" spans="1:4" x14ac:dyDescent="0.25">
      <c r="A1400" t="s">
        <v>15</v>
      </c>
      <c r="B1400" s="4">
        <v>40360</v>
      </c>
      <c r="C1400" s="3">
        <v>10465.94</v>
      </c>
      <c r="D1400" s="3">
        <v>9773.27</v>
      </c>
    </row>
    <row r="1401" spans="1:4" x14ac:dyDescent="0.25">
      <c r="A1401" t="s">
        <v>15</v>
      </c>
      <c r="B1401" s="4">
        <v>40330</v>
      </c>
      <c r="C1401" s="3">
        <v>9774.02</v>
      </c>
      <c r="D1401" s="3">
        <v>10133.94</v>
      </c>
    </row>
    <row r="1402" spans="1:4" x14ac:dyDescent="0.25">
      <c r="A1402" t="s">
        <v>15</v>
      </c>
      <c r="B1402" s="4">
        <v>40299</v>
      </c>
      <c r="C1402" s="3">
        <v>10136.629999999999</v>
      </c>
      <c r="D1402" s="3">
        <v>11009.6</v>
      </c>
    </row>
    <row r="1403" spans="1:4" x14ac:dyDescent="0.25">
      <c r="A1403" t="s">
        <v>15</v>
      </c>
      <c r="B1403" s="4">
        <v>40269</v>
      </c>
      <c r="C1403" s="3">
        <v>11008.61</v>
      </c>
      <c r="D1403" s="3">
        <v>10857.31</v>
      </c>
    </row>
    <row r="1404" spans="1:4" x14ac:dyDescent="0.25">
      <c r="A1404" t="s">
        <v>15</v>
      </c>
      <c r="B1404" s="4">
        <v>40238</v>
      </c>
      <c r="C1404" s="3">
        <v>10856.63</v>
      </c>
      <c r="D1404" s="3">
        <v>10326.1</v>
      </c>
    </row>
    <row r="1405" spans="1:4" x14ac:dyDescent="0.25">
      <c r="A1405" t="s">
        <v>15</v>
      </c>
      <c r="B1405" s="4">
        <v>40210</v>
      </c>
      <c r="C1405" s="3">
        <v>10325.26</v>
      </c>
      <c r="D1405" s="3">
        <v>10068.99</v>
      </c>
    </row>
    <row r="1406" spans="1:4" x14ac:dyDescent="0.25">
      <c r="A1406" t="s">
        <v>15</v>
      </c>
      <c r="B1406" s="4">
        <v>40179</v>
      </c>
      <c r="C1406" s="3">
        <v>10067.33</v>
      </c>
      <c r="D1406" s="3">
        <v>10430.69</v>
      </c>
    </row>
    <row r="1407" spans="1:4" x14ac:dyDescent="0.25">
      <c r="A1407" t="s">
        <v>15</v>
      </c>
      <c r="B1407" s="4">
        <v>40148</v>
      </c>
      <c r="C1407" s="3">
        <v>10428.049999999999</v>
      </c>
      <c r="D1407" s="3">
        <v>10343.82</v>
      </c>
    </row>
    <row r="1408" spans="1:4" x14ac:dyDescent="0.25">
      <c r="A1408" t="s">
        <v>15</v>
      </c>
      <c r="B1408" s="4">
        <v>40118</v>
      </c>
      <c r="C1408" s="3">
        <v>10344.84</v>
      </c>
      <c r="D1408" s="3">
        <v>9712.1299999999992</v>
      </c>
    </row>
    <row r="1409" spans="1:4" x14ac:dyDescent="0.25">
      <c r="A1409" t="s">
        <v>15</v>
      </c>
      <c r="B1409" s="4">
        <v>40087</v>
      </c>
      <c r="C1409" s="3">
        <v>9712.73</v>
      </c>
      <c r="D1409" s="3">
        <v>9711.6</v>
      </c>
    </row>
    <row r="1410" spans="1:4" x14ac:dyDescent="0.25">
      <c r="A1410" t="s">
        <v>15</v>
      </c>
      <c r="B1410" s="4">
        <v>40057</v>
      </c>
      <c r="C1410" s="3">
        <v>9712.2800000000007</v>
      </c>
      <c r="D1410" s="3">
        <v>9492.32</v>
      </c>
    </row>
    <row r="1411" spans="1:4" x14ac:dyDescent="0.25">
      <c r="A1411" t="s">
        <v>15</v>
      </c>
      <c r="B1411" s="4">
        <v>40026</v>
      </c>
      <c r="C1411" s="3">
        <v>9496.2800000000007</v>
      </c>
      <c r="D1411" s="3">
        <v>9173.65</v>
      </c>
    </row>
    <row r="1412" spans="1:4" x14ac:dyDescent="0.25">
      <c r="A1412" t="s">
        <v>15</v>
      </c>
      <c r="B1412" s="4">
        <v>39995</v>
      </c>
      <c r="C1412" s="3">
        <v>9171.61</v>
      </c>
      <c r="D1412" s="3">
        <v>8447.5300000000007</v>
      </c>
    </row>
    <row r="1413" spans="1:4" x14ac:dyDescent="0.25">
      <c r="A1413" t="s">
        <v>15</v>
      </c>
      <c r="B1413" s="4">
        <v>39965</v>
      </c>
      <c r="C1413" s="3">
        <v>8447</v>
      </c>
      <c r="D1413" s="3">
        <v>8501.5300000000007</v>
      </c>
    </row>
    <row r="1414" spans="1:4" x14ac:dyDescent="0.25">
      <c r="A1414" t="s">
        <v>15</v>
      </c>
      <c r="B1414" s="4">
        <v>39934</v>
      </c>
      <c r="C1414" s="3">
        <v>8500.33</v>
      </c>
      <c r="D1414" s="3">
        <v>8167.41</v>
      </c>
    </row>
    <row r="1415" spans="1:4" x14ac:dyDescent="0.25">
      <c r="A1415" t="s">
        <v>15</v>
      </c>
      <c r="B1415" s="4">
        <v>39904</v>
      </c>
      <c r="C1415" s="3">
        <v>8168.12</v>
      </c>
      <c r="D1415" s="3">
        <v>7606.13</v>
      </c>
    </row>
    <row r="1416" spans="1:4" x14ac:dyDescent="0.25">
      <c r="A1416" t="s">
        <v>15</v>
      </c>
      <c r="B1416" s="4">
        <v>39873</v>
      </c>
      <c r="C1416" s="3">
        <v>7608.92</v>
      </c>
      <c r="D1416" s="3">
        <v>7056.48</v>
      </c>
    </row>
    <row r="1417" spans="1:4" x14ac:dyDescent="0.25">
      <c r="A1417" t="s">
        <v>15</v>
      </c>
      <c r="B1417" s="4">
        <v>39845</v>
      </c>
      <c r="C1417" s="3">
        <v>7062.93</v>
      </c>
      <c r="D1417" s="3">
        <v>8000.62</v>
      </c>
    </row>
    <row r="1418" spans="1:4" x14ac:dyDescent="0.25">
      <c r="A1418" t="s">
        <v>15</v>
      </c>
      <c r="B1418" s="4">
        <v>39814</v>
      </c>
      <c r="C1418" s="3">
        <v>8000.86</v>
      </c>
      <c r="D1418" s="3">
        <v>8772.25</v>
      </c>
    </row>
    <row r="1419" spans="1:4" x14ac:dyDescent="0.25">
      <c r="A1419" t="s">
        <v>15</v>
      </c>
      <c r="B1419" s="4">
        <v>39783</v>
      </c>
      <c r="C1419" s="3">
        <v>8776.39</v>
      </c>
      <c r="D1419" s="3">
        <v>8826.89</v>
      </c>
    </row>
    <row r="1420" spans="1:4" x14ac:dyDescent="0.25">
      <c r="A1420" t="s">
        <v>15</v>
      </c>
      <c r="B1420" s="4">
        <v>39753</v>
      </c>
      <c r="C1420" s="3">
        <v>8829.0400000000009</v>
      </c>
      <c r="D1420" s="3">
        <v>9326.0400000000009</v>
      </c>
    </row>
    <row r="1421" spans="1:4" x14ac:dyDescent="0.25">
      <c r="A1421" t="s">
        <v>15</v>
      </c>
      <c r="B1421" s="4">
        <v>39722</v>
      </c>
      <c r="C1421" s="3">
        <v>9325.01</v>
      </c>
      <c r="D1421" s="3">
        <v>10847.4</v>
      </c>
    </row>
    <row r="1422" spans="1:4" x14ac:dyDescent="0.25">
      <c r="A1422" t="s">
        <v>15</v>
      </c>
      <c r="B1422" s="4">
        <v>39692</v>
      </c>
      <c r="C1422" s="3">
        <v>10850.66</v>
      </c>
      <c r="D1422" s="3">
        <v>11545.63</v>
      </c>
    </row>
    <row r="1423" spans="1:4" x14ac:dyDescent="0.25">
      <c r="A1423" t="s">
        <v>15</v>
      </c>
      <c r="B1423" s="4">
        <v>39661</v>
      </c>
      <c r="C1423" s="3">
        <v>11543.55</v>
      </c>
      <c r="D1423" s="3">
        <v>11379.89</v>
      </c>
    </row>
    <row r="1424" spans="1:4" x14ac:dyDescent="0.25">
      <c r="A1424" t="s">
        <v>15</v>
      </c>
      <c r="B1424" s="4">
        <v>39630</v>
      </c>
      <c r="C1424" s="3">
        <v>11378.02</v>
      </c>
      <c r="D1424" s="3">
        <v>11344.64</v>
      </c>
    </row>
    <row r="1425" spans="1:4" x14ac:dyDescent="0.25">
      <c r="A1425" t="s">
        <v>15</v>
      </c>
      <c r="B1425" s="4">
        <v>39600</v>
      </c>
      <c r="C1425" s="3">
        <v>11350.01</v>
      </c>
      <c r="D1425" s="3">
        <v>12637.67</v>
      </c>
    </row>
    <row r="1426" spans="1:4" x14ac:dyDescent="0.25">
      <c r="A1426" t="s">
        <v>15</v>
      </c>
      <c r="B1426" s="4">
        <v>39569</v>
      </c>
      <c r="C1426" s="3">
        <v>12638.32</v>
      </c>
      <c r="D1426" s="3">
        <v>12818.34</v>
      </c>
    </row>
    <row r="1427" spans="1:4" x14ac:dyDescent="0.25">
      <c r="A1427" t="s">
        <v>15</v>
      </c>
      <c r="B1427" s="4">
        <v>39539</v>
      </c>
      <c r="C1427" s="3">
        <v>12820.13</v>
      </c>
      <c r="D1427" s="3">
        <v>12266.64</v>
      </c>
    </row>
    <row r="1428" spans="1:4" x14ac:dyDescent="0.25">
      <c r="A1428" t="s">
        <v>15</v>
      </c>
      <c r="B1428" s="4">
        <v>39508</v>
      </c>
      <c r="C1428" s="3">
        <v>12262.89</v>
      </c>
      <c r="D1428" s="3">
        <v>12264.36</v>
      </c>
    </row>
    <row r="1429" spans="1:4" x14ac:dyDescent="0.25">
      <c r="A1429" t="s">
        <v>15</v>
      </c>
      <c r="B1429" s="4">
        <v>39479</v>
      </c>
      <c r="C1429" s="3">
        <v>12266.39</v>
      </c>
      <c r="D1429" s="3">
        <v>12638.17</v>
      </c>
    </row>
    <row r="1430" spans="1:4" x14ac:dyDescent="0.25">
      <c r="A1430" t="s">
        <v>15</v>
      </c>
      <c r="B1430" s="4">
        <v>39448</v>
      </c>
      <c r="C1430" s="3">
        <v>12650.36</v>
      </c>
      <c r="D1430" s="3">
        <v>13261.82</v>
      </c>
    </row>
    <row r="1431" spans="1:4" x14ac:dyDescent="0.25">
      <c r="A1431" t="s">
        <v>15</v>
      </c>
      <c r="B1431" s="4">
        <v>39417</v>
      </c>
      <c r="C1431" s="3">
        <v>13264.82</v>
      </c>
      <c r="D1431" s="3">
        <v>13368.22</v>
      </c>
    </row>
    <row r="1432" spans="1:4" x14ac:dyDescent="0.25">
      <c r="A1432" t="s">
        <v>15</v>
      </c>
      <c r="B1432" s="4">
        <v>39387</v>
      </c>
      <c r="C1432" s="3">
        <v>13371.72</v>
      </c>
      <c r="D1432" s="3">
        <v>13924.16</v>
      </c>
    </row>
    <row r="1433" spans="1:4" x14ac:dyDescent="0.25">
      <c r="A1433" t="s">
        <v>15</v>
      </c>
      <c r="B1433" s="4">
        <v>39356</v>
      </c>
      <c r="C1433" s="3">
        <v>13930.01</v>
      </c>
      <c r="D1433" s="3">
        <v>13895.71</v>
      </c>
    </row>
    <row r="1434" spans="1:4" x14ac:dyDescent="0.25">
      <c r="A1434" t="s">
        <v>15</v>
      </c>
      <c r="B1434" s="4">
        <v>39326</v>
      </c>
      <c r="C1434" s="3">
        <v>13895.63</v>
      </c>
      <c r="D1434" s="3">
        <v>13358.39</v>
      </c>
    </row>
    <row r="1435" spans="1:4" x14ac:dyDescent="0.25">
      <c r="A1435" t="s">
        <v>15</v>
      </c>
      <c r="B1435" s="4">
        <v>39295</v>
      </c>
      <c r="C1435" s="3">
        <v>13357.74</v>
      </c>
      <c r="D1435" s="3">
        <v>13211.09</v>
      </c>
    </row>
    <row r="1436" spans="1:4" x14ac:dyDescent="0.25">
      <c r="A1436" t="s">
        <v>15</v>
      </c>
      <c r="B1436" s="4">
        <v>39264</v>
      </c>
      <c r="C1436" s="3">
        <v>13211.99</v>
      </c>
      <c r="D1436" s="3">
        <v>13409.6</v>
      </c>
    </row>
    <row r="1437" spans="1:4" x14ac:dyDescent="0.25">
      <c r="A1437" t="s">
        <v>15</v>
      </c>
      <c r="B1437" s="4">
        <v>39234</v>
      </c>
      <c r="C1437" s="3">
        <v>13408.62</v>
      </c>
      <c r="D1437" s="3">
        <v>13628.69</v>
      </c>
    </row>
    <row r="1438" spans="1:4" x14ac:dyDescent="0.25">
      <c r="A1438" t="s">
        <v>15</v>
      </c>
      <c r="B1438" s="4">
        <v>39203</v>
      </c>
      <c r="C1438" s="3">
        <v>13627.64</v>
      </c>
      <c r="D1438" s="3">
        <v>13062.75</v>
      </c>
    </row>
    <row r="1439" spans="1:4" x14ac:dyDescent="0.25">
      <c r="A1439" t="s">
        <v>15</v>
      </c>
      <c r="B1439" s="4">
        <v>39173</v>
      </c>
      <c r="C1439" s="3">
        <v>13062.91</v>
      </c>
      <c r="D1439" s="3">
        <v>12354.52</v>
      </c>
    </row>
    <row r="1440" spans="1:4" x14ac:dyDescent="0.25">
      <c r="A1440" t="s">
        <v>15</v>
      </c>
      <c r="B1440" s="4">
        <v>39142</v>
      </c>
      <c r="C1440" s="3">
        <v>12354.35</v>
      </c>
      <c r="D1440" s="3">
        <v>12265.59</v>
      </c>
    </row>
    <row r="1441" spans="1:4" x14ac:dyDescent="0.25">
      <c r="A1441" t="s">
        <v>15</v>
      </c>
      <c r="B1441" s="4">
        <v>39114</v>
      </c>
      <c r="C1441" s="3">
        <v>12268.63</v>
      </c>
      <c r="D1441" s="3">
        <v>12617.2</v>
      </c>
    </row>
    <row r="1442" spans="1:4" x14ac:dyDescent="0.25">
      <c r="A1442" t="s">
        <v>15</v>
      </c>
      <c r="B1442" s="4">
        <v>39083</v>
      </c>
      <c r="C1442" s="3">
        <v>12621.69</v>
      </c>
      <c r="D1442" s="3">
        <v>12459.54</v>
      </c>
    </row>
    <row r="1443" spans="1:4" x14ac:dyDescent="0.25">
      <c r="A1443" t="s">
        <v>15</v>
      </c>
      <c r="B1443" s="4">
        <v>39052</v>
      </c>
      <c r="C1443" s="3">
        <v>12463.15</v>
      </c>
      <c r="D1443" s="3">
        <v>12220.97</v>
      </c>
    </row>
    <row r="1444" spans="1:4" x14ac:dyDescent="0.25">
      <c r="A1444" t="s">
        <v>15</v>
      </c>
      <c r="B1444" s="4">
        <v>39022</v>
      </c>
      <c r="C1444" s="3">
        <v>12221.93</v>
      </c>
      <c r="D1444" s="3">
        <v>12080.25</v>
      </c>
    </row>
    <row r="1445" spans="1:4" x14ac:dyDescent="0.25">
      <c r="A1445" t="s">
        <v>15</v>
      </c>
      <c r="B1445" s="4">
        <v>38991</v>
      </c>
      <c r="C1445" s="3">
        <v>12080.73</v>
      </c>
      <c r="D1445" s="3">
        <v>11678.99</v>
      </c>
    </row>
    <row r="1446" spans="1:4" x14ac:dyDescent="0.25">
      <c r="A1446" t="s">
        <v>15</v>
      </c>
      <c r="B1446" s="4">
        <v>38961</v>
      </c>
      <c r="C1446" s="3">
        <v>11679.07</v>
      </c>
      <c r="D1446" s="3">
        <v>11382.75</v>
      </c>
    </row>
    <row r="1447" spans="1:4" x14ac:dyDescent="0.25">
      <c r="A1447" t="s">
        <v>15</v>
      </c>
      <c r="B1447" s="4">
        <v>38930</v>
      </c>
      <c r="C1447" s="3">
        <v>11381.15</v>
      </c>
      <c r="D1447" s="3">
        <v>11184.8</v>
      </c>
    </row>
    <row r="1448" spans="1:4" x14ac:dyDescent="0.25">
      <c r="A1448" t="s">
        <v>15</v>
      </c>
      <c r="B1448" s="4">
        <v>38899</v>
      </c>
      <c r="C1448" s="3">
        <v>11185.68</v>
      </c>
      <c r="D1448" s="3">
        <v>11149.34</v>
      </c>
    </row>
    <row r="1449" spans="1:4" x14ac:dyDescent="0.25">
      <c r="A1449" t="s">
        <v>15</v>
      </c>
      <c r="B1449" s="4">
        <v>38869</v>
      </c>
      <c r="C1449" s="3">
        <v>11150.22</v>
      </c>
      <c r="D1449" s="3">
        <v>11169.03</v>
      </c>
    </row>
    <row r="1450" spans="1:4" x14ac:dyDescent="0.25">
      <c r="A1450" t="s">
        <v>15</v>
      </c>
      <c r="B1450" s="4">
        <v>38838</v>
      </c>
      <c r="C1450" s="3">
        <v>11168.31</v>
      </c>
      <c r="D1450" s="3">
        <v>11367.78</v>
      </c>
    </row>
    <row r="1451" spans="1:4" x14ac:dyDescent="0.25">
      <c r="A1451" t="s">
        <v>15</v>
      </c>
      <c r="B1451" s="4">
        <v>38808</v>
      </c>
      <c r="C1451" s="3">
        <v>11367.14</v>
      </c>
      <c r="D1451" s="3">
        <v>11113</v>
      </c>
    </row>
    <row r="1452" spans="1:4" x14ac:dyDescent="0.25">
      <c r="A1452" t="s">
        <v>15</v>
      </c>
      <c r="B1452" s="4">
        <v>38777</v>
      </c>
      <c r="C1452" s="3">
        <v>11109.32</v>
      </c>
      <c r="D1452" s="3">
        <v>10993.25</v>
      </c>
    </row>
    <row r="1453" spans="1:4" x14ac:dyDescent="0.25">
      <c r="A1453" t="s">
        <v>15</v>
      </c>
      <c r="B1453" s="4">
        <v>38749</v>
      </c>
      <c r="C1453" s="3">
        <v>10993.41</v>
      </c>
      <c r="D1453" s="3">
        <v>10862.14</v>
      </c>
    </row>
    <row r="1454" spans="1:4" x14ac:dyDescent="0.25">
      <c r="A1454" t="s">
        <v>15</v>
      </c>
      <c r="B1454" s="4">
        <v>38718</v>
      </c>
      <c r="C1454" s="3">
        <v>10864.86</v>
      </c>
      <c r="D1454" s="3">
        <v>10718.3</v>
      </c>
    </row>
    <row r="1455" spans="1:4" x14ac:dyDescent="0.25">
      <c r="A1455" t="s">
        <v>15</v>
      </c>
      <c r="B1455" s="4">
        <v>38687</v>
      </c>
      <c r="C1455" s="3">
        <v>10717.5</v>
      </c>
      <c r="D1455" s="3">
        <v>10806.03</v>
      </c>
    </row>
    <row r="1456" spans="1:4" x14ac:dyDescent="0.25">
      <c r="A1456" t="s">
        <v>15</v>
      </c>
      <c r="B1456" s="4">
        <v>38657</v>
      </c>
      <c r="C1456" s="3">
        <v>10805.87</v>
      </c>
      <c r="D1456" s="3">
        <v>10437.51</v>
      </c>
    </row>
    <row r="1457" spans="1:4" x14ac:dyDescent="0.25">
      <c r="A1457" t="s">
        <v>15</v>
      </c>
      <c r="B1457" s="4">
        <v>38626</v>
      </c>
      <c r="C1457" s="3">
        <v>10440.07</v>
      </c>
      <c r="D1457" s="3">
        <v>10569.5</v>
      </c>
    </row>
    <row r="1458" spans="1:4" x14ac:dyDescent="0.25">
      <c r="A1458" t="s">
        <v>15</v>
      </c>
      <c r="B1458" s="4">
        <v>38596</v>
      </c>
      <c r="C1458" s="3">
        <v>10568.7</v>
      </c>
      <c r="D1458" s="3">
        <v>10481.44</v>
      </c>
    </row>
    <row r="1459" spans="1:4" x14ac:dyDescent="0.25">
      <c r="A1459" t="s">
        <v>15</v>
      </c>
      <c r="B1459" s="4">
        <v>38565</v>
      </c>
      <c r="C1459" s="3">
        <v>10481.6</v>
      </c>
      <c r="D1459" s="3">
        <v>10641.78</v>
      </c>
    </row>
    <row r="1460" spans="1:4" x14ac:dyDescent="0.25">
      <c r="A1460" t="s">
        <v>15</v>
      </c>
      <c r="B1460" s="4">
        <v>38534</v>
      </c>
      <c r="C1460" s="3">
        <v>10640.91</v>
      </c>
      <c r="D1460" s="3">
        <v>10273.59</v>
      </c>
    </row>
    <row r="1461" spans="1:4" x14ac:dyDescent="0.25">
      <c r="A1461" t="s">
        <v>15</v>
      </c>
      <c r="B1461" s="4">
        <v>38504</v>
      </c>
      <c r="C1461" s="3">
        <v>10274.969999999999</v>
      </c>
      <c r="D1461" s="3">
        <v>10462.86</v>
      </c>
    </row>
    <row r="1462" spans="1:4" x14ac:dyDescent="0.25">
      <c r="A1462" t="s">
        <v>15</v>
      </c>
      <c r="B1462" s="4">
        <v>38473</v>
      </c>
      <c r="C1462" s="3">
        <v>10467.48</v>
      </c>
      <c r="D1462" s="3">
        <v>10192</v>
      </c>
    </row>
    <row r="1463" spans="1:4" x14ac:dyDescent="0.25">
      <c r="A1463" t="s">
        <v>15</v>
      </c>
      <c r="B1463" s="4">
        <v>38443</v>
      </c>
      <c r="C1463" s="3">
        <v>10192.51</v>
      </c>
      <c r="D1463" s="3">
        <v>10504.57</v>
      </c>
    </row>
    <row r="1464" spans="1:4" x14ac:dyDescent="0.25">
      <c r="A1464" t="s">
        <v>15</v>
      </c>
      <c r="B1464" s="4">
        <v>38412</v>
      </c>
      <c r="C1464" s="3">
        <v>10503.76</v>
      </c>
      <c r="D1464" s="3">
        <v>10769.04</v>
      </c>
    </row>
    <row r="1465" spans="1:4" x14ac:dyDescent="0.25">
      <c r="A1465" t="s">
        <v>15</v>
      </c>
      <c r="B1465" s="4">
        <v>38384</v>
      </c>
      <c r="C1465" s="3">
        <v>10766.23</v>
      </c>
      <c r="D1465" s="3">
        <v>10489.72</v>
      </c>
    </row>
    <row r="1466" spans="1:4" x14ac:dyDescent="0.25">
      <c r="A1466" t="s">
        <v>15</v>
      </c>
      <c r="B1466" s="4">
        <v>38353</v>
      </c>
      <c r="C1466" s="3">
        <v>10489.94</v>
      </c>
      <c r="D1466" s="3">
        <v>10783.75</v>
      </c>
    </row>
    <row r="1467" spans="1:4" x14ac:dyDescent="0.25">
      <c r="A1467" t="s">
        <v>15</v>
      </c>
      <c r="B1467" s="4">
        <v>38322</v>
      </c>
      <c r="C1467" s="3">
        <v>10783.01</v>
      </c>
      <c r="D1467" s="3">
        <v>10425.799999999999</v>
      </c>
    </row>
    <row r="1468" spans="1:4" x14ac:dyDescent="0.25">
      <c r="A1468" t="s">
        <v>15</v>
      </c>
      <c r="B1468" s="4">
        <v>38292</v>
      </c>
      <c r="C1468" s="3">
        <v>10428.02</v>
      </c>
      <c r="D1468" s="3">
        <v>10028.73</v>
      </c>
    </row>
    <row r="1469" spans="1:4" x14ac:dyDescent="0.25">
      <c r="A1469" t="s">
        <v>15</v>
      </c>
      <c r="B1469" s="4">
        <v>38261</v>
      </c>
      <c r="C1469" s="3">
        <v>10027.469999999999</v>
      </c>
      <c r="D1469" s="3">
        <v>10082.040000000001</v>
      </c>
    </row>
    <row r="1470" spans="1:4" x14ac:dyDescent="0.25">
      <c r="A1470" t="s">
        <v>15</v>
      </c>
      <c r="B1470" s="4">
        <v>38231</v>
      </c>
      <c r="C1470" s="3">
        <v>10080.27</v>
      </c>
      <c r="D1470" s="3">
        <v>10170.120000000001</v>
      </c>
    </row>
    <row r="1471" spans="1:4" x14ac:dyDescent="0.25">
      <c r="A1471" t="s">
        <v>15</v>
      </c>
      <c r="B1471" s="4">
        <v>38200</v>
      </c>
      <c r="C1471" s="3">
        <v>10173.92</v>
      </c>
      <c r="D1471" s="3">
        <v>10138.450000000001</v>
      </c>
    </row>
    <row r="1472" spans="1:4" x14ac:dyDescent="0.25">
      <c r="A1472" t="s">
        <v>15</v>
      </c>
      <c r="B1472" s="4">
        <v>38169</v>
      </c>
      <c r="C1472" s="3">
        <v>10139.709999999999</v>
      </c>
      <c r="D1472" s="3">
        <v>10434</v>
      </c>
    </row>
    <row r="1473" spans="1:4" x14ac:dyDescent="0.25">
      <c r="A1473" t="s">
        <v>15</v>
      </c>
      <c r="B1473" s="4">
        <v>38139</v>
      </c>
      <c r="C1473" s="3">
        <v>10435.48</v>
      </c>
      <c r="D1473" s="3">
        <v>10187.18</v>
      </c>
    </row>
    <row r="1474" spans="1:4" x14ac:dyDescent="0.25">
      <c r="A1474" t="s">
        <v>15</v>
      </c>
      <c r="B1474" s="4">
        <v>38108</v>
      </c>
      <c r="C1474" s="3">
        <v>10188.450000000001</v>
      </c>
      <c r="D1474" s="3">
        <v>10227.27</v>
      </c>
    </row>
    <row r="1475" spans="1:4" x14ac:dyDescent="0.25">
      <c r="A1475" t="s">
        <v>15</v>
      </c>
      <c r="B1475" s="4">
        <v>38078</v>
      </c>
      <c r="C1475" s="3">
        <v>10225.57</v>
      </c>
      <c r="D1475" s="3">
        <v>10357.52</v>
      </c>
    </row>
    <row r="1476" spans="1:4" x14ac:dyDescent="0.25">
      <c r="A1476" t="s">
        <v>15</v>
      </c>
      <c r="B1476" s="4">
        <v>38047</v>
      </c>
      <c r="C1476" s="3">
        <v>10357.700000000001</v>
      </c>
      <c r="D1476" s="3">
        <v>10582.25</v>
      </c>
    </row>
    <row r="1477" spans="1:4" x14ac:dyDescent="0.25">
      <c r="A1477" t="s">
        <v>15</v>
      </c>
      <c r="B1477" s="4">
        <v>38018</v>
      </c>
      <c r="C1477" s="3">
        <v>10583.92</v>
      </c>
      <c r="D1477" s="3">
        <v>10487.78</v>
      </c>
    </row>
    <row r="1478" spans="1:4" x14ac:dyDescent="0.25">
      <c r="A1478" t="s">
        <v>15</v>
      </c>
      <c r="B1478" s="4">
        <v>37987</v>
      </c>
      <c r="C1478" s="3">
        <v>10488.07</v>
      </c>
      <c r="D1478" s="3">
        <v>10452.74</v>
      </c>
    </row>
    <row r="1479" spans="1:4" x14ac:dyDescent="0.25">
      <c r="A1479" t="s">
        <v>15</v>
      </c>
      <c r="B1479" s="4">
        <v>37956</v>
      </c>
      <c r="C1479" s="3">
        <v>10453.92</v>
      </c>
      <c r="D1479" s="3">
        <v>9785.35</v>
      </c>
    </row>
    <row r="1480" spans="1:4" x14ac:dyDescent="0.25">
      <c r="A1480" t="s">
        <v>15</v>
      </c>
      <c r="B1480" s="4">
        <v>37926</v>
      </c>
      <c r="C1480" s="3">
        <v>9782.4599999999991</v>
      </c>
      <c r="D1480" s="3">
        <v>9802.4599999999991</v>
      </c>
    </row>
    <row r="1481" spans="1:4" x14ac:dyDescent="0.25">
      <c r="A1481" t="s">
        <v>15</v>
      </c>
      <c r="B1481" s="4">
        <v>37895</v>
      </c>
      <c r="C1481" s="3">
        <v>9801.1200000000008</v>
      </c>
      <c r="D1481" s="3">
        <v>9276.7999999999993</v>
      </c>
    </row>
    <row r="1482" spans="1:4" x14ac:dyDescent="0.25">
      <c r="A1482" t="s">
        <v>15</v>
      </c>
      <c r="B1482" s="4">
        <v>37865</v>
      </c>
      <c r="C1482" s="3">
        <v>9275.06</v>
      </c>
      <c r="D1482" s="3">
        <v>9416.67</v>
      </c>
    </row>
    <row r="1483" spans="1:4" x14ac:dyDescent="0.25">
      <c r="A1483" t="s">
        <v>15</v>
      </c>
      <c r="B1483" s="4">
        <v>37834</v>
      </c>
      <c r="C1483" s="3">
        <v>9415.82</v>
      </c>
      <c r="D1483" s="3">
        <v>9232.68</v>
      </c>
    </row>
    <row r="1484" spans="1:4" x14ac:dyDescent="0.25">
      <c r="A1484" t="s">
        <v>15</v>
      </c>
      <c r="B1484" s="4">
        <v>37803</v>
      </c>
      <c r="C1484" s="3">
        <v>9233.7999999999993</v>
      </c>
      <c r="D1484" s="3">
        <v>8983.66</v>
      </c>
    </row>
    <row r="1485" spans="1:4" x14ac:dyDescent="0.25">
      <c r="A1485" t="s">
        <v>15</v>
      </c>
      <c r="B1485" s="4">
        <v>37774</v>
      </c>
      <c r="C1485" s="3">
        <v>8985.44</v>
      </c>
      <c r="D1485" s="3">
        <v>8851.4500000000007</v>
      </c>
    </row>
    <row r="1486" spans="1:4" x14ac:dyDescent="0.25">
      <c r="A1486" t="s">
        <v>15</v>
      </c>
      <c r="B1486" s="4">
        <v>37773</v>
      </c>
      <c r="C1486" s="3">
        <v>8985.44</v>
      </c>
      <c r="D1486" s="3">
        <v>8851.4500000000007</v>
      </c>
    </row>
    <row r="1487" spans="1:4" x14ac:dyDescent="0.25">
      <c r="A1487" t="s">
        <v>15</v>
      </c>
      <c r="B1487" s="4">
        <v>37742</v>
      </c>
      <c r="C1487" s="3">
        <v>8850.26</v>
      </c>
      <c r="D1487" s="3">
        <v>8478.48</v>
      </c>
    </row>
    <row r="1488" spans="1:4" x14ac:dyDescent="0.25">
      <c r="A1488" t="s">
        <v>15</v>
      </c>
      <c r="B1488" s="4">
        <v>37712</v>
      </c>
      <c r="C1488" s="3">
        <v>8480.09</v>
      </c>
      <c r="D1488" s="3">
        <v>7992.83</v>
      </c>
    </row>
    <row r="1489" spans="1:4" x14ac:dyDescent="0.25">
      <c r="A1489" t="s">
        <v>15</v>
      </c>
      <c r="B1489" s="4">
        <v>37683</v>
      </c>
      <c r="C1489" s="3">
        <v>7992.13</v>
      </c>
      <c r="D1489" s="3">
        <v>7890.24</v>
      </c>
    </row>
    <row r="1490" spans="1:4" x14ac:dyDescent="0.25">
      <c r="A1490" t="s">
        <v>15</v>
      </c>
      <c r="B1490" s="4">
        <v>37681</v>
      </c>
      <c r="C1490" s="3">
        <v>7992.13</v>
      </c>
      <c r="D1490" s="3">
        <v>7890.24</v>
      </c>
    </row>
    <row r="1491" spans="1:4" x14ac:dyDescent="0.25">
      <c r="A1491" t="s">
        <v>15</v>
      </c>
      <c r="B1491" s="4">
        <v>37655</v>
      </c>
      <c r="C1491" s="3">
        <v>7891.08</v>
      </c>
      <c r="D1491" s="3">
        <v>8053.74</v>
      </c>
    </row>
    <row r="1492" spans="1:4" x14ac:dyDescent="0.25">
      <c r="A1492" t="s">
        <v>15</v>
      </c>
      <c r="B1492" s="4">
        <v>37653</v>
      </c>
      <c r="C1492" s="3">
        <v>7891.08</v>
      </c>
      <c r="D1492" s="3">
        <v>8053.74</v>
      </c>
    </row>
    <row r="1493" spans="1:4" x14ac:dyDescent="0.25">
      <c r="A1493" t="s">
        <v>15</v>
      </c>
      <c r="B1493" s="4">
        <v>37623</v>
      </c>
      <c r="C1493" s="3">
        <v>8053.81</v>
      </c>
      <c r="D1493" s="3">
        <v>8342.3799999999992</v>
      </c>
    </row>
    <row r="1494" spans="1:4" x14ac:dyDescent="0.25">
      <c r="A1494" t="s">
        <v>15</v>
      </c>
      <c r="B1494" s="4">
        <v>37622</v>
      </c>
      <c r="C1494" s="3">
        <v>8053.81</v>
      </c>
      <c r="D1494" s="3">
        <v>8342.3799999999992</v>
      </c>
    </row>
    <row r="1495" spans="1:4" x14ac:dyDescent="0.25">
      <c r="A1495" t="s">
        <v>15</v>
      </c>
      <c r="B1495" s="4">
        <v>37592</v>
      </c>
      <c r="C1495" s="3">
        <v>8341.6299999999992</v>
      </c>
      <c r="D1495" s="3">
        <v>8902.9500000000007</v>
      </c>
    </row>
    <row r="1496" spans="1:4" x14ac:dyDescent="0.25">
      <c r="A1496" t="s">
        <v>15</v>
      </c>
      <c r="B1496" s="4">
        <v>37591</v>
      </c>
      <c r="C1496" s="3">
        <v>8341.6299999999992</v>
      </c>
      <c r="D1496" s="3">
        <v>8902.9500000000007</v>
      </c>
    </row>
    <row r="1497" spans="1:4" x14ac:dyDescent="0.25">
      <c r="A1497" t="s">
        <v>15</v>
      </c>
      <c r="B1497" s="4">
        <v>37561</v>
      </c>
      <c r="C1497" s="3">
        <v>8896.09</v>
      </c>
      <c r="D1497" s="3">
        <v>8395.64</v>
      </c>
    </row>
    <row r="1498" spans="1:4" x14ac:dyDescent="0.25">
      <c r="A1498" t="s">
        <v>15</v>
      </c>
      <c r="B1498" s="4">
        <v>37530</v>
      </c>
      <c r="C1498" s="3">
        <v>8397.0300000000007</v>
      </c>
      <c r="D1498" s="3">
        <v>7593.04</v>
      </c>
    </row>
    <row r="1499" spans="1:4" x14ac:dyDescent="0.25">
      <c r="A1499" t="s">
        <v>15</v>
      </c>
      <c r="B1499" s="4">
        <v>37502</v>
      </c>
      <c r="C1499" s="3">
        <v>7591.93</v>
      </c>
      <c r="D1499" s="3">
        <v>8659.27</v>
      </c>
    </row>
    <row r="1500" spans="1:4" x14ac:dyDescent="0.25">
      <c r="A1500" t="s">
        <v>15</v>
      </c>
      <c r="B1500" s="4">
        <v>37500</v>
      </c>
      <c r="C1500" s="3">
        <v>7591.93</v>
      </c>
      <c r="D1500" s="3">
        <v>8659.27</v>
      </c>
    </row>
    <row r="1501" spans="1:4" x14ac:dyDescent="0.25">
      <c r="A1501" t="s">
        <v>15</v>
      </c>
      <c r="B1501" s="4">
        <v>37469</v>
      </c>
      <c r="C1501" s="3">
        <v>8663.5</v>
      </c>
      <c r="D1501" s="3">
        <v>8732.58</v>
      </c>
    </row>
    <row r="1502" spans="1:4" x14ac:dyDescent="0.25">
      <c r="A1502" t="s">
        <v>15</v>
      </c>
      <c r="B1502" s="4">
        <v>37438</v>
      </c>
      <c r="C1502" s="3">
        <v>8736.59</v>
      </c>
      <c r="D1502" s="3">
        <v>9239.25</v>
      </c>
    </row>
    <row r="1503" spans="1:4" x14ac:dyDescent="0.25">
      <c r="A1503" t="s">
        <v>15</v>
      </c>
      <c r="B1503" s="4">
        <v>37410</v>
      </c>
      <c r="C1503" s="3">
        <v>9243.26</v>
      </c>
      <c r="D1503" s="3">
        <v>9923.94</v>
      </c>
    </row>
    <row r="1504" spans="1:4" x14ac:dyDescent="0.25">
      <c r="A1504" t="s">
        <v>15</v>
      </c>
      <c r="B1504" s="4">
        <v>37408</v>
      </c>
      <c r="C1504" s="3">
        <v>9243.26</v>
      </c>
      <c r="D1504" s="3">
        <v>9923.94</v>
      </c>
    </row>
    <row r="1505" spans="1:4" x14ac:dyDescent="0.25">
      <c r="A1505" t="s">
        <v>15</v>
      </c>
      <c r="B1505" s="4">
        <v>37377</v>
      </c>
      <c r="C1505" s="3">
        <v>9925.25</v>
      </c>
      <c r="D1505" s="3">
        <v>9944.9</v>
      </c>
    </row>
    <row r="1506" spans="1:4" x14ac:dyDescent="0.25">
      <c r="A1506" t="s">
        <v>15</v>
      </c>
      <c r="B1506" s="4">
        <v>37347</v>
      </c>
      <c r="C1506" s="3">
        <v>9946.2199999999993</v>
      </c>
      <c r="D1506" s="3">
        <v>10402.07</v>
      </c>
    </row>
    <row r="1507" spans="1:4" x14ac:dyDescent="0.25">
      <c r="A1507" t="s">
        <v>15</v>
      </c>
      <c r="B1507" s="4">
        <v>37316</v>
      </c>
      <c r="C1507" s="3">
        <v>10403.94</v>
      </c>
      <c r="D1507" s="3">
        <v>10111.040000000001</v>
      </c>
    </row>
    <row r="1508" spans="1:4" x14ac:dyDescent="0.25">
      <c r="A1508" t="s">
        <v>15</v>
      </c>
      <c r="B1508" s="4">
        <v>37288</v>
      </c>
      <c r="C1508" s="3">
        <v>10106.129999999999</v>
      </c>
      <c r="D1508" s="3">
        <v>9923.0400000000009</v>
      </c>
    </row>
    <row r="1509" spans="1:4" x14ac:dyDescent="0.25">
      <c r="A1509" t="s">
        <v>15</v>
      </c>
      <c r="B1509" s="4">
        <v>37258</v>
      </c>
      <c r="C1509" s="3">
        <v>9920</v>
      </c>
      <c r="D1509" s="3">
        <v>10021.709999999999</v>
      </c>
    </row>
    <row r="1510" spans="1:4" x14ac:dyDescent="0.25">
      <c r="A1510" t="s">
        <v>15</v>
      </c>
      <c r="B1510" s="4">
        <v>37257</v>
      </c>
      <c r="C1510" s="3">
        <v>9920</v>
      </c>
      <c r="D1510" s="3">
        <v>10021.709999999999</v>
      </c>
    </row>
    <row r="1511" spans="1:4" x14ac:dyDescent="0.25">
      <c r="A1511" t="s">
        <v>15</v>
      </c>
      <c r="B1511" s="4">
        <v>37228</v>
      </c>
      <c r="C1511" s="3">
        <v>10021.57</v>
      </c>
      <c r="D1511" s="3">
        <v>9848.93</v>
      </c>
    </row>
    <row r="1512" spans="1:4" x14ac:dyDescent="0.25">
      <c r="A1512" t="s">
        <v>15</v>
      </c>
      <c r="B1512" s="4">
        <v>37226</v>
      </c>
      <c r="C1512" s="3">
        <v>10021.5</v>
      </c>
      <c r="D1512" s="3">
        <v>9848.93</v>
      </c>
    </row>
    <row r="1513" spans="1:4" x14ac:dyDescent="0.25">
      <c r="A1513" t="s">
        <v>15</v>
      </c>
      <c r="B1513" s="4">
        <v>37196</v>
      </c>
      <c r="C1513" s="3">
        <v>9851.56</v>
      </c>
      <c r="D1513" s="3">
        <v>9087.4500000000007</v>
      </c>
    </row>
    <row r="1514" spans="1:4" x14ac:dyDescent="0.25">
      <c r="A1514" t="s">
        <v>15</v>
      </c>
      <c r="B1514" s="4">
        <v>37165</v>
      </c>
      <c r="C1514" s="3">
        <v>9075.14</v>
      </c>
      <c r="D1514" s="3">
        <v>8845.9699999999993</v>
      </c>
    </row>
    <row r="1515" spans="1:4" x14ac:dyDescent="0.25">
      <c r="A1515" t="s">
        <v>15</v>
      </c>
      <c r="B1515" s="4">
        <v>37138</v>
      </c>
      <c r="C1515" s="3">
        <v>8847.56</v>
      </c>
      <c r="D1515" s="3">
        <v>9946.98</v>
      </c>
    </row>
    <row r="1516" spans="1:4" x14ac:dyDescent="0.25">
      <c r="A1516" t="s">
        <v>15</v>
      </c>
      <c r="B1516" s="4">
        <v>37135</v>
      </c>
      <c r="C1516" s="3">
        <v>8847.56</v>
      </c>
      <c r="D1516" s="3">
        <v>9946.98</v>
      </c>
    </row>
    <row r="1517" spans="1:4" x14ac:dyDescent="0.25">
      <c r="A1517" t="s">
        <v>15</v>
      </c>
      <c r="B1517" s="4">
        <v>37104</v>
      </c>
      <c r="C1517" s="3">
        <v>9949.75</v>
      </c>
      <c r="D1517" s="3">
        <v>10527.38</v>
      </c>
    </row>
    <row r="1518" spans="1:4" x14ac:dyDescent="0.25">
      <c r="A1518" t="s">
        <v>15</v>
      </c>
      <c r="B1518" s="4">
        <v>37074</v>
      </c>
      <c r="C1518" s="3">
        <v>10522.81</v>
      </c>
      <c r="D1518" s="3">
        <v>10504.95</v>
      </c>
    </row>
    <row r="1519" spans="1:4" x14ac:dyDescent="0.25">
      <c r="A1519" t="s">
        <v>15</v>
      </c>
      <c r="B1519" s="4">
        <v>37073</v>
      </c>
      <c r="C1519" s="3">
        <v>10522.81</v>
      </c>
      <c r="D1519" s="3">
        <v>10504.95</v>
      </c>
    </row>
    <row r="1520" spans="1:4" x14ac:dyDescent="0.25">
      <c r="A1520" t="s">
        <v>15</v>
      </c>
      <c r="B1520" s="4">
        <v>37043</v>
      </c>
      <c r="C1520" s="3">
        <v>10502.4</v>
      </c>
      <c r="D1520" s="3">
        <v>10913.57</v>
      </c>
    </row>
    <row r="1521" spans="1:4" x14ac:dyDescent="0.25">
      <c r="A1521" t="s">
        <v>15</v>
      </c>
      <c r="B1521" s="4">
        <v>37012</v>
      </c>
      <c r="C1521" s="3">
        <v>10911.94</v>
      </c>
      <c r="D1521" s="3">
        <v>10734.05</v>
      </c>
    </row>
    <row r="1522" spans="1:4" x14ac:dyDescent="0.25">
      <c r="A1522" t="s">
        <v>15</v>
      </c>
      <c r="B1522" s="4">
        <v>36983</v>
      </c>
      <c r="C1522" s="3">
        <v>10734.97</v>
      </c>
      <c r="D1522" s="3">
        <v>9877.16</v>
      </c>
    </row>
    <row r="1523" spans="1:4" x14ac:dyDescent="0.25">
      <c r="A1523" t="s">
        <v>15</v>
      </c>
      <c r="B1523" s="4">
        <v>36982</v>
      </c>
      <c r="C1523" s="3">
        <v>10734.97</v>
      </c>
      <c r="D1523" s="3">
        <v>9877.16</v>
      </c>
    </row>
    <row r="1524" spans="1:4" x14ac:dyDescent="0.25">
      <c r="A1524" t="s">
        <v>15</v>
      </c>
      <c r="B1524" s="4">
        <v>36951</v>
      </c>
      <c r="C1524" s="3">
        <v>9878.7800000000007</v>
      </c>
      <c r="D1524" s="3">
        <v>10493.25</v>
      </c>
    </row>
    <row r="1525" spans="1:4" x14ac:dyDescent="0.25">
      <c r="A1525" t="s">
        <v>15</v>
      </c>
      <c r="B1525" s="4">
        <v>36923</v>
      </c>
      <c r="C1525" s="3">
        <v>10495.28</v>
      </c>
      <c r="D1525" s="3">
        <v>10884.82</v>
      </c>
    </row>
    <row r="1526" spans="1:4" x14ac:dyDescent="0.25">
      <c r="A1526" t="s">
        <v>15</v>
      </c>
      <c r="B1526" s="4">
        <v>36893</v>
      </c>
      <c r="C1526" s="3">
        <v>10887.36</v>
      </c>
      <c r="D1526" s="3">
        <v>10790.92</v>
      </c>
    </row>
    <row r="1527" spans="1:4" x14ac:dyDescent="0.25">
      <c r="A1527" t="s">
        <v>15</v>
      </c>
      <c r="B1527" s="4">
        <v>36892</v>
      </c>
      <c r="C1527" s="3">
        <v>10887.36</v>
      </c>
      <c r="D1527" s="3">
        <v>10790.92</v>
      </c>
    </row>
    <row r="1528" spans="1:4" x14ac:dyDescent="0.25">
      <c r="A1528" t="s">
        <v>15</v>
      </c>
      <c r="B1528" s="4">
        <v>36861</v>
      </c>
      <c r="C1528" s="3">
        <v>10786.85</v>
      </c>
      <c r="D1528" s="3">
        <v>10416.76</v>
      </c>
    </row>
    <row r="1529" spans="1:4" x14ac:dyDescent="0.25">
      <c r="A1529" t="s">
        <v>15</v>
      </c>
      <c r="B1529" s="4">
        <v>36831</v>
      </c>
      <c r="C1529" s="3">
        <v>10414.49</v>
      </c>
      <c r="D1529" s="3">
        <v>10966.21</v>
      </c>
    </row>
    <row r="1530" spans="1:4" x14ac:dyDescent="0.25">
      <c r="A1530" t="s">
        <v>15</v>
      </c>
      <c r="B1530" s="4">
        <v>36801</v>
      </c>
      <c r="C1530" s="3">
        <v>10971.14</v>
      </c>
      <c r="D1530" s="3">
        <v>10659.06</v>
      </c>
    </row>
    <row r="1531" spans="1:4" x14ac:dyDescent="0.25">
      <c r="A1531" t="s">
        <v>15</v>
      </c>
      <c r="B1531" s="4">
        <v>36800</v>
      </c>
      <c r="C1531" s="3">
        <v>10971.14</v>
      </c>
      <c r="D1531" s="3">
        <v>10659.06</v>
      </c>
    </row>
    <row r="1532" spans="1:4" x14ac:dyDescent="0.25">
      <c r="A1532" t="s">
        <v>15</v>
      </c>
      <c r="B1532" s="4">
        <v>36770</v>
      </c>
      <c r="C1532" s="3">
        <v>10650.92</v>
      </c>
      <c r="D1532" s="3">
        <v>11219.54</v>
      </c>
    </row>
    <row r="1533" spans="1:4" x14ac:dyDescent="0.25">
      <c r="A1533" t="s">
        <v>15</v>
      </c>
      <c r="B1533" s="4">
        <v>36739</v>
      </c>
      <c r="C1533" s="3">
        <v>11215.1</v>
      </c>
      <c r="D1533" s="3">
        <v>10523.81</v>
      </c>
    </row>
    <row r="1534" spans="1:4" x14ac:dyDescent="0.25">
      <c r="A1534" t="s">
        <v>15</v>
      </c>
      <c r="B1534" s="4">
        <v>36710</v>
      </c>
      <c r="C1534" s="3">
        <v>10521.98</v>
      </c>
      <c r="D1534" s="3">
        <v>10450.36</v>
      </c>
    </row>
    <row r="1535" spans="1:4" x14ac:dyDescent="0.25">
      <c r="A1535" t="s">
        <v>15</v>
      </c>
      <c r="B1535" s="4">
        <v>36708</v>
      </c>
      <c r="C1535" s="3">
        <v>10521.98</v>
      </c>
      <c r="D1535" s="3">
        <v>10450.36</v>
      </c>
    </row>
    <row r="1536" spans="1:4" x14ac:dyDescent="0.25">
      <c r="A1536" t="s">
        <v>15</v>
      </c>
      <c r="B1536" s="4">
        <v>36678</v>
      </c>
      <c r="C1536" s="3">
        <v>10447.9</v>
      </c>
      <c r="D1536" s="3">
        <v>10532.27</v>
      </c>
    </row>
    <row r="1537" spans="1:4" x14ac:dyDescent="0.25">
      <c r="A1537" t="s">
        <v>15</v>
      </c>
      <c r="B1537" s="4">
        <v>36647</v>
      </c>
      <c r="C1537" s="3">
        <v>10522.34</v>
      </c>
      <c r="D1537" s="3">
        <v>10749.42</v>
      </c>
    </row>
    <row r="1538" spans="1:4" x14ac:dyDescent="0.25">
      <c r="A1538" t="s">
        <v>15</v>
      </c>
      <c r="B1538" s="4">
        <v>36619</v>
      </c>
      <c r="C1538" s="3">
        <v>10733.91</v>
      </c>
      <c r="D1538" s="3">
        <v>10863.28</v>
      </c>
    </row>
    <row r="1539" spans="1:4" x14ac:dyDescent="0.25">
      <c r="A1539" t="s">
        <v>15</v>
      </c>
      <c r="B1539" s="4">
        <v>36617</v>
      </c>
      <c r="C1539" s="3">
        <v>10733.92</v>
      </c>
      <c r="D1539" s="3">
        <v>10863.28</v>
      </c>
    </row>
    <row r="1540" spans="1:4" x14ac:dyDescent="0.25">
      <c r="A1540" t="s">
        <v>15</v>
      </c>
      <c r="B1540" s="4">
        <v>36586</v>
      </c>
      <c r="C1540" s="3">
        <v>10921.93</v>
      </c>
      <c r="D1540" s="3">
        <v>10128.11</v>
      </c>
    </row>
    <row r="1541" spans="1:4" x14ac:dyDescent="0.25">
      <c r="A1541" t="s">
        <v>15</v>
      </c>
      <c r="B1541" s="4">
        <v>36557</v>
      </c>
      <c r="C1541" s="3">
        <v>10128.31</v>
      </c>
      <c r="D1541" s="3">
        <v>10937.74</v>
      </c>
    </row>
    <row r="1542" spans="1:4" x14ac:dyDescent="0.25">
      <c r="A1542" t="s">
        <v>15</v>
      </c>
      <c r="B1542" s="4">
        <v>36528</v>
      </c>
      <c r="C1542" s="3">
        <v>10940.53</v>
      </c>
      <c r="D1542" s="3">
        <v>11501.85</v>
      </c>
    </row>
    <row r="1543" spans="1:4" x14ac:dyDescent="0.25">
      <c r="A1543" t="s">
        <v>15</v>
      </c>
      <c r="B1543" s="4">
        <v>36526</v>
      </c>
      <c r="C1543" s="3">
        <v>10940.54</v>
      </c>
      <c r="D1543" s="3">
        <v>11501.85</v>
      </c>
    </row>
    <row r="1544" spans="1:4" x14ac:dyDescent="0.25">
      <c r="A1544" t="s">
        <v>6</v>
      </c>
      <c r="B1544" s="4">
        <v>45778</v>
      </c>
      <c r="C1544" s="3">
        <v>8592.5499999999993</v>
      </c>
      <c r="D1544" s="3">
        <v>8494.85</v>
      </c>
    </row>
    <row r="1545" spans="1:4" x14ac:dyDescent="0.25">
      <c r="A1545" t="s">
        <v>6</v>
      </c>
      <c r="B1545" s="4">
        <v>45748</v>
      </c>
      <c r="C1545" s="3">
        <v>8494.85</v>
      </c>
      <c r="D1545" s="3">
        <v>8582.81</v>
      </c>
    </row>
    <row r="1546" spans="1:4" x14ac:dyDescent="0.25">
      <c r="A1546" t="s">
        <v>6</v>
      </c>
      <c r="B1546" s="4">
        <v>45717</v>
      </c>
      <c r="C1546" s="3">
        <v>8582.81</v>
      </c>
      <c r="D1546" s="3">
        <v>8809.74</v>
      </c>
    </row>
    <row r="1547" spans="1:4" x14ac:dyDescent="0.25">
      <c r="A1547" t="s">
        <v>6</v>
      </c>
      <c r="B1547" s="4">
        <v>45689</v>
      </c>
      <c r="C1547" s="3">
        <v>8809.74</v>
      </c>
      <c r="D1547" s="3">
        <v>8673.9599999999991</v>
      </c>
    </row>
    <row r="1548" spans="1:4" x14ac:dyDescent="0.25">
      <c r="A1548" t="s">
        <v>6</v>
      </c>
      <c r="B1548" s="4">
        <v>45658</v>
      </c>
      <c r="C1548" s="3">
        <v>8673.9599999999991</v>
      </c>
      <c r="D1548" s="3">
        <v>8173.02</v>
      </c>
    </row>
    <row r="1549" spans="1:4" x14ac:dyDescent="0.25">
      <c r="A1549" t="s">
        <v>6</v>
      </c>
      <c r="B1549" s="4">
        <v>45627</v>
      </c>
      <c r="C1549" s="3">
        <v>8173.02</v>
      </c>
      <c r="D1549" s="3">
        <v>8287.2999999999993</v>
      </c>
    </row>
    <row r="1550" spans="1:4" x14ac:dyDescent="0.25">
      <c r="A1550" t="s">
        <v>6</v>
      </c>
      <c r="B1550" s="4">
        <v>45597</v>
      </c>
      <c r="C1550" s="3">
        <v>8287.2999999999993</v>
      </c>
      <c r="D1550" s="3">
        <v>8110.1</v>
      </c>
    </row>
    <row r="1551" spans="1:4" x14ac:dyDescent="0.25">
      <c r="A1551" t="s">
        <v>6</v>
      </c>
      <c r="B1551" s="4">
        <v>45566</v>
      </c>
      <c r="C1551" s="3">
        <v>8110.1</v>
      </c>
      <c r="D1551" s="3">
        <v>8236.9500000000007</v>
      </c>
    </row>
    <row r="1552" spans="1:4" x14ac:dyDescent="0.25">
      <c r="A1552" t="s">
        <v>6</v>
      </c>
      <c r="B1552" s="4">
        <v>45536</v>
      </c>
      <c r="C1552" s="3">
        <v>8236.9500000000007</v>
      </c>
      <c r="D1552" s="3">
        <v>8376.6299999999992</v>
      </c>
    </row>
    <row r="1553" spans="1:4" x14ac:dyDescent="0.25">
      <c r="A1553" t="s">
        <v>6</v>
      </c>
      <c r="B1553" s="4">
        <v>45505</v>
      </c>
      <c r="C1553" s="3">
        <v>8376.6299999999992</v>
      </c>
      <c r="D1553" s="3">
        <v>8283.36</v>
      </c>
    </row>
    <row r="1554" spans="1:4" x14ac:dyDescent="0.25">
      <c r="A1554" t="s">
        <v>6</v>
      </c>
      <c r="B1554" s="4">
        <v>45474</v>
      </c>
      <c r="C1554" s="3">
        <v>8367.98</v>
      </c>
      <c r="D1554" s="3">
        <v>8164.12</v>
      </c>
    </row>
    <row r="1555" spans="1:4" x14ac:dyDescent="0.25">
      <c r="A1555" t="s">
        <v>6</v>
      </c>
      <c r="B1555" s="4">
        <v>45444</v>
      </c>
      <c r="C1555" s="3">
        <v>8164.12</v>
      </c>
      <c r="D1555" s="3">
        <v>8275.3799999999992</v>
      </c>
    </row>
    <row r="1556" spans="1:4" x14ac:dyDescent="0.25">
      <c r="A1556" t="s">
        <v>6</v>
      </c>
      <c r="B1556" s="4">
        <v>45413</v>
      </c>
      <c r="C1556" s="3">
        <v>8275.3799999999992</v>
      </c>
      <c r="D1556" s="3">
        <v>8144.13</v>
      </c>
    </row>
    <row r="1557" spans="1:4" x14ac:dyDescent="0.25">
      <c r="A1557" t="s">
        <v>6</v>
      </c>
      <c r="B1557" s="4">
        <v>45383</v>
      </c>
      <c r="C1557" s="3">
        <v>8144.13</v>
      </c>
      <c r="D1557" s="3">
        <v>7952.62</v>
      </c>
    </row>
    <row r="1558" spans="1:4" x14ac:dyDescent="0.25">
      <c r="A1558" t="s">
        <v>6</v>
      </c>
      <c r="B1558" s="4">
        <v>45352</v>
      </c>
      <c r="C1558" s="3">
        <v>7952.62</v>
      </c>
      <c r="D1558" s="3">
        <v>7630.02</v>
      </c>
    </row>
    <row r="1559" spans="1:4" x14ac:dyDescent="0.25">
      <c r="A1559" t="s">
        <v>6</v>
      </c>
      <c r="B1559" s="4">
        <v>45323</v>
      </c>
      <c r="C1559" s="3">
        <v>7630.02</v>
      </c>
      <c r="D1559" s="3">
        <v>7630.57</v>
      </c>
    </row>
    <row r="1560" spans="1:4" x14ac:dyDescent="0.25">
      <c r="A1560" t="s">
        <v>6</v>
      </c>
      <c r="B1560" s="4">
        <v>45292</v>
      </c>
      <c r="C1560" s="3">
        <v>7630.57</v>
      </c>
      <c r="D1560" s="3">
        <v>7733.24</v>
      </c>
    </row>
    <row r="1561" spans="1:4" x14ac:dyDescent="0.25">
      <c r="A1561" t="s">
        <v>6</v>
      </c>
      <c r="B1561" s="4">
        <v>45261</v>
      </c>
      <c r="C1561" s="3">
        <v>7733.24</v>
      </c>
      <c r="D1561" s="3">
        <v>7453.75</v>
      </c>
    </row>
    <row r="1562" spans="1:4" x14ac:dyDescent="0.25">
      <c r="A1562" t="s">
        <v>6</v>
      </c>
      <c r="B1562" s="4">
        <v>45231</v>
      </c>
      <c r="C1562" s="3">
        <v>7453.75</v>
      </c>
      <c r="D1562" s="3">
        <v>7321.72</v>
      </c>
    </row>
    <row r="1563" spans="1:4" x14ac:dyDescent="0.25">
      <c r="A1563" t="s">
        <v>6</v>
      </c>
      <c r="B1563" s="4">
        <v>45200</v>
      </c>
      <c r="C1563" s="3">
        <v>7321.72</v>
      </c>
      <c r="D1563" s="3">
        <v>7608.08</v>
      </c>
    </row>
    <row r="1564" spans="1:4" x14ac:dyDescent="0.25">
      <c r="A1564" t="s">
        <v>6</v>
      </c>
      <c r="B1564" s="4">
        <v>45170</v>
      </c>
      <c r="C1564" s="3">
        <v>7608.08</v>
      </c>
      <c r="D1564" s="3">
        <v>7439.13</v>
      </c>
    </row>
    <row r="1565" spans="1:4" x14ac:dyDescent="0.25">
      <c r="A1565" t="s">
        <v>6</v>
      </c>
      <c r="B1565" s="4">
        <v>45139</v>
      </c>
      <c r="C1565" s="3">
        <v>7439.13</v>
      </c>
      <c r="D1565" s="3">
        <v>7699.41</v>
      </c>
    </row>
    <row r="1566" spans="1:4" x14ac:dyDescent="0.25">
      <c r="A1566" t="s">
        <v>6</v>
      </c>
      <c r="B1566" s="4">
        <v>45108</v>
      </c>
      <c r="C1566" s="3">
        <v>7699.41</v>
      </c>
      <c r="D1566" s="3">
        <v>7531.53</v>
      </c>
    </row>
    <row r="1567" spans="1:4" x14ac:dyDescent="0.25">
      <c r="A1567" t="s">
        <v>6</v>
      </c>
      <c r="B1567" s="4">
        <v>45078</v>
      </c>
      <c r="C1567" s="3">
        <v>7531.53</v>
      </c>
      <c r="D1567" s="3">
        <v>7446.14</v>
      </c>
    </row>
    <row r="1568" spans="1:4" x14ac:dyDescent="0.25">
      <c r="A1568" t="s">
        <v>6</v>
      </c>
      <c r="B1568" s="4">
        <v>45047</v>
      </c>
      <c r="C1568" s="3">
        <v>7446.14</v>
      </c>
      <c r="D1568" s="3">
        <v>7870.57</v>
      </c>
    </row>
    <row r="1569" spans="1:4" x14ac:dyDescent="0.25">
      <c r="A1569" t="s">
        <v>6</v>
      </c>
      <c r="B1569" s="4">
        <v>45017</v>
      </c>
      <c r="C1569" s="3">
        <v>7870.57</v>
      </c>
      <c r="D1569" s="3">
        <v>7631.74</v>
      </c>
    </row>
    <row r="1570" spans="1:4" x14ac:dyDescent="0.25">
      <c r="A1570" t="s">
        <v>6</v>
      </c>
      <c r="B1570" s="4">
        <v>44986</v>
      </c>
      <c r="C1570" s="3">
        <v>7631.74</v>
      </c>
      <c r="D1570" s="3">
        <v>7876.28</v>
      </c>
    </row>
    <row r="1571" spans="1:4" x14ac:dyDescent="0.25">
      <c r="A1571" t="s">
        <v>6</v>
      </c>
      <c r="B1571" s="4">
        <v>44958</v>
      </c>
      <c r="C1571" s="3">
        <v>7876.28</v>
      </c>
      <c r="D1571" s="3">
        <v>7771.7</v>
      </c>
    </row>
    <row r="1572" spans="1:4" x14ac:dyDescent="0.25">
      <c r="A1572" t="s">
        <v>6</v>
      </c>
      <c r="B1572" s="4">
        <v>44927</v>
      </c>
      <c r="C1572" s="3">
        <v>7771.7</v>
      </c>
      <c r="D1572" s="3">
        <v>7451.74</v>
      </c>
    </row>
    <row r="1573" spans="1:4" x14ac:dyDescent="0.25">
      <c r="A1573" t="s">
        <v>6</v>
      </c>
      <c r="B1573" s="4">
        <v>44896</v>
      </c>
      <c r="C1573" s="3">
        <v>7451.74</v>
      </c>
      <c r="D1573" s="3">
        <v>7573.05</v>
      </c>
    </row>
    <row r="1574" spans="1:4" x14ac:dyDescent="0.25">
      <c r="A1574" t="s">
        <v>6</v>
      </c>
      <c r="B1574" s="4">
        <v>44866</v>
      </c>
      <c r="C1574" s="3">
        <v>7573.05</v>
      </c>
      <c r="D1574" s="3">
        <v>7094.53</v>
      </c>
    </row>
    <row r="1575" spans="1:4" x14ac:dyDescent="0.25">
      <c r="A1575" t="s">
        <v>6</v>
      </c>
      <c r="B1575" s="4">
        <v>44835</v>
      </c>
      <c r="C1575" s="3">
        <v>7094.53</v>
      </c>
      <c r="D1575" s="3">
        <v>6893.81</v>
      </c>
    </row>
    <row r="1576" spans="1:4" x14ac:dyDescent="0.25">
      <c r="A1576" t="s">
        <v>6</v>
      </c>
      <c r="B1576" s="4">
        <v>44805</v>
      </c>
      <c r="C1576" s="3">
        <v>6893.81</v>
      </c>
      <c r="D1576" s="3">
        <v>7284.15</v>
      </c>
    </row>
    <row r="1577" spans="1:4" x14ac:dyDescent="0.25">
      <c r="A1577" t="s">
        <v>6</v>
      </c>
      <c r="B1577" s="4">
        <v>44774</v>
      </c>
      <c r="C1577" s="3">
        <v>7284.15</v>
      </c>
      <c r="D1577" s="3">
        <v>7446.01</v>
      </c>
    </row>
    <row r="1578" spans="1:4" x14ac:dyDescent="0.25">
      <c r="A1578" t="s">
        <v>6</v>
      </c>
      <c r="B1578" s="4">
        <v>44743</v>
      </c>
      <c r="C1578" s="3">
        <v>7423.43</v>
      </c>
      <c r="D1578" s="3">
        <v>7169.28</v>
      </c>
    </row>
    <row r="1579" spans="1:4" x14ac:dyDescent="0.25">
      <c r="A1579" t="s">
        <v>6</v>
      </c>
      <c r="B1579" s="4">
        <v>44713</v>
      </c>
      <c r="C1579" s="3">
        <v>7169.28</v>
      </c>
      <c r="D1579" s="3">
        <v>7607.66</v>
      </c>
    </row>
    <row r="1580" spans="1:4" x14ac:dyDescent="0.25">
      <c r="A1580" t="s">
        <v>6</v>
      </c>
      <c r="B1580" s="4">
        <v>44682</v>
      </c>
      <c r="C1580" s="3">
        <v>7607.66</v>
      </c>
      <c r="D1580" s="3">
        <v>7544.55</v>
      </c>
    </row>
    <row r="1581" spans="1:4" x14ac:dyDescent="0.25">
      <c r="A1581" t="s">
        <v>6</v>
      </c>
      <c r="B1581" s="4">
        <v>44652</v>
      </c>
      <c r="C1581" s="3">
        <v>7544.55</v>
      </c>
      <c r="D1581" s="3">
        <v>7515.68</v>
      </c>
    </row>
    <row r="1582" spans="1:4" x14ac:dyDescent="0.25">
      <c r="A1582" t="s">
        <v>6</v>
      </c>
      <c r="B1582" s="4">
        <v>44621</v>
      </c>
      <c r="C1582" s="3">
        <v>7515.68</v>
      </c>
      <c r="D1582" s="3">
        <v>7458.25</v>
      </c>
    </row>
    <row r="1583" spans="1:4" x14ac:dyDescent="0.25">
      <c r="A1583" t="s">
        <v>6</v>
      </c>
      <c r="B1583" s="4">
        <v>44593</v>
      </c>
      <c r="C1583" s="3">
        <v>7458.25</v>
      </c>
      <c r="D1583" s="3">
        <v>7464.37</v>
      </c>
    </row>
    <row r="1584" spans="1:4" x14ac:dyDescent="0.25">
      <c r="A1584" t="s">
        <v>6</v>
      </c>
      <c r="B1584" s="4">
        <v>44562</v>
      </c>
      <c r="C1584" s="3">
        <v>7464.37</v>
      </c>
      <c r="D1584" s="3">
        <v>7384.54</v>
      </c>
    </row>
    <row r="1585" spans="1:4" x14ac:dyDescent="0.25">
      <c r="A1585" t="s">
        <v>6</v>
      </c>
      <c r="B1585" s="4">
        <v>44531</v>
      </c>
      <c r="C1585" s="3">
        <v>7384.54</v>
      </c>
      <c r="D1585" s="3">
        <v>7059.45</v>
      </c>
    </row>
    <row r="1586" spans="1:4" x14ac:dyDescent="0.25">
      <c r="A1586" t="s">
        <v>6</v>
      </c>
      <c r="B1586" s="4">
        <v>44501</v>
      </c>
      <c r="C1586" s="3">
        <v>7059.45</v>
      </c>
      <c r="D1586" s="3">
        <v>7237.57</v>
      </c>
    </row>
    <row r="1587" spans="1:4" x14ac:dyDescent="0.25">
      <c r="A1587" t="s">
        <v>6</v>
      </c>
      <c r="B1587" s="4">
        <v>44470</v>
      </c>
      <c r="C1587" s="3">
        <v>7237.57</v>
      </c>
      <c r="D1587" s="3">
        <v>7086.42</v>
      </c>
    </row>
    <row r="1588" spans="1:4" x14ac:dyDescent="0.25">
      <c r="A1588" t="s">
        <v>6</v>
      </c>
      <c r="B1588" s="4">
        <v>44440</v>
      </c>
      <c r="C1588" s="3">
        <v>7086.42</v>
      </c>
      <c r="D1588" s="3">
        <v>7119.7</v>
      </c>
    </row>
    <row r="1589" spans="1:4" x14ac:dyDescent="0.25">
      <c r="A1589" t="s">
        <v>6</v>
      </c>
      <c r="B1589" s="4">
        <v>44409</v>
      </c>
      <c r="C1589" s="3">
        <v>7119.7</v>
      </c>
      <c r="D1589" s="3">
        <v>7032.3</v>
      </c>
    </row>
    <row r="1590" spans="1:4" x14ac:dyDescent="0.25">
      <c r="A1590" t="s">
        <v>6</v>
      </c>
      <c r="B1590" s="4">
        <v>44378</v>
      </c>
      <c r="C1590" s="3">
        <v>7032.3</v>
      </c>
      <c r="D1590" s="3">
        <v>7037.47</v>
      </c>
    </row>
    <row r="1591" spans="1:4" x14ac:dyDescent="0.25">
      <c r="A1591" t="s">
        <v>6</v>
      </c>
      <c r="B1591" s="4">
        <v>44348</v>
      </c>
      <c r="C1591" s="3">
        <v>7037.47</v>
      </c>
      <c r="D1591" s="3">
        <v>7022.61</v>
      </c>
    </row>
    <row r="1592" spans="1:4" x14ac:dyDescent="0.25">
      <c r="A1592" t="s">
        <v>6</v>
      </c>
      <c r="B1592" s="4">
        <v>44317</v>
      </c>
      <c r="C1592" s="3">
        <v>7022.61</v>
      </c>
      <c r="D1592" s="3">
        <v>6969.81</v>
      </c>
    </row>
    <row r="1593" spans="1:4" x14ac:dyDescent="0.25">
      <c r="A1593" t="s">
        <v>6</v>
      </c>
      <c r="B1593" s="4">
        <v>44287</v>
      </c>
      <c r="C1593" s="3">
        <v>6969.81</v>
      </c>
      <c r="D1593" s="3">
        <v>6713.63</v>
      </c>
    </row>
    <row r="1594" spans="1:4" x14ac:dyDescent="0.25">
      <c r="A1594" t="s">
        <v>6</v>
      </c>
      <c r="B1594" s="4">
        <v>44256</v>
      </c>
      <c r="C1594" s="3">
        <v>6713.63</v>
      </c>
      <c r="D1594" s="3">
        <v>6483.43</v>
      </c>
    </row>
    <row r="1595" spans="1:4" x14ac:dyDescent="0.25">
      <c r="A1595" t="s">
        <v>6</v>
      </c>
      <c r="B1595" s="4">
        <v>44228</v>
      </c>
      <c r="C1595" s="3">
        <v>6483.43</v>
      </c>
      <c r="D1595" s="3">
        <v>6407.46</v>
      </c>
    </row>
    <row r="1596" spans="1:4" x14ac:dyDescent="0.25">
      <c r="A1596" t="s">
        <v>6</v>
      </c>
      <c r="B1596" s="4">
        <v>44197</v>
      </c>
      <c r="C1596" s="3">
        <v>6407.46</v>
      </c>
      <c r="D1596" s="3">
        <v>6460.52</v>
      </c>
    </row>
    <row r="1597" spans="1:4" x14ac:dyDescent="0.25">
      <c r="A1597" t="s">
        <v>6</v>
      </c>
      <c r="B1597" s="4">
        <v>44166</v>
      </c>
      <c r="C1597" s="3">
        <v>6460.52</v>
      </c>
      <c r="D1597" s="3">
        <v>6266.19</v>
      </c>
    </row>
    <row r="1598" spans="1:4" x14ac:dyDescent="0.25">
      <c r="A1598" t="s">
        <v>6</v>
      </c>
      <c r="B1598" s="4">
        <v>44136</v>
      </c>
      <c r="C1598" s="3">
        <v>6266.19</v>
      </c>
      <c r="D1598" s="3">
        <v>5577.27</v>
      </c>
    </row>
    <row r="1599" spans="1:4" x14ac:dyDescent="0.25">
      <c r="A1599" t="s">
        <v>6</v>
      </c>
      <c r="B1599" s="4">
        <v>44105</v>
      </c>
      <c r="C1599" s="3">
        <v>5577.27</v>
      </c>
      <c r="D1599" s="3">
        <v>5866.1</v>
      </c>
    </row>
    <row r="1600" spans="1:4" x14ac:dyDescent="0.25">
      <c r="A1600" t="s">
        <v>6</v>
      </c>
      <c r="B1600" s="4">
        <v>44075</v>
      </c>
      <c r="C1600" s="3">
        <v>5866.1</v>
      </c>
      <c r="D1600" s="3">
        <v>5963.57</v>
      </c>
    </row>
    <row r="1601" spans="1:4" x14ac:dyDescent="0.25">
      <c r="A1601" t="s">
        <v>6</v>
      </c>
      <c r="B1601" s="4">
        <v>44044</v>
      </c>
      <c r="C1601" s="3">
        <v>5963.57</v>
      </c>
      <c r="D1601" s="3">
        <v>5897.76</v>
      </c>
    </row>
    <row r="1602" spans="1:4" x14ac:dyDescent="0.25">
      <c r="A1602" t="s">
        <v>6</v>
      </c>
      <c r="B1602" s="4">
        <v>44013</v>
      </c>
      <c r="C1602" s="3">
        <v>5897.76</v>
      </c>
      <c r="D1602" s="3">
        <v>6169.74</v>
      </c>
    </row>
    <row r="1603" spans="1:4" x14ac:dyDescent="0.25">
      <c r="A1603" t="s">
        <v>6</v>
      </c>
      <c r="B1603" s="4">
        <v>43983</v>
      </c>
      <c r="C1603" s="3">
        <v>6169.74</v>
      </c>
      <c r="D1603" s="3">
        <v>6076.6</v>
      </c>
    </row>
    <row r="1604" spans="1:4" x14ac:dyDescent="0.25">
      <c r="A1604" t="s">
        <v>6</v>
      </c>
      <c r="B1604" s="4">
        <v>43952</v>
      </c>
      <c r="C1604" s="3">
        <v>6076.6</v>
      </c>
      <c r="D1604" s="3">
        <v>5901.21</v>
      </c>
    </row>
    <row r="1605" spans="1:4" x14ac:dyDescent="0.25">
      <c r="A1605" t="s">
        <v>6</v>
      </c>
      <c r="B1605" s="4">
        <v>43922</v>
      </c>
      <c r="C1605" s="3">
        <v>5901.21</v>
      </c>
      <c r="D1605" s="3">
        <v>5671.96</v>
      </c>
    </row>
    <row r="1606" spans="1:4" x14ac:dyDescent="0.25">
      <c r="A1606" t="s">
        <v>6</v>
      </c>
      <c r="B1606" s="4">
        <v>43891</v>
      </c>
      <c r="C1606" s="3">
        <v>5671.96</v>
      </c>
      <c r="D1606" s="3">
        <v>6580.61</v>
      </c>
    </row>
    <row r="1607" spans="1:4" x14ac:dyDescent="0.25">
      <c r="A1607" t="s">
        <v>6</v>
      </c>
      <c r="B1607" s="4">
        <v>43862</v>
      </c>
      <c r="C1607" s="3">
        <v>6580.61</v>
      </c>
      <c r="D1607" s="3">
        <v>7286.01</v>
      </c>
    </row>
    <row r="1608" spans="1:4" x14ac:dyDescent="0.25">
      <c r="A1608" t="s">
        <v>6</v>
      </c>
      <c r="B1608" s="4">
        <v>43831</v>
      </c>
      <c r="C1608" s="3">
        <v>7286.01</v>
      </c>
      <c r="D1608" s="3">
        <v>7542.44</v>
      </c>
    </row>
    <row r="1609" spans="1:4" x14ac:dyDescent="0.25">
      <c r="A1609" t="s">
        <v>6</v>
      </c>
      <c r="B1609" s="4">
        <v>43800</v>
      </c>
      <c r="C1609" s="3">
        <v>7542.44</v>
      </c>
      <c r="D1609" s="3">
        <v>7346.53</v>
      </c>
    </row>
    <row r="1610" spans="1:4" x14ac:dyDescent="0.25">
      <c r="A1610" t="s">
        <v>6</v>
      </c>
      <c r="B1610" s="4">
        <v>43770</v>
      </c>
      <c r="C1610" s="3">
        <v>7346.53</v>
      </c>
      <c r="D1610" s="3">
        <v>7248.38</v>
      </c>
    </row>
    <row r="1611" spans="1:4" x14ac:dyDescent="0.25">
      <c r="A1611" t="s">
        <v>6</v>
      </c>
      <c r="B1611" s="4">
        <v>43739</v>
      </c>
      <c r="C1611" s="3">
        <v>7248.38</v>
      </c>
      <c r="D1611" s="3">
        <v>7408.21</v>
      </c>
    </row>
    <row r="1612" spans="1:4" x14ac:dyDescent="0.25">
      <c r="A1612" t="s">
        <v>6</v>
      </c>
      <c r="B1612" s="4">
        <v>43709</v>
      </c>
      <c r="C1612" s="3">
        <v>7408.21</v>
      </c>
      <c r="D1612" s="3">
        <v>7207.18</v>
      </c>
    </row>
    <row r="1613" spans="1:4" x14ac:dyDescent="0.25">
      <c r="A1613" t="s">
        <v>6</v>
      </c>
      <c r="B1613" s="4">
        <v>43678</v>
      </c>
      <c r="C1613" s="3">
        <v>7207.18</v>
      </c>
      <c r="D1613" s="3">
        <v>7586.78</v>
      </c>
    </row>
    <row r="1614" spans="1:4" x14ac:dyDescent="0.25">
      <c r="A1614" t="s">
        <v>6</v>
      </c>
      <c r="B1614" s="4">
        <v>43647</v>
      </c>
      <c r="C1614" s="3">
        <v>7586.78</v>
      </c>
      <c r="D1614" s="3">
        <v>7425.63</v>
      </c>
    </row>
    <row r="1615" spans="1:4" x14ac:dyDescent="0.25">
      <c r="A1615" t="s">
        <v>6</v>
      </c>
      <c r="B1615" s="4">
        <v>43617</v>
      </c>
      <c r="C1615" s="3">
        <v>7425.63</v>
      </c>
      <c r="D1615" s="3">
        <v>7161.71</v>
      </c>
    </row>
    <row r="1616" spans="1:4" x14ac:dyDescent="0.25">
      <c r="A1616" t="s">
        <v>6</v>
      </c>
      <c r="B1616" s="4">
        <v>43586</v>
      </c>
      <c r="C1616" s="3">
        <v>7161.71</v>
      </c>
      <c r="D1616" s="3">
        <v>7418.22</v>
      </c>
    </row>
    <row r="1617" spans="1:4" x14ac:dyDescent="0.25">
      <c r="A1617" t="s">
        <v>6</v>
      </c>
      <c r="B1617" s="4">
        <v>43556</v>
      </c>
      <c r="C1617" s="3">
        <v>7418.22</v>
      </c>
      <c r="D1617" s="3">
        <v>7279.19</v>
      </c>
    </row>
    <row r="1618" spans="1:4" x14ac:dyDescent="0.25">
      <c r="A1618" t="s">
        <v>6</v>
      </c>
      <c r="B1618" s="4">
        <v>43525</v>
      </c>
      <c r="C1618" s="3">
        <v>7279.19</v>
      </c>
      <c r="D1618" s="3">
        <v>7074.73</v>
      </c>
    </row>
    <row r="1619" spans="1:4" x14ac:dyDescent="0.25">
      <c r="A1619" t="s">
        <v>6</v>
      </c>
      <c r="B1619" s="4">
        <v>43497</v>
      </c>
      <c r="C1619" s="3">
        <v>7074.73</v>
      </c>
      <c r="D1619" s="3">
        <v>6968.85</v>
      </c>
    </row>
    <row r="1620" spans="1:4" x14ac:dyDescent="0.25">
      <c r="A1620" t="s">
        <v>6</v>
      </c>
      <c r="B1620" s="4">
        <v>43466</v>
      </c>
      <c r="C1620" s="3">
        <v>6968.85</v>
      </c>
      <c r="D1620" s="3">
        <v>6728.13</v>
      </c>
    </row>
    <row r="1621" spans="1:4" x14ac:dyDescent="0.25">
      <c r="A1621" t="s">
        <v>6</v>
      </c>
      <c r="B1621" s="4">
        <v>43435</v>
      </c>
      <c r="C1621" s="3">
        <v>6728.13</v>
      </c>
      <c r="D1621" s="3">
        <v>6980.24</v>
      </c>
    </row>
    <row r="1622" spans="1:4" x14ac:dyDescent="0.25">
      <c r="A1622" t="s">
        <v>6</v>
      </c>
      <c r="B1622" s="4">
        <v>43405</v>
      </c>
      <c r="C1622" s="3">
        <v>6980.24</v>
      </c>
      <c r="D1622" s="3">
        <v>7128.1</v>
      </c>
    </row>
    <row r="1623" spans="1:4" x14ac:dyDescent="0.25">
      <c r="A1623" t="s">
        <v>6</v>
      </c>
      <c r="B1623" s="4">
        <v>43374</v>
      </c>
      <c r="C1623" s="3">
        <v>7128.1</v>
      </c>
      <c r="D1623" s="3">
        <v>7510.2</v>
      </c>
    </row>
    <row r="1624" spans="1:4" x14ac:dyDescent="0.25">
      <c r="A1624" t="s">
        <v>6</v>
      </c>
      <c r="B1624" s="4">
        <v>43344</v>
      </c>
      <c r="C1624" s="3">
        <v>7510.2</v>
      </c>
      <c r="D1624" s="3">
        <v>7432.42</v>
      </c>
    </row>
    <row r="1625" spans="1:4" x14ac:dyDescent="0.25">
      <c r="A1625" t="s">
        <v>6</v>
      </c>
      <c r="B1625" s="4">
        <v>43313</v>
      </c>
      <c r="C1625" s="3">
        <v>7432.42</v>
      </c>
      <c r="D1625" s="3">
        <v>7748.76</v>
      </c>
    </row>
    <row r="1626" spans="1:4" x14ac:dyDescent="0.25">
      <c r="A1626" t="s">
        <v>6</v>
      </c>
      <c r="B1626" s="4">
        <v>43282</v>
      </c>
      <c r="C1626" s="3">
        <v>7748.76</v>
      </c>
      <c r="D1626" s="3">
        <v>7636.93</v>
      </c>
    </row>
    <row r="1627" spans="1:4" x14ac:dyDescent="0.25">
      <c r="A1627" t="s">
        <v>6</v>
      </c>
      <c r="B1627" s="4">
        <v>43252</v>
      </c>
      <c r="C1627" s="3">
        <v>7636.93</v>
      </c>
      <c r="D1627" s="3">
        <v>7678.2</v>
      </c>
    </row>
    <row r="1628" spans="1:4" x14ac:dyDescent="0.25">
      <c r="A1628" t="s">
        <v>6</v>
      </c>
      <c r="B1628" s="4">
        <v>43221</v>
      </c>
      <c r="C1628" s="3">
        <v>7678.2</v>
      </c>
      <c r="D1628" s="3">
        <v>7509.3</v>
      </c>
    </row>
    <row r="1629" spans="1:4" x14ac:dyDescent="0.25">
      <c r="A1629" t="s">
        <v>6</v>
      </c>
      <c r="B1629" s="4">
        <v>43191</v>
      </c>
      <c r="C1629" s="3">
        <v>7509.3</v>
      </c>
      <c r="D1629" s="3">
        <v>7056.61</v>
      </c>
    </row>
    <row r="1630" spans="1:4" x14ac:dyDescent="0.25">
      <c r="A1630" t="s">
        <v>6</v>
      </c>
      <c r="B1630" s="4">
        <v>43160</v>
      </c>
      <c r="C1630" s="3">
        <v>7056.61</v>
      </c>
      <c r="D1630" s="3">
        <v>7231.91</v>
      </c>
    </row>
    <row r="1631" spans="1:4" x14ac:dyDescent="0.25">
      <c r="A1631" t="s">
        <v>6</v>
      </c>
      <c r="B1631" s="4">
        <v>43132</v>
      </c>
      <c r="C1631" s="3">
        <v>7231.91</v>
      </c>
      <c r="D1631" s="3">
        <v>7533.55</v>
      </c>
    </row>
    <row r="1632" spans="1:4" x14ac:dyDescent="0.25">
      <c r="A1632" t="s">
        <v>6</v>
      </c>
      <c r="B1632" s="4">
        <v>43101</v>
      </c>
      <c r="C1632" s="3">
        <v>7533.55</v>
      </c>
      <c r="D1632" s="3">
        <v>7687.77</v>
      </c>
    </row>
    <row r="1633" spans="1:4" x14ac:dyDescent="0.25">
      <c r="A1633" t="s">
        <v>6</v>
      </c>
      <c r="B1633" s="4">
        <v>43070</v>
      </c>
      <c r="C1633" s="3">
        <v>7687.77</v>
      </c>
      <c r="D1633" s="3">
        <v>7326.67</v>
      </c>
    </row>
    <row r="1634" spans="1:4" x14ac:dyDescent="0.25">
      <c r="A1634" t="s">
        <v>6</v>
      </c>
      <c r="B1634" s="4">
        <v>43040</v>
      </c>
      <c r="C1634" s="3">
        <v>7326.67</v>
      </c>
      <c r="D1634" s="3">
        <v>7493.08</v>
      </c>
    </row>
    <row r="1635" spans="1:4" x14ac:dyDescent="0.25">
      <c r="A1635" t="s">
        <v>6</v>
      </c>
      <c r="B1635" s="4">
        <v>43009</v>
      </c>
      <c r="C1635" s="3">
        <v>7493.08</v>
      </c>
      <c r="D1635" s="3">
        <v>7372.76</v>
      </c>
    </row>
    <row r="1636" spans="1:4" x14ac:dyDescent="0.25">
      <c r="A1636" t="s">
        <v>6</v>
      </c>
      <c r="B1636" s="4">
        <v>42979</v>
      </c>
      <c r="C1636" s="3">
        <v>7372.76</v>
      </c>
      <c r="D1636" s="3">
        <v>7430.62</v>
      </c>
    </row>
    <row r="1637" spans="1:4" x14ac:dyDescent="0.25">
      <c r="A1637" t="s">
        <v>6</v>
      </c>
      <c r="B1637" s="4">
        <v>42948</v>
      </c>
      <c r="C1637" s="3">
        <v>7430.62</v>
      </c>
      <c r="D1637" s="3">
        <v>7372</v>
      </c>
    </row>
    <row r="1638" spans="1:4" x14ac:dyDescent="0.25">
      <c r="A1638" t="s">
        <v>6</v>
      </c>
      <c r="B1638" s="4">
        <v>42917</v>
      </c>
      <c r="C1638" s="3">
        <v>7372</v>
      </c>
      <c r="D1638" s="3">
        <v>7312.72</v>
      </c>
    </row>
    <row r="1639" spans="1:4" x14ac:dyDescent="0.25">
      <c r="A1639" t="s">
        <v>6</v>
      </c>
      <c r="B1639" s="4">
        <v>42887</v>
      </c>
      <c r="C1639" s="3">
        <v>7312.72</v>
      </c>
      <c r="D1639" s="3">
        <v>7519.95</v>
      </c>
    </row>
    <row r="1640" spans="1:4" x14ac:dyDescent="0.25">
      <c r="A1640" t="s">
        <v>6</v>
      </c>
      <c r="B1640" s="4">
        <v>42856</v>
      </c>
      <c r="C1640" s="3">
        <v>7519.95</v>
      </c>
      <c r="D1640" s="3">
        <v>7203.94</v>
      </c>
    </row>
    <row r="1641" spans="1:4" x14ac:dyDescent="0.25">
      <c r="A1641" t="s">
        <v>6</v>
      </c>
      <c r="B1641" s="4">
        <v>42826</v>
      </c>
      <c r="C1641" s="3">
        <v>7203.94</v>
      </c>
      <c r="D1641" s="3">
        <v>7322.92</v>
      </c>
    </row>
    <row r="1642" spans="1:4" x14ac:dyDescent="0.25">
      <c r="A1642" t="s">
        <v>6</v>
      </c>
      <c r="B1642" s="4">
        <v>42795</v>
      </c>
      <c r="C1642" s="3">
        <v>7322.92</v>
      </c>
      <c r="D1642" s="3">
        <v>7263.44</v>
      </c>
    </row>
    <row r="1643" spans="1:4" x14ac:dyDescent="0.25">
      <c r="A1643" t="s">
        <v>6</v>
      </c>
      <c r="B1643" s="4">
        <v>42767</v>
      </c>
      <c r="C1643" s="3">
        <v>7263.44</v>
      </c>
      <c r="D1643" s="3">
        <v>7099.15</v>
      </c>
    </row>
    <row r="1644" spans="1:4" x14ac:dyDescent="0.25">
      <c r="A1644" t="s">
        <v>6</v>
      </c>
      <c r="B1644" s="4">
        <v>42736</v>
      </c>
      <c r="C1644" s="3">
        <v>7099.15</v>
      </c>
      <c r="D1644" s="3">
        <v>7142.83</v>
      </c>
    </row>
    <row r="1645" spans="1:4" x14ac:dyDescent="0.25">
      <c r="A1645" t="s">
        <v>6</v>
      </c>
      <c r="B1645" s="4">
        <v>42705</v>
      </c>
      <c r="C1645" s="3">
        <v>7142.83</v>
      </c>
      <c r="D1645" s="3">
        <v>6783.79</v>
      </c>
    </row>
    <row r="1646" spans="1:4" x14ac:dyDescent="0.25">
      <c r="A1646" t="s">
        <v>6</v>
      </c>
      <c r="B1646" s="4">
        <v>42675</v>
      </c>
      <c r="C1646" s="3">
        <v>6783.79</v>
      </c>
      <c r="D1646" s="3">
        <v>6954.22</v>
      </c>
    </row>
    <row r="1647" spans="1:4" x14ac:dyDescent="0.25">
      <c r="A1647" t="s">
        <v>6</v>
      </c>
      <c r="B1647" s="4">
        <v>42644</v>
      </c>
      <c r="C1647" s="3">
        <v>6954.22</v>
      </c>
      <c r="D1647" s="3">
        <v>6899.33</v>
      </c>
    </row>
    <row r="1648" spans="1:4" x14ac:dyDescent="0.25">
      <c r="A1648" t="s">
        <v>6</v>
      </c>
      <c r="B1648" s="4">
        <v>42614</v>
      </c>
      <c r="C1648" s="3">
        <v>6899.33</v>
      </c>
      <c r="D1648" s="3">
        <v>6781.51</v>
      </c>
    </row>
    <row r="1649" spans="1:4" x14ac:dyDescent="0.25">
      <c r="A1649" t="s">
        <v>6</v>
      </c>
      <c r="B1649" s="4">
        <v>42583</v>
      </c>
      <c r="C1649" s="3">
        <v>6781.51</v>
      </c>
      <c r="D1649" s="3">
        <v>6724.43</v>
      </c>
    </row>
    <row r="1650" spans="1:4" x14ac:dyDescent="0.25">
      <c r="A1650" t="s">
        <v>6</v>
      </c>
      <c r="B1650" s="4">
        <v>42552</v>
      </c>
      <c r="C1650" s="3">
        <v>6724.43</v>
      </c>
      <c r="D1650" s="3">
        <v>6504.33</v>
      </c>
    </row>
    <row r="1651" spans="1:4" x14ac:dyDescent="0.25">
      <c r="A1651" t="s">
        <v>6</v>
      </c>
      <c r="B1651" s="4">
        <v>42522</v>
      </c>
      <c r="C1651" s="3">
        <v>6504.33</v>
      </c>
      <c r="D1651" s="3">
        <v>6230.79</v>
      </c>
    </row>
    <row r="1652" spans="1:4" x14ac:dyDescent="0.25">
      <c r="A1652" t="s">
        <v>6</v>
      </c>
      <c r="B1652" s="4">
        <v>42491</v>
      </c>
      <c r="C1652" s="3">
        <v>6230.79</v>
      </c>
      <c r="D1652" s="3">
        <v>6241.89</v>
      </c>
    </row>
    <row r="1653" spans="1:4" x14ac:dyDescent="0.25">
      <c r="A1653" t="s">
        <v>6</v>
      </c>
      <c r="B1653" s="4">
        <v>42461</v>
      </c>
      <c r="C1653" s="3">
        <v>6241.89</v>
      </c>
      <c r="D1653" s="3">
        <v>6174.9</v>
      </c>
    </row>
    <row r="1654" spans="1:4" x14ac:dyDescent="0.25">
      <c r="A1654" t="s">
        <v>6</v>
      </c>
      <c r="B1654" s="4">
        <v>42430</v>
      </c>
      <c r="C1654" s="3">
        <v>6174.9</v>
      </c>
      <c r="D1654" s="3">
        <v>6097.09</v>
      </c>
    </row>
    <row r="1655" spans="1:4" x14ac:dyDescent="0.25">
      <c r="A1655" t="s">
        <v>6</v>
      </c>
      <c r="B1655" s="4">
        <v>42401</v>
      </c>
      <c r="C1655" s="3">
        <v>6097.09</v>
      </c>
      <c r="D1655" s="3">
        <v>6083.79</v>
      </c>
    </row>
    <row r="1656" spans="1:4" x14ac:dyDescent="0.25">
      <c r="A1656" t="s">
        <v>6</v>
      </c>
      <c r="B1656" s="4">
        <v>42370</v>
      </c>
      <c r="C1656" s="3">
        <v>6083.79</v>
      </c>
      <c r="D1656" s="3">
        <v>6242.32</v>
      </c>
    </row>
    <row r="1657" spans="1:4" x14ac:dyDescent="0.25">
      <c r="A1657" t="s">
        <v>6</v>
      </c>
      <c r="B1657" s="4">
        <v>42339</v>
      </c>
      <c r="C1657" s="3">
        <v>6242.32</v>
      </c>
      <c r="D1657" s="3">
        <v>6356.09</v>
      </c>
    </row>
    <row r="1658" spans="1:4" x14ac:dyDescent="0.25">
      <c r="A1658" t="s">
        <v>6</v>
      </c>
      <c r="B1658" s="4">
        <v>42309</v>
      </c>
      <c r="C1658" s="3">
        <v>6356.09</v>
      </c>
      <c r="D1658" s="3">
        <v>6361.09</v>
      </c>
    </row>
    <row r="1659" spans="1:4" x14ac:dyDescent="0.25">
      <c r="A1659" t="s">
        <v>6</v>
      </c>
      <c r="B1659" s="4">
        <v>42278</v>
      </c>
      <c r="C1659" s="3">
        <v>6361.09</v>
      </c>
      <c r="D1659" s="3">
        <v>6061.61</v>
      </c>
    </row>
    <row r="1660" spans="1:4" x14ac:dyDescent="0.25">
      <c r="A1660" t="s">
        <v>6</v>
      </c>
      <c r="B1660" s="4">
        <v>42248</v>
      </c>
      <c r="C1660" s="3">
        <v>6061.61</v>
      </c>
      <c r="D1660" s="3">
        <v>6247.94</v>
      </c>
    </row>
    <row r="1661" spans="1:4" x14ac:dyDescent="0.25">
      <c r="A1661" t="s">
        <v>6</v>
      </c>
      <c r="B1661" s="4">
        <v>42217</v>
      </c>
      <c r="C1661" s="3">
        <v>6247.94</v>
      </c>
      <c r="D1661" s="3">
        <v>6696.28</v>
      </c>
    </row>
    <row r="1662" spans="1:4" x14ac:dyDescent="0.25">
      <c r="A1662" t="s">
        <v>6</v>
      </c>
      <c r="B1662" s="4">
        <v>42186</v>
      </c>
      <c r="C1662" s="3">
        <v>6696.28</v>
      </c>
      <c r="D1662" s="3">
        <v>6520.98</v>
      </c>
    </row>
    <row r="1663" spans="1:4" x14ac:dyDescent="0.25">
      <c r="A1663" t="s">
        <v>6</v>
      </c>
      <c r="B1663" s="4">
        <v>42156</v>
      </c>
      <c r="C1663" s="3">
        <v>6520.98</v>
      </c>
      <c r="D1663" s="3">
        <v>6984.43</v>
      </c>
    </row>
    <row r="1664" spans="1:4" x14ac:dyDescent="0.25">
      <c r="A1664" t="s">
        <v>6</v>
      </c>
      <c r="B1664" s="4">
        <v>42125</v>
      </c>
      <c r="C1664" s="3">
        <v>6984.43</v>
      </c>
      <c r="D1664" s="3">
        <v>6960.63</v>
      </c>
    </row>
    <row r="1665" spans="1:4" x14ac:dyDescent="0.25">
      <c r="A1665" t="s">
        <v>6</v>
      </c>
      <c r="B1665" s="4">
        <v>42095</v>
      </c>
      <c r="C1665" s="3">
        <v>6960.63</v>
      </c>
      <c r="D1665" s="3">
        <v>6773.04</v>
      </c>
    </row>
    <row r="1666" spans="1:4" x14ac:dyDescent="0.25">
      <c r="A1666" t="s">
        <v>6</v>
      </c>
      <c r="B1666" s="4">
        <v>42064</v>
      </c>
      <c r="C1666" s="3">
        <v>6773.04</v>
      </c>
      <c r="D1666" s="3">
        <v>6946.66</v>
      </c>
    </row>
    <row r="1667" spans="1:4" x14ac:dyDescent="0.25">
      <c r="A1667" t="s">
        <v>6</v>
      </c>
      <c r="B1667" s="4">
        <v>42036</v>
      </c>
      <c r="C1667" s="3">
        <v>6946.66</v>
      </c>
      <c r="D1667" s="3">
        <v>6749.4</v>
      </c>
    </row>
    <row r="1668" spans="1:4" x14ac:dyDescent="0.25">
      <c r="A1668" t="s">
        <v>6</v>
      </c>
      <c r="B1668" s="4">
        <v>42005</v>
      </c>
      <c r="C1668" s="3">
        <v>6749.4</v>
      </c>
      <c r="D1668" s="3">
        <v>6566.09</v>
      </c>
    </row>
    <row r="1669" spans="1:4" x14ac:dyDescent="0.25">
      <c r="A1669" t="s">
        <v>6</v>
      </c>
      <c r="B1669" s="4">
        <v>41974</v>
      </c>
      <c r="C1669" s="3">
        <v>6566.09</v>
      </c>
      <c r="D1669" s="3">
        <v>6722.62</v>
      </c>
    </row>
    <row r="1670" spans="1:4" x14ac:dyDescent="0.25">
      <c r="A1670" t="s">
        <v>6</v>
      </c>
      <c r="B1670" s="4">
        <v>41944</v>
      </c>
      <c r="C1670" s="3">
        <v>6722.62</v>
      </c>
      <c r="D1670" s="3">
        <v>6546.47</v>
      </c>
    </row>
    <row r="1671" spans="1:4" x14ac:dyDescent="0.25">
      <c r="A1671" t="s">
        <v>6</v>
      </c>
      <c r="B1671" s="4">
        <v>41913</v>
      </c>
      <c r="C1671" s="3">
        <v>6546.47</v>
      </c>
      <c r="D1671" s="3">
        <v>6622.72</v>
      </c>
    </row>
    <row r="1672" spans="1:4" x14ac:dyDescent="0.25">
      <c r="A1672" t="s">
        <v>6</v>
      </c>
      <c r="B1672" s="4">
        <v>41883</v>
      </c>
      <c r="C1672" s="3">
        <v>6622.72</v>
      </c>
      <c r="D1672" s="3">
        <v>6819.75</v>
      </c>
    </row>
    <row r="1673" spans="1:4" x14ac:dyDescent="0.25">
      <c r="A1673" t="s">
        <v>6</v>
      </c>
      <c r="B1673" s="4">
        <v>41852</v>
      </c>
      <c r="C1673" s="3">
        <v>6819.75</v>
      </c>
      <c r="D1673" s="3">
        <v>6730.11</v>
      </c>
    </row>
    <row r="1674" spans="1:4" x14ac:dyDescent="0.25">
      <c r="A1674" t="s">
        <v>6</v>
      </c>
      <c r="B1674" s="4">
        <v>41821</v>
      </c>
      <c r="C1674" s="3">
        <v>6730.11</v>
      </c>
      <c r="D1674" s="3">
        <v>6743.94</v>
      </c>
    </row>
    <row r="1675" spans="1:4" x14ac:dyDescent="0.25">
      <c r="A1675" t="s">
        <v>6</v>
      </c>
      <c r="B1675" s="4">
        <v>41791</v>
      </c>
      <c r="C1675" s="3">
        <v>6743.94</v>
      </c>
      <c r="D1675" s="3">
        <v>6844.51</v>
      </c>
    </row>
    <row r="1676" spans="1:4" x14ac:dyDescent="0.25">
      <c r="A1676" t="s">
        <v>6</v>
      </c>
      <c r="B1676" s="4">
        <v>41760</v>
      </c>
      <c r="C1676" s="3">
        <v>6844.51</v>
      </c>
      <c r="D1676" s="3">
        <v>6780.03</v>
      </c>
    </row>
    <row r="1677" spans="1:4" x14ac:dyDescent="0.25">
      <c r="A1677" t="s">
        <v>6</v>
      </c>
      <c r="B1677" s="4">
        <v>41730</v>
      </c>
      <c r="C1677" s="3">
        <v>6780.03</v>
      </c>
      <c r="D1677" s="3">
        <v>6598.37</v>
      </c>
    </row>
    <row r="1678" spans="1:4" x14ac:dyDescent="0.25">
      <c r="A1678" t="s">
        <v>6</v>
      </c>
      <c r="B1678" s="4">
        <v>41699</v>
      </c>
      <c r="C1678" s="3">
        <v>6598.37</v>
      </c>
      <c r="D1678" s="3">
        <v>6809.7</v>
      </c>
    </row>
    <row r="1679" spans="1:4" x14ac:dyDescent="0.25">
      <c r="A1679" t="s">
        <v>6</v>
      </c>
      <c r="B1679" s="4">
        <v>41671</v>
      </c>
      <c r="C1679" s="3">
        <v>6809.7</v>
      </c>
      <c r="D1679" s="3">
        <v>6510.44</v>
      </c>
    </row>
    <row r="1680" spans="1:4" x14ac:dyDescent="0.25">
      <c r="A1680" t="s">
        <v>6</v>
      </c>
      <c r="B1680" s="4">
        <v>41640</v>
      </c>
      <c r="C1680" s="3">
        <v>6510.44</v>
      </c>
      <c r="D1680" s="3">
        <v>6749.09</v>
      </c>
    </row>
    <row r="1681" spans="1:4" x14ac:dyDescent="0.25">
      <c r="A1681" t="s">
        <v>6</v>
      </c>
      <c r="B1681" s="4">
        <v>41609</v>
      </c>
      <c r="C1681" s="3">
        <v>6749.09</v>
      </c>
      <c r="D1681" s="3">
        <v>6650.57</v>
      </c>
    </row>
    <row r="1682" spans="1:4" x14ac:dyDescent="0.25">
      <c r="A1682" t="s">
        <v>6</v>
      </c>
      <c r="B1682" s="4">
        <v>41579</v>
      </c>
      <c r="C1682" s="3">
        <v>6650.57</v>
      </c>
      <c r="D1682" s="3">
        <v>6731.43</v>
      </c>
    </row>
    <row r="1683" spans="1:4" x14ac:dyDescent="0.25">
      <c r="A1683" t="s">
        <v>6</v>
      </c>
      <c r="B1683" s="4">
        <v>41548</v>
      </c>
      <c r="C1683" s="3">
        <v>6731.43</v>
      </c>
      <c r="D1683" s="3">
        <v>6462.22</v>
      </c>
    </row>
    <row r="1684" spans="1:4" x14ac:dyDescent="0.25">
      <c r="A1684" t="s">
        <v>6</v>
      </c>
      <c r="B1684" s="4">
        <v>41518</v>
      </c>
      <c r="C1684" s="3">
        <v>6462.22</v>
      </c>
      <c r="D1684" s="3">
        <v>6412.93</v>
      </c>
    </row>
    <row r="1685" spans="1:4" x14ac:dyDescent="0.25">
      <c r="A1685" t="s">
        <v>6</v>
      </c>
      <c r="B1685" s="4">
        <v>41487</v>
      </c>
      <c r="C1685" s="3">
        <v>6412.93</v>
      </c>
      <c r="D1685" s="3">
        <v>6621.06</v>
      </c>
    </row>
    <row r="1686" spans="1:4" x14ac:dyDescent="0.25">
      <c r="A1686" t="s">
        <v>6</v>
      </c>
      <c r="B1686" s="4">
        <v>41456</v>
      </c>
      <c r="C1686" s="3">
        <v>6621.06</v>
      </c>
      <c r="D1686" s="3">
        <v>6215.47</v>
      </c>
    </row>
    <row r="1687" spans="1:4" x14ac:dyDescent="0.25">
      <c r="A1687" t="s">
        <v>6</v>
      </c>
      <c r="B1687" s="4">
        <v>41426</v>
      </c>
      <c r="C1687" s="3">
        <v>6215.47</v>
      </c>
      <c r="D1687" s="3">
        <v>6583.09</v>
      </c>
    </row>
    <row r="1688" spans="1:4" x14ac:dyDescent="0.25">
      <c r="A1688" t="s">
        <v>6</v>
      </c>
      <c r="B1688" s="4">
        <v>41395</v>
      </c>
      <c r="C1688" s="3">
        <v>6583.09</v>
      </c>
      <c r="D1688" s="3">
        <v>6430.12</v>
      </c>
    </row>
    <row r="1689" spans="1:4" x14ac:dyDescent="0.25">
      <c r="A1689" t="s">
        <v>6</v>
      </c>
      <c r="B1689" s="4">
        <v>41365</v>
      </c>
      <c r="C1689" s="3">
        <v>6430.12</v>
      </c>
      <c r="D1689" s="3">
        <v>6411.74</v>
      </c>
    </row>
    <row r="1690" spans="1:4" x14ac:dyDescent="0.25">
      <c r="A1690" t="s">
        <v>6</v>
      </c>
      <c r="B1690" s="4">
        <v>41334</v>
      </c>
      <c r="C1690" s="3">
        <v>6411.74</v>
      </c>
      <c r="D1690" s="3">
        <v>6360.81</v>
      </c>
    </row>
    <row r="1691" spans="1:4" x14ac:dyDescent="0.25">
      <c r="A1691" t="s">
        <v>6</v>
      </c>
      <c r="B1691" s="4">
        <v>41306</v>
      </c>
      <c r="C1691" s="3">
        <v>6360.81</v>
      </c>
      <c r="D1691" s="3">
        <v>6276.88</v>
      </c>
    </row>
    <row r="1692" spans="1:4" x14ac:dyDescent="0.25">
      <c r="A1692" t="s">
        <v>6</v>
      </c>
      <c r="B1692" s="4">
        <v>41275</v>
      </c>
      <c r="C1692" s="3">
        <v>6276.88</v>
      </c>
      <c r="D1692" s="3">
        <v>5897.81</v>
      </c>
    </row>
    <row r="1693" spans="1:4" x14ac:dyDescent="0.25">
      <c r="A1693" t="s">
        <v>6</v>
      </c>
      <c r="B1693" s="4">
        <v>41244</v>
      </c>
      <c r="C1693" s="3">
        <v>5897.81</v>
      </c>
      <c r="D1693" s="3">
        <v>5866.82</v>
      </c>
    </row>
    <row r="1694" spans="1:4" x14ac:dyDescent="0.25">
      <c r="A1694" t="s">
        <v>6</v>
      </c>
      <c r="B1694" s="4">
        <v>41214</v>
      </c>
      <c r="C1694" s="3">
        <v>5866.82</v>
      </c>
      <c r="D1694" s="3">
        <v>5782.7</v>
      </c>
    </row>
    <row r="1695" spans="1:4" x14ac:dyDescent="0.25">
      <c r="A1695" t="s">
        <v>6</v>
      </c>
      <c r="B1695" s="4">
        <v>41183</v>
      </c>
      <c r="C1695" s="3">
        <v>5782.7</v>
      </c>
      <c r="D1695" s="3">
        <v>5742.07</v>
      </c>
    </row>
    <row r="1696" spans="1:4" x14ac:dyDescent="0.25">
      <c r="A1696" t="s">
        <v>6</v>
      </c>
      <c r="B1696" s="4">
        <v>41153</v>
      </c>
      <c r="C1696" s="3">
        <v>5742.07</v>
      </c>
      <c r="D1696" s="3">
        <v>5711.48</v>
      </c>
    </row>
    <row r="1697" spans="1:4" x14ac:dyDescent="0.25">
      <c r="A1697" t="s">
        <v>6</v>
      </c>
      <c r="B1697" s="4">
        <v>41122</v>
      </c>
      <c r="C1697" s="3">
        <v>5711.48</v>
      </c>
      <c r="D1697" s="3">
        <v>5635.28</v>
      </c>
    </row>
    <row r="1698" spans="1:4" x14ac:dyDescent="0.25">
      <c r="A1698" t="s">
        <v>6</v>
      </c>
      <c r="B1698" s="4">
        <v>41091</v>
      </c>
      <c r="C1698" s="3">
        <v>5635.28</v>
      </c>
      <c r="D1698" s="3">
        <v>5571.15</v>
      </c>
    </row>
    <row r="1699" spans="1:4" x14ac:dyDescent="0.25">
      <c r="A1699" t="s">
        <v>6</v>
      </c>
      <c r="B1699" s="4">
        <v>41061</v>
      </c>
      <c r="C1699" s="3">
        <v>5571.15</v>
      </c>
      <c r="D1699" s="3">
        <v>5320.86</v>
      </c>
    </row>
    <row r="1700" spans="1:4" x14ac:dyDescent="0.25">
      <c r="A1700" t="s">
        <v>6</v>
      </c>
      <c r="B1700" s="4">
        <v>41030</v>
      </c>
      <c r="C1700" s="3">
        <v>5320.86</v>
      </c>
      <c r="D1700" s="3">
        <v>5737.78</v>
      </c>
    </row>
    <row r="1701" spans="1:4" x14ac:dyDescent="0.25">
      <c r="A1701" t="s">
        <v>6</v>
      </c>
      <c r="B1701" s="4">
        <v>41000</v>
      </c>
      <c r="C1701" s="3">
        <v>5737.78</v>
      </c>
      <c r="D1701" s="3">
        <v>5768.45</v>
      </c>
    </row>
    <row r="1702" spans="1:4" x14ac:dyDescent="0.25">
      <c r="A1702" t="s">
        <v>6</v>
      </c>
      <c r="B1702" s="4">
        <v>40969</v>
      </c>
      <c r="C1702" s="3">
        <v>5768.45</v>
      </c>
      <c r="D1702" s="3">
        <v>5871.51</v>
      </c>
    </row>
    <row r="1703" spans="1:4" x14ac:dyDescent="0.25">
      <c r="A1703" t="s">
        <v>6</v>
      </c>
      <c r="B1703" s="4">
        <v>40940</v>
      </c>
      <c r="C1703" s="3">
        <v>5871.51</v>
      </c>
      <c r="D1703" s="3">
        <v>5681.61</v>
      </c>
    </row>
    <row r="1704" spans="1:4" x14ac:dyDescent="0.25">
      <c r="A1704" t="s">
        <v>6</v>
      </c>
      <c r="B1704" s="4">
        <v>40909</v>
      </c>
      <c r="C1704" s="3">
        <v>5681.61</v>
      </c>
      <c r="D1704" s="3">
        <v>5572.28</v>
      </c>
    </row>
    <row r="1705" spans="1:4" x14ac:dyDescent="0.25">
      <c r="A1705" t="s">
        <v>6</v>
      </c>
      <c r="B1705" s="4">
        <v>40878</v>
      </c>
      <c r="C1705" s="3">
        <v>5572.28</v>
      </c>
      <c r="D1705" s="3">
        <v>5505.42</v>
      </c>
    </row>
    <row r="1706" spans="1:4" x14ac:dyDescent="0.25">
      <c r="A1706" t="s">
        <v>6</v>
      </c>
      <c r="B1706" s="4">
        <v>40848</v>
      </c>
      <c r="C1706" s="3">
        <v>5505.42</v>
      </c>
      <c r="D1706" s="3">
        <v>5544.22</v>
      </c>
    </row>
    <row r="1707" spans="1:4" x14ac:dyDescent="0.25">
      <c r="A1707" t="s">
        <v>6</v>
      </c>
      <c r="B1707" s="4">
        <v>40817</v>
      </c>
      <c r="C1707" s="3">
        <v>5544.22</v>
      </c>
      <c r="D1707" s="3">
        <v>5128.4799999999996</v>
      </c>
    </row>
    <row r="1708" spans="1:4" x14ac:dyDescent="0.25">
      <c r="A1708" t="s">
        <v>6</v>
      </c>
      <c r="B1708" s="4">
        <v>40787</v>
      </c>
      <c r="C1708" s="3">
        <v>5128.4799999999996</v>
      </c>
      <c r="D1708" s="3">
        <v>5394.53</v>
      </c>
    </row>
    <row r="1709" spans="1:4" x14ac:dyDescent="0.25">
      <c r="A1709" t="s">
        <v>6</v>
      </c>
      <c r="B1709" s="4">
        <v>40756</v>
      </c>
      <c r="C1709" s="3">
        <v>5394.53</v>
      </c>
      <c r="D1709" s="3">
        <v>5815.19</v>
      </c>
    </row>
    <row r="1710" spans="1:4" x14ac:dyDescent="0.25">
      <c r="A1710" t="s">
        <v>6</v>
      </c>
      <c r="B1710" s="4">
        <v>40725</v>
      </c>
      <c r="C1710" s="3">
        <v>5815.19</v>
      </c>
      <c r="D1710" s="3">
        <v>5945.71</v>
      </c>
    </row>
    <row r="1711" spans="1:4" x14ac:dyDescent="0.25">
      <c r="A1711" t="s">
        <v>6</v>
      </c>
      <c r="B1711" s="4">
        <v>40695</v>
      </c>
      <c r="C1711" s="3">
        <v>5945.71</v>
      </c>
      <c r="D1711" s="3">
        <v>5989.99</v>
      </c>
    </row>
    <row r="1712" spans="1:4" x14ac:dyDescent="0.25">
      <c r="A1712" t="s">
        <v>6</v>
      </c>
      <c r="B1712" s="4">
        <v>40664</v>
      </c>
      <c r="C1712" s="3">
        <v>5989.99</v>
      </c>
      <c r="D1712" s="3">
        <v>6069.9</v>
      </c>
    </row>
    <row r="1713" spans="1:4" x14ac:dyDescent="0.25">
      <c r="A1713" t="s">
        <v>6</v>
      </c>
      <c r="B1713" s="4">
        <v>40634</v>
      </c>
      <c r="C1713" s="3">
        <v>6069.9</v>
      </c>
      <c r="D1713" s="3">
        <v>5908.76</v>
      </c>
    </row>
    <row r="1714" spans="1:4" x14ac:dyDescent="0.25">
      <c r="A1714" t="s">
        <v>6</v>
      </c>
      <c r="B1714" s="4">
        <v>40603</v>
      </c>
      <c r="C1714" s="3">
        <v>5908.76</v>
      </c>
      <c r="D1714" s="3">
        <v>5994.01</v>
      </c>
    </row>
    <row r="1715" spans="1:4" x14ac:dyDescent="0.25">
      <c r="A1715" t="s">
        <v>6</v>
      </c>
      <c r="B1715" s="4">
        <v>40575</v>
      </c>
      <c r="C1715" s="3">
        <v>5994.01</v>
      </c>
      <c r="D1715" s="3">
        <v>5862.94</v>
      </c>
    </row>
    <row r="1716" spans="1:4" x14ac:dyDescent="0.25">
      <c r="A1716" t="s">
        <v>6</v>
      </c>
      <c r="B1716" s="4">
        <v>40544</v>
      </c>
      <c r="C1716" s="3">
        <v>5862.94</v>
      </c>
      <c r="D1716" s="3">
        <v>5899.94</v>
      </c>
    </row>
    <row r="1717" spans="1:4" x14ac:dyDescent="0.25">
      <c r="A1717" t="s">
        <v>6</v>
      </c>
      <c r="B1717" s="4">
        <v>40513</v>
      </c>
      <c r="C1717" s="3">
        <v>5899.94</v>
      </c>
      <c r="D1717" s="3">
        <v>5528.27</v>
      </c>
    </row>
    <row r="1718" spans="1:4" x14ac:dyDescent="0.25">
      <c r="A1718" t="s">
        <v>6</v>
      </c>
      <c r="B1718" s="4">
        <v>40483</v>
      </c>
      <c r="C1718" s="3">
        <v>5528.27</v>
      </c>
      <c r="D1718" s="3">
        <v>5675.16</v>
      </c>
    </row>
    <row r="1719" spans="1:4" x14ac:dyDescent="0.25">
      <c r="A1719" t="s">
        <v>6</v>
      </c>
      <c r="B1719" s="4">
        <v>40452</v>
      </c>
      <c r="C1719" s="3">
        <v>5675.16</v>
      </c>
      <c r="D1719" s="3">
        <v>5548.62</v>
      </c>
    </row>
    <row r="1720" spans="1:4" x14ac:dyDescent="0.25">
      <c r="A1720" t="s">
        <v>6</v>
      </c>
      <c r="B1720" s="4">
        <v>40422</v>
      </c>
      <c r="C1720" s="3">
        <v>5548.62</v>
      </c>
      <c r="D1720" s="3">
        <v>5225.22</v>
      </c>
    </row>
    <row r="1721" spans="1:4" x14ac:dyDescent="0.25">
      <c r="A1721" t="s">
        <v>6</v>
      </c>
      <c r="B1721" s="4">
        <v>40391</v>
      </c>
      <c r="C1721" s="3">
        <v>5225.22</v>
      </c>
      <c r="D1721" s="3">
        <v>5258.02</v>
      </c>
    </row>
    <row r="1722" spans="1:4" x14ac:dyDescent="0.25">
      <c r="A1722" t="s">
        <v>6</v>
      </c>
      <c r="B1722" s="4">
        <v>40360</v>
      </c>
      <c r="C1722" s="3">
        <v>5258.02</v>
      </c>
      <c r="D1722" s="3">
        <v>4916.87</v>
      </c>
    </row>
    <row r="1723" spans="1:4" x14ac:dyDescent="0.25">
      <c r="A1723" t="s">
        <v>6</v>
      </c>
      <c r="B1723" s="4">
        <v>40330</v>
      </c>
      <c r="C1723" s="3">
        <v>4916.87</v>
      </c>
      <c r="D1723" s="3">
        <v>5188.43</v>
      </c>
    </row>
    <row r="1724" spans="1:4" x14ac:dyDescent="0.25">
      <c r="A1724" t="s">
        <v>6</v>
      </c>
      <c r="B1724" s="4">
        <v>40299</v>
      </c>
      <c r="C1724" s="3">
        <v>5188.43</v>
      </c>
      <c r="D1724" s="3">
        <v>5553.29</v>
      </c>
    </row>
    <row r="1725" spans="1:4" x14ac:dyDescent="0.25">
      <c r="A1725" t="s">
        <v>6</v>
      </c>
      <c r="B1725" s="4">
        <v>40269</v>
      </c>
      <c r="C1725" s="3">
        <v>5553.29</v>
      </c>
      <c r="D1725" s="3">
        <v>5679.64</v>
      </c>
    </row>
    <row r="1726" spans="1:4" x14ac:dyDescent="0.25">
      <c r="A1726" t="s">
        <v>6</v>
      </c>
      <c r="B1726" s="4">
        <v>40238</v>
      </c>
      <c r="C1726" s="3">
        <v>5679.64</v>
      </c>
      <c r="D1726" s="3">
        <v>5354.52</v>
      </c>
    </row>
    <row r="1727" spans="1:4" x14ac:dyDescent="0.25">
      <c r="A1727" t="s">
        <v>6</v>
      </c>
      <c r="B1727" s="4">
        <v>40210</v>
      </c>
      <c r="C1727" s="3">
        <v>5354.52</v>
      </c>
      <c r="D1727" s="3">
        <v>5188.5200000000004</v>
      </c>
    </row>
    <row r="1728" spans="1:4" x14ac:dyDescent="0.25">
      <c r="A1728" t="s">
        <v>6</v>
      </c>
      <c r="B1728" s="4">
        <v>40179</v>
      </c>
      <c r="C1728" s="3">
        <v>5188.5200000000004</v>
      </c>
      <c r="D1728" s="3">
        <v>5412.88</v>
      </c>
    </row>
    <row r="1729" spans="1:4" x14ac:dyDescent="0.25">
      <c r="A1729" t="s">
        <v>6</v>
      </c>
      <c r="B1729" s="4">
        <v>40148</v>
      </c>
      <c r="C1729" s="3">
        <v>5412.88</v>
      </c>
      <c r="D1729" s="3">
        <v>5190.68</v>
      </c>
    </row>
    <row r="1730" spans="1:4" x14ac:dyDescent="0.25">
      <c r="A1730" t="s">
        <v>6</v>
      </c>
      <c r="B1730" s="4">
        <v>40118</v>
      </c>
      <c r="C1730" s="3">
        <v>5190.68</v>
      </c>
      <c r="D1730" s="3">
        <v>5044.55</v>
      </c>
    </row>
    <row r="1731" spans="1:4" x14ac:dyDescent="0.25">
      <c r="A1731" t="s">
        <v>6</v>
      </c>
      <c r="B1731" s="4">
        <v>40087</v>
      </c>
      <c r="C1731" s="3">
        <v>5044.55</v>
      </c>
      <c r="D1731" s="3">
        <v>5133.8999999999996</v>
      </c>
    </row>
    <row r="1732" spans="1:4" x14ac:dyDescent="0.25">
      <c r="A1732" t="s">
        <v>6</v>
      </c>
      <c r="B1732" s="4">
        <v>40057</v>
      </c>
      <c r="C1732" s="3">
        <v>5133.8999999999996</v>
      </c>
      <c r="D1732" s="3">
        <v>4908.8999999999996</v>
      </c>
    </row>
    <row r="1733" spans="1:4" x14ac:dyDescent="0.25">
      <c r="A1733" t="s">
        <v>6</v>
      </c>
      <c r="B1733" s="4">
        <v>40026</v>
      </c>
      <c r="C1733" s="3">
        <v>4908.8999999999996</v>
      </c>
      <c r="D1733" s="3">
        <v>4608.3599999999997</v>
      </c>
    </row>
    <row r="1734" spans="1:4" x14ac:dyDescent="0.25">
      <c r="A1734" t="s">
        <v>6</v>
      </c>
      <c r="B1734" s="4">
        <v>39995</v>
      </c>
      <c r="C1734" s="3">
        <v>4608.3599999999997</v>
      </c>
      <c r="D1734" s="3">
        <v>4249.21</v>
      </c>
    </row>
    <row r="1735" spans="1:4" x14ac:dyDescent="0.25">
      <c r="A1735" t="s">
        <v>6</v>
      </c>
      <c r="B1735" s="4">
        <v>39965</v>
      </c>
      <c r="C1735" s="3">
        <v>4249.21</v>
      </c>
      <c r="D1735" s="3">
        <v>4417.9399999999996</v>
      </c>
    </row>
    <row r="1736" spans="1:4" x14ac:dyDescent="0.25">
      <c r="A1736" t="s">
        <v>6</v>
      </c>
      <c r="B1736" s="4">
        <v>39934</v>
      </c>
      <c r="C1736" s="3">
        <v>4417.9399999999996</v>
      </c>
      <c r="D1736" s="3">
        <v>4243.71</v>
      </c>
    </row>
    <row r="1737" spans="1:4" x14ac:dyDescent="0.25">
      <c r="A1737" t="s">
        <v>6</v>
      </c>
      <c r="B1737" s="4">
        <v>39904</v>
      </c>
      <c r="C1737" s="3">
        <v>4243.71</v>
      </c>
      <c r="D1737" s="3">
        <v>3926.14</v>
      </c>
    </row>
    <row r="1738" spans="1:4" x14ac:dyDescent="0.25">
      <c r="A1738" t="s">
        <v>6</v>
      </c>
      <c r="B1738" s="4">
        <v>39873</v>
      </c>
      <c r="C1738" s="3">
        <v>3926.14</v>
      </c>
      <c r="D1738" s="3">
        <v>3830.09</v>
      </c>
    </row>
    <row r="1739" spans="1:4" x14ac:dyDescent="0.25">
      <c r="A1739" t="s">
        <v>6</v>
      </c>
      <c r="B1739" s="4">
        <v>39845</v>
      </c>
      <c r="C1739" s="3">
        <v>3830.09</v>
      </c>
      <c r="D1739" s="3">
        <v>4149.6400000000003</v>
      </c>
    </row>
    <row r="1740" spans="1:4" x14ac:dyDescent="0.25">
      <c r="A1740" t="s">
        <v>6</v>
      </c>
      <c r="B1740" s="4">
        <v>39814</v>
      </c>
      <c r="C1740" s="3">
        <v>4149.6400000000003</v>
      </c>
      <c r="D1740" s="3">
        <v>4434.17</v>
      </c>
    </row>
    <row r="1741" spans="1:4" x14ac:dyDescent="0.25">
      <c r="A1741" t="s">
        <v>6</v>
      </c>
      <c r="B1741" s="4">
        <v>39783</v>
      </c>
      <c r="C1741" s="3">
        <v>4434.17</v>
      </c>
      <c r="D1741" s="3">
        <v>4288.01</v>
      </c>
    </row>
    <row r="1742" spans="1:4" x14ac:dyDescent="0.25">
      <c r="A1742" t="s">
        <v>6</v>
      </c>
      <c r="B1742" s="4">
        <v>39753</v>
      </c>
      <c r="C1742" s="3">
        <v>4288.01</v>
      </c>
      <c r="D1742" s="3">
        <v>4377.34</v>
      </c>
    </row>
    <row r="1743" spans="1:4" x14ac:dyDescent="0.25">
      <c r="A1743" t="s">
        <v>6</v>
      </c>
      <c r="B1743" s="4">
        <v>39722</v>
      </c>
      <c r="C1743" s="3">
        <v>4377.34</v>
      </c>
      <c r="D1743" s="3">
        <v>4902.5</v>
      </c>
    </row>
    <row r="1744" spans="1:4" x14ac:dyDescent="0.25">
      <c r="A1744" t="s">
        <v>6</v>
      </c>
      <c r="B1744" s="4">
        <v>39692</v>
      </c>
      <c r="C1744" s="3">
        <v>4902.45</v>
      </c>
      <c r="D1744" s="3">
        <v>5636.6</v>
      </c>
    </row>
    <row r="1745" spans="1:4" x14ac:dyDescent="0.25">
      <c r="A1745" t="s">
        <v>6</v>
      </c>
      <c r="B1745" s="4">
        <v>39661</v>
      </c>
      <c r="C1745" s="3">
        <v>5636.61</v>
      </c>
      <c r="D1745" s="3">
        <v>5411.9</v>
      </c>
    </row>
    <row r="1746" spans="1:4" x14ac:dyDescent="0.25">
      <c r="A1746" t="s">
        <v>6</v>
      </c>
      <c r="B1746" s="4">
        <v>39630</v>
      </c>
      <c r="C1746" s="3">
        <v>5411.9</v>
      </c>
      <c r="D1746" s="3">
        <v>5625.9</v>
      </c>
    </row>
    <row r="1747" spans="1:4" x14ac:dyDescent="0.25">
      <c r="A1747" t="s">
        <v>6</v>
      </c>
      <c r="B1747" s="4">
        <v>39600</v>
      </c>
      <c r="C1747" s="3">
        <v>5625.9</v>
      </c>
      <c r="D1747" s="3">
        <v>6053.5</v>
      </c>
    </row>
    <row r="1748" spans="1:4" x14ac:dyDescent="0.25">
      <c r="A1748" t="s">
        <v>6</v>
      </c>
      <c r="B1748" s="4">
        <v>39569</v>
      </c>
      <c r="C1748" s="3">
        <v>6053.5</v>
      </c>
      <c r="D1748" s="3">
        <v>6087.3</v>
      </c>
    </row>
    <row r="1749" spans="1:4" x14ac:dyDescent="0.25">
      <c r="A1749" t="s">
        <v>6</v>
      </c>
      <c r="B1749" s="4">
        <v>39539</v>
      </c>
      <c r="C1749" s="3">
        <v>6087.3</v>
      </c>
      <c r="D1749" s="3">
        <v>5702.1</v>
      </c>
    </row>
    <row r="1750" spans="1:4" x14ac:dyDescent="0.25">
      <c r="A1750" t="s">
        <v>6</v>
      </c>
      <c r="B1750" s="4">
        <v>39508</v>
      </c>
      <c r="C1750" s="3">
        <v>5702.11</v>
      </c>
      <c r="D1750" s="3">
        <v>5884.3</v>
      </c>
    </row>
    <row r="1751" spans="1:4" x14ac:dyDescent="0.25">
      <c r="A1751" t="s">
        <v>6</v>
      </c>
      <c r="B1751" s="4">
        <v>39479</v>
      </c>
      <c r="C1751" s="3">
        <v>5884.28</v>
      </c>
      <c r="D1751" s="3">
        <v>5879.8</v>
      </c>
    </row>
    <row r="1752" spans="1:4" x14ac:dyDescent="0.25">
      <c r="A1752" t="s">
        <v>6</v>
      </c>
      <c r="B1752" s="4">
        <v>39448</v>
      </c>
      <c r="C1752" s="3">
        <v>5879.78</v>
      </c>
      <c r="D1752" s="3">
        <v>6456.9</v>
      </c>
    </row>
    <row r="1753" spans="1:4" x14ac:dyDescent="0.25">
      <c r="A1753" t="s">
        <v>6</v>
      </c>
      <c r="B1753" s="4">
        <v>39417</v>
      </c>
      <c r="C1753" s="3">
        <v>6456.91</v>
      </c>
      <c r="D1753" s="3">
        <v>6432.5</v>
      </c>
    </row>
    <row r="1754" spans="1:4" x14ac:dyDescent="0.25">
      <c r="A1754" t="s">
        <v>6</v>
      </c>
      <c r="B1754" s="4">
        <v>39387</v>
      </c>
      <c r="C1754" s="3">
        <v>6432.45</v>
      </c>
      <c r="D1754" s="3">
        <v>6721.6</v>
      </c>
    </row>
    <row r="1755" spans="1:4" x14ac:dyDescent="0.25">
      <c r="A1755" t="s">
        <v>6</v>
      </c>
      <c r="B1755" s="4">
        <v>39356</v>
      </c>
      <c r="C1755" s="3">
        <v>6721.57</v>
      </c>
      <c r="D1755" s="3">
        <v>6466.8</v>
      </c>
    </row>
    <row r="1756" spans="1:4" x14ac:dyDescent="0.25">
      <c r="A1756" t="s">
        <v>6</v>
      </c>
      <c r="B1756" s="4">
        <v>39326</v>
      </c>
      <c r="C1756" s="3">
        <v>6466.79</v>
      </c>
      <c r="D1756" s="3">
        <v>6303.3</v>
      </c>
    </row>
    <row r="1757" spans="1:4" x14ac:dyDescent="0.25">
      <c r="A1757" t="s">
        <v>6</v>
      </c>
      <c r="B1757" s="4">
        <v>39295</v>
      </c>
      <c r="C1757" s="3">
        <v>6303.3</v>
      </c>
      <c r="D1757" s="3">
        <v>6360.1</v>
      </c>
    </row>
    <row r="1758" spans="1:4" x14ac:dyDescent="0.25">
      <c r="A1758" t="s">
        <v>6</v>
      </c>
      <c r="B1758" s="4">
        <v>39264</v>
      </c>
      <c r="C1758" s="3">
        <v>6360.11</v>
      </c>
      <c r="D1758" s="3">
        <v>6607.9</v>
      </c>
    </row>
    <row r="1759" spans="1:4" x14ac:dyDescent="0.25">
      <c r="A1759" t="s">
        <v>6</v>
      </c>
      <c r="B1759" s="4">
        <v>39234</v>
      </c>
      <c r="C1759" s="3">
        <v>6607.9</v>
      </c>
      <c r="D1759" s="3">
        <v>6621.4</v>
      </c>
    </row>
    <row r="1760" spans="1:4" x14ac:dyDescent="0.25">
      <c r="A1760" t="s">
        <v>6</v>
      </c>
      <c r="B1760" s="4">
        <v>39203</v>
      </c>
      <c r="C1760" s="3">
        <v>6621.45</v>
      </c>
      <c r="D1760" s="3">
        <v>6449.2</v>
      </c>
    </row>
    <row r="1761" spans="1:4" x14ac:dyDescent="0.25">
      <c r="A1761" t="s">
        <v>6</v>
      </c>
      <c r="B1761" s="4">
        <v>39173</v>
      </c>
      <c r="C1761" s="3">
        <v>6449.21</v>
      </c>
      <c r="D1761" s="3">
        <v>6308</v>
      </c>
    </row>
    <row r="1762" spans="1:4" x14ac:dyDescent="0.25">
      <c r="A1762" t="s">
        <v>6</v>
      </c>
      <c r="B1762" s="4">
        <v>39142</v>
      </c>
      <c r="C1762" s="3">
        <v>6308.03</v>
      </c>
      <c r="D1762" s="3">
        <v>6171.5</v>
      </c>
    </row>
    <row r="1763" spans="1:4" x14ac:dyDescent="0.25">
      <c r="A1763" t="s">
        <v>6</v>
      </c>
      <c r="B1763" s="4">
        <v>39114</v>
      </c>
      <c r="C1763" s="3">
        <v>6171.47</v>
      </c>
      <c r="D1763" s="3">
        <v>6203.1</v>
      </c>
    </row>
    <row r="1764" spans="1:4" x14ac:dyDescent="0.25">
      <c r="A1764" t="s">
        <v>6</v>
      </c>
      <c r="B1764" s="4">
        <v>39083</v>
      </c>
      <c r="C1764" s="3">
        <v>6203.09</v>
      </c>
      <c r="D1764" s="3">
        <v>6220.8</v>
      </c>
    </row>
    <row r="1765" spans="1:4" x14ac:dyDescent="0.25">
      <c r="A1765" t="s">
        <v>6</v>
      </c>
      <c r="B1765" s="4">
        <v>39052</v>
      </c>
      <c r="C1765" s="3">
        <v>6220.81</v>
      </c>
      <c r="D1765" s="3">
        <v>6048.8</v>
      </c>
    </row>
    <row r="1766" spans="1:4" x14ac:dyDescent="0.25">
      <c r="A1766" t="s">
        <v>6</v>
      </c>
      <c r="B1766" s="4">
        <v>39022</v>
      </c>
      <c r="C1766" s="3">
        <v>6048.85</v>
      </c>
      <c r="D1766" s="3">
        <v>6129.2</v>
      </c>
    </row>
    <row r="1767" spans="1:4" x14ac:dyDescent="0.25">
      <c r="A1767" t="s">
        <v>6</v>
      </c>
      <c r="B1767" s="4">
        <v>38991</v>
      </c>
      <c r="C1767" s="3">
        <v>6129.22</v>
      </c>
      <c r="D1767" s="3">
        <v>5960.8</v>
      </c>
    </row>
    <row r="1768" spans="1:4" x14ac:dyDescent="0.25">
      <c r="A1768" t="s">
        <v>6</v>
      </c>
      <c r="B1768" s="4">
        <v>38961</v>
      </c>
      <c r="C1768" s="3">
        <v>5960.81</v>
      </c>
      <c r="D1768" s="3">
        <v>5906.1</v>
      </c>
    </row>
    <row r="1769" spans="1:4" x14ac:dyDescent="0.25">
      <c r="A1769" t="s">
        <v>6</v>
      </c>
      <c r="B1769" s="4">
        <v>38930</v>
      </c>
      <c r="C1769" s="3">
        <v>5906.13</v>
      </c>
      <c r="D1769" s="3">
        <v>5928.3</v>
      </c>
    </row>
    <row r="1770" spans="1:4" x14ac:dyDescent="0.25">
      <c r="A1770" t="s">
        <v>6</v>
      </c>
      <c r="B1770" s="4">
        <v>38899</v>
      </c>
      <c r="C1770" s="3">
        <v>5928.33</v>
      </c>
      <c r="D1770" s="3">
        <v>5833.4</v>
      </c>
    </row>
    <row r="1771" spans="1:4" x14ac:dyDescent="0.25">
      <c r="A1771" t="s">
        <v>6</v>
      </c>
      <c r="B1771" s="4">
        <v>38869</v>
      </c>
      <c r="C1771" s="3">
        <v>5833.42</v>
      </c>
      <c r="D1771" s="3">
        <v>5723.8</v>
      </c>
    </row>
    <row r="1772" spans="1:4" x14ac:dyDescent="0.25">
      <c r="A1772" t="s">
        <v>6</v>
      </c>
      <c r="B1772" s="4">
        <v>38838</v>
      </c>
      <c r="C1772" s="3">
        <v>5723.81</v>
      </c>
      <c r="D1772" s="3">
        <v>6023.1</v>
      </c>
    </row>
    <row r="1773" spans="1:4" x14ac:dyDescent="0.25">
      <c r="A1773" t="s">
        <v>6</v>
      </c>
      <c r="B1773" s="4">
        <v>38808</v>
      </c>
      <c r="C1773" s="3">
        <v>6023.14</v>
      </c>
      <c r="D1773" s="3">
        <v>5964.6</v>
      </c>
    </row>
    <row r="1774" spans="1:4" x14ac:dyDescent="0.25">
      <c r="A1774" t="s">
        <v>6</v>
      </c>
      <c r="B1774" s="4">
        <v>38777</v>
      </c>
      <c r="C1774" s="3">
        <v>5964.57</v>
      </c>
      <c r="D1774" s="3">
        <v>5791.5</v>
      </c>
    </row>
    <row r="1775" spans="1:4" x14ac:dyDescent="0.25">
      <c r="A1775" t="s">
        <v>6</v>
      </c>
      <c r="B1775" s="4">
        <v>38749</v>
      </c>
      <c r="C1775" s="3">
        <v>5791.54</v>
      </c>
      <c r="D1775" s="3">
        <v>5760.3</v>
      </c>
    </row>
    <row r="1776" spans="1:4" x14ac:dyDescent="0.25">
      <c r="A1776" t="s">
        <v>6</v>
      </c>
      <c r="B1776" s="4">
        <v>38718</v>
      </c>
      <c r="C1776" s="3">
        <v>5760.26</v>
      </c>
      <c r="D1776" s="3">
        <v>5618.8</v>
      </c>
    </row>
    <row r="1777" spans="1:4" x14ac:dyDescent="0.25">
      <c r="A1777" t="s">
        <v>6</v>
      </c>
      <c r="B1777" s="4">
        <v>38687</v>
      </c>
      <c r="C1777" s="3">
        <v>5618.76</v>
      </c>
      <c r="D1777" s="3">
        <v>5423.2</v>
      </c>
    </row>
    <row r="1778" spans="1:4" x14ac:dyDescent="0.25">
      <c r="A1778" t="s">
        <v>6</v>
      </c>
      <c r="B1778" s="4">
        <v>38657</v>
      </c>
      <c r="C1778" s="3">
        <v>5423.17</v>
      </c>
      <c r="D1778" s="3">
        <v>5317.3</v>
      </c>
    </row>
    <row r="1779" spans="1:4" x14ac:dyDescent="0.25">
      <c r="A1779" t="s">
        <v>6</v>
      </c>
      <c r="B1779" s="4">
        <v>38626</v>
      </c>
      <c r="C1779" s="3">
        <v>5317.28</v>
      </c>
      <c r="D1779" s="3">
        <v>5477.7</v>
      </c>
    </row>
    <row r="1780" spans="1:4" x14ac:dyDescent="0.25">
      <c r="A1780" t="s">
        <v>6</v>
      </c>
      <c r="B1780" s="4">
        <v>38596</v>
      </c>
      <c r="C1780" s="3">
        <v>5477.71</v>
      </c>
      <c r="D1780" s="3">
        <v>5296.9</v>
      </c>
    </row>
    <row r="1781" spans="1:4" x14ac:dyDescent="0.25">
      <c r="A1781" t="s">
        <v>6</v>
      </c>
      <c r="B1781" s="4">
        <v>38565</v>
      </c>
      <c r="C1781" s="3">
        <v>5296.92</v>
      </c>
      <c r="D1781" s="3">
        <v>5282.3</v>
      </c>
    </row>
    <row r="1782" spans="1:4" x14ac:dyDescent="0.25">
      <c r="A1782" t="s">
        <v>6</v>
      </c>
      <c r="B1782" s="4">
        <v>38534</v>
      </c>
      <c r="C1782" s="3">
        <v>5282.3</v>
      </c>
      <c r="D1782" s="3">
        <v>5113.2</v>
      </c>
    </row>
    <row r="1783" spans="1:4" x14ac:dyDescent="0.25">
      <c r="A1783" t="s">
        <v>6</v>
      </c>
      <c r="B1783" s="4">
        <v>38504</v>
      </c>
      <c r="C1783" s="3">
        <v>5113.16</v>
      </c>
      <c r="D1783" s="3">
        <v>4964</v>
      </c>
    </row>
    <row r="1784" spans="1:4" x14ac:dyDescent="0.25">
      <c r="A1784" t="s">
        <v>6</v>
      </c>
      <c r="B1784" s="4">
        <v>38473</v>
      </c>
      <c r="C1784" s="3">
        <v>4963.97</v>
      </c>
      <c r="D1784" s="3">
        <v>4801.7</v>
      </c>
    </row>
    <row r="1785" spans="1:4" x14ac:dyDescent="0.25">
      <c r="A1785" t="s">
        <v>6</v>
      </c>
      <c r="B1785" s="4">
        <v>38443</v>
      </c>
      <c r="C1785" s="3">
        <v>4801.68</v>
      </c>
      <c r="D1785" s="3">
        <v>4894.3999999999996</v>
      </c>
    </row>
    <row r="1786" spans="1:4" x14ac:dyDescent="0.25">
      <c r="A1786" t="s">
        <v>6</v>
      </c>
      <c r="B1786" s="4">
        <v>38412</v>
      </c>
      <c r="C1786" s="3">
        <v>4894.37</v>
      </c>
      <c r="D1786" s="3">
        <v>4968.5</v>
      </c>
    </row>
    <row r="1787" spans="1:4" x14ac:dyDescent="0.25">
      <c r="A1787" t="s">
        <v>6</v>
      </c>
      <c r="B1787" s="4">
        <v>38384</v>
      </c>
      <c r="C1787" s="3">
        <v>4968.5</v>
      </c>
      <c r="D1787" s="3">
        <v>4852.3</v>
      </c>
    </row>
    <row r="1788" spans="1:4" x14ac:dyDescent="0.25">
      <c r="A1788" t="s">
        <v>6</v>
      </c>
      <c r="B1788" s="4">
        <v>38353</v>
      </c>
      <c r="C1788" s="3">
        <v>4852.3100000000004</v>
      </c>
      <c r="D1788" s="3">
        <v>4814.3</v>
      </c>
    </row>
    <row r="1789" spans="1:4" x14ac:dyDescent="0.25">
      <c r="A1789" t="s">
        <v>6</v>
      </c>
      <c r="B1789" s="4">
        <v>38322</v>
      </c>
      <c r="C1789" s="3">
        <v>4814.3</v>
      </c>
      <c r="D1789" s="3">
        <v>4703.2</v>
      </c>
    </row>
    <row r="1790" spans="1:4" x14ac:dyDescent="0.25">
      <c r="A1790" t="s">
        <v>6</v>
      </c>
      <c r="B1790" s="4">
        <v>38292</v>
      </c>
      <c r="C1790" s="3">
        <v>4703.18</v>
      </c>
      <c r="D1790" s="3">
        <v>4624.2</v>
      </c>
    </row>
    <row r="1791" spans="1:4" x14ac:dyDescent="0.25">
      <c r="A1791" t="s">
        <v>6</v>
      </c>
      <c r="B1791" s="4">
        <v>38261</v>
      </c>
      <c r="C1791" s="3">
        <v>4624.21</v>
      </c>
      <c r="D1791" s="3">
        <v>4570.8</v>
      </c>
    </row>
    <row r="1792" spans="1:4" x14ac:dyDescent="0.25">
      <c r="A1792" t="s">
        <v>6</v>
      </c>
      <c r="B1792" s="4">
        <v>38231</v>
      </c>
      <c r="C1792" s="3">
        <v>4570.7700000000004</v>
      </c>
      <c r="D1792" s="3">
        <v>4459.3</v>
      </c>
    </row>
    <row r="1793" spans="1:4" x14ac:dyDescent="0.25">
      <c r="A1793" t="s">
        <v>6</v>
      </c>
      <c r="B1793" s="4">
        <v>38200</v>
      </c>
      <c r="C1793" s="3">
        <v>4459.32</v>
      </c>
      <c r="D1793" s="3">
        <v>4413.1000000000004</v>
      </c>
    </row>
    <row r="1794" spans="1:4" x14ac:dyDescent="0.25">
      <c r="A1794" t="s">
        <v>6</v>
      </c>
      <c r="B1794" s="4">
        <v>38169</v>
      </c>
      <c r="C1794" s="3">
        <v>4413.08</v>
      </c>
      <c r="D1794" s="3">
        <v>4464.1000000000004</v>
      </c>
    </row>
    <row r="1795" spans="1:4" x14ac:dyDescent="0.25">
      <c r="A1795" t="s">
        <v>6</v>
      </c>
      <c r="B1795" s="4">
        <v>38139</v>
      </c>
      <c r="C1795" s="3">
        <v>4464.07</v>
      </c>
      <c r="D1795" s="3">
        <v>4430.7</v>
      </c>
    </row>
    <row r="1796" spans="1:4" x14ac:dyDescent="0.25">
      <c r="A1796" t="s">
        <v>6</v>
      </c>
      <c r="B1796" s="4">
        <v>38108</v>
      </c>
      <c r="C1796" s="3">
        <v>4430.6899999999996</v>
      </c>
      <c r="D1796" s="3">
        <v>4489.7</v>
      </c>
    </row>
    <row r="1797" spans="1:4" x14ac:dyDescent="0.25">
      <c r="A1797" t="s">
        <v>6</v>
      </c>
      <c r="B1797" s="4">
        <v>38078</v>
      </c>
      <c r="C1797" s="3">
        <v>4489.6899999999996</v>
      </c>
      <c r="D1797" s="3">
        <v>4385.7</v>
      </c>
    </row>
    <row r="1798" spans="1:4" x14ac:dyDescent="0.25">
      <c r="A1798" t="s">
        <v>6</v>
      </c>
      <c r="B1798" s="4">
        <v>38047</v>
      </c>
      <c r="C1798" s="3">
        <v>4385.67</v>
      </c>
      <c r="D1798" s="3">
        <v>4492.2</v>
      </c>
    </row>
    <row r="1799" spans="1:4" x14ac:dyDescent="0.25">
      <c r="A1799" t="s">
        <v>6</v>
      </c>
      <c r="B1799" s="4">
        <v>38018</v>
      </c>
      <c r="C1799" s="3">
        <v>4492.21</v>
      </c>
      <c r="D1799" s="3">
        <v>4390.7</v>
      </c>
    </row>
    <row r="1800" spans="1:4" x14ac:dyDescent="0.25">
      <c r="A1800" t="s">
        <v>6</v>
      </c>
      <c r="B1800" s="4">
        <v>37987</v>
      </c>
      <c r="C1800" s="3">
        <v>4390.68</v>
      </c>
      <c r="D1800" s="3">
        <v>4476.8999999999996</v>
      </c>
    </row>
    <row r="1801" spans="1:4" x14ac:dyDescent="0.25">
      <c r="A1801" t="s">
        <v>6</v>
      </c>
      <c r="B1801" s="4">
        <v>37956</v>
      </c>
      <c r="C1801" s="3">
        <v>4476.87</v>
      </c>
      <c r="D1801" s="3">
        <v>4342.6000000000004</v>
      </c>
    </row>
    <row r="1802" spans="1:4" x14ac:dyDescent="0.25">
      <c r="A1802" t="s">
        <v>6</v>
      </c>
      <c r="B1802" s="4">
        <v>37926</v>
      </c>
      <c r="C1802" s="3">
        <v>4342.6000000000004</v>
      </c>
      <c r="D1802" s="3">
        <v>4287.6000000000004</v>
      </c>
    </row>
    <row r="1803" spans="1:4" x14ac:dyDescent="0.25">
      <c r="A1803" t="s">
        <v>6</v>
      </c>
      <c r="B1803" s="4">
        <v>37895</v>
      </c>
      <c r="C1803" s="3">
        <v>4287.59</v>
      </c>
      <c r="D1803" s="3">
        <v>4091.3</v>
      </c>
    </row>
    <row r="1804" spans="1:4" x14ac:dyDescent="0.25">
      <c r="A1804" t="s">
        <v>6</v>
      </c>
      <c r="B1804" s="4">
        <v>37865</v>
      </c>
      <c r="C1804" s="3">
        <v>4091.31</v>
      </c>
      <c r="D1804" s="3">
        <v>4161.1000000000004</v>
      </c>
    </row>
    <row r="1805" spans="1:4" x14ac:dyDescent="0.25">
      <c r="A1805" t="s">
        <v>6</v>
      </c>
      <c r="B1805" s="4">
        <v>37834</v>
      </c>
      <c r="C1805" s="3">
        <v>4161.0600000000004</v>
      </c>
      <c r="D1805" s="3">
        <v>4157</v>
      </c>
    </row>
    <row r="1806" spans="1:4" x14ac:dyDescent="0.25">
      <c r="A1806" t="s">
        <v>6</v>
      </c>
      <c r="B1806" s="4">
        <v>37803</v>
      </c>
      <c r="C1806" s="3">
        <v>4157</v>
      </c>
      <c r="D1806" s="3">
        <v>4031.2</v>
      </c>
    </row>
    <row r="1807" spans="1:4" x14ac:dyDescent="0.25">
      <c r="A1807" t="s">
        <v>6</v>
      </c>
      <c r="B1807" s="4">
        <v>37773</v>
      </c>
      <c r="C1807" s="3">
        <v>4031.2</v>
      </c>
      <c r="D1807" s="3">
        <v>4048.1</v>
      </c>
    </row>
    <row r="1808" spans="1:4" x14ac:dyDescent="0.25">
      <c r="A1808" t="s">
        <v>6</v>
      </c>
      <c r="B1808" s="4">
        <v>37742</v>
      </c>
      <c r="C1808" s="3">
        <v>4048.1</v>
      </c>
      <c r="D1808" s="3">
        <v>3926</v>
      </c>
    </row>
    <row r="1809" spans="1:4" x14ac:dyDescent="0.25">
      <c r="A1809" t="s">
        <v>6</v>
      </c>
      <c r="B1809" s="4">
        <v>37712</v>
      </c>
      <c r="C1809" s="3">
        <v>3926</v>
      </c>
      <c r="D1809" s="3">
        <v>3613.3</v>
      </c>
    </row>
    <row r="1810" spans="1:4" x14ac:dyDescent="0.25">
      <c r="A1810" t="s">
        <v>6</v>
      </c>
      <c r="B1810" s="4">
        <v>37681</v>
      </c>
      <c r="C1810" s="3">
        <v>3613.3</v>
      </c>
      <c r="D1810" s="3">
        <v>3655.6</v>
      </c>
    </row>
    <row r="1811" spans="1:4" x14ac:dyDescent="0.25">
      <c r="A1811" t="s">
        <v>6</v>
      </c>
      <c r="B1811" s="4">
        <v>37653</v>
      </c>
      <c r="C1811" s="3">
        <v>3655.6</v>
      </c>
      <c r="D1811" s="3">
        <v>3567.4</v>
      </c>
    </row>
    <row r="1812" spans="1:4" x14ac:dyDescent="0.25">
      <c r="A1812" t="s">
        <v>6</v>
      </c>
      <c r="B1812" s="4">
        <v>37622</v>
      </c>
      <c r="C1812" s="3">
        <v>3567.4</v>
      </c>
      <c r="D1812" s="3">
        <v>3940.4</v>
      </c>
    </row>
    <row r="1813" spans="1:4" x14ac:dyDescent="0.25">
      <c r="A1813" t="s">
        <v>6</v>
      </c>
      <c r="B1813" s="4">
        <v>37591</v>
      </c>
      <c r="C1813" s="3">
        <v>3940.4</v>
      </c>
      <c r="D1813" s="3">
        <v>4169.3999999999996</v>
      </c>
    </row>
    <row r="1814" spans="1:4" x14ac:dyDescent="0.25">
      <c r="A1814" t="s">
        <v>6</v>
      </c>
      <c r="B1814" s="4">
        <v>37561</v>
      </c>
      <c r="C1814" s="3">
        <v>4169.3999999999996</v>
      </c>
      <c r="D1814" s="3">
        <v>4039.7</v>
      </c>
    </row>
    <row r="1815" spans="1:4" x14ac:dyDescent="0.25">
      <c r="A1815" t="s">
        <v>6</v>
      </c>
      <c r="B1815" s="4">
        <v>37530</v>
      </c>
      <c r="C1815" s="3">
        <v>4039.7</v>
      </c>
      <c r="D1815" s="3">
        <v>3721.8</v>
      </c>
    </row>
    <row r="1816" spans="1:4" x14ac:dyDescent="0.25">
      <c r="A1816" t="s">
        <v>6</v>
      </c>
      <c r="B1816" s="4">
        <v>37500</v>
      </c>
      <c r="C1816" s="3">
        <v>3721.8</v>
      </c>
      <c r="D1816" s="3">
        <v>4227.3</v>
      </c>
    </row>
    <row r="1817" spans="1:4" x14ac:dyDescent="0.25">
      <c r="A1817" t="s">
        <v>6</v>
      </c>
      <c r="B1817" s="4">
        <v>37469</v>
      </c>
      <c r="C1817" s="3">
        <v>4227.3</v>
      </c>
      <c r="D1817" s="3">
        <v>4246.2</v>
      </c>
    </row>
    <row r="1818" spans="1:4" x14ac:dyDescent="0.25">
      <c r="A1818" t="s">
        <v>6</v>
      </c>
      <c r="B1818" s="4">
        <v>37438</v>
      </c>
      <c r="C1818" s="3">
        <v>4246.2</v>
      </c>
      <c r="D1818" s="3">
        <v>4656.3999999999996</v>
      </c>
    </row>
    <row r="1819" spans="1:4" x14ac:dyDescent="0.25">
      <c r="A1819" t="s">
        <v>6</v>
      </c>
      <c r="B1819" s="4">
        <v>37408</v>
      </c>
      <c r="C1819" s="3">
        <v>4656.3999999999996</v>
      </c>
      <c r="D1819" s="3">
        <v>5085.1000000000004</v>
      </c>
    </row>
    <row r="1820" spans="1:4" x14ac:dyDescent="0.25">
      <c r="A1820" t="s">
        <v>6</v>
      </c>
      <c r="B1820" s="4">
        <v>37377</v>
      </c>
      <c r="C1820" s="3">
        <v>5085.1000000000004</v>
      </c>
      <c r="D1820" s="3">
        <v>5165.6000000000004</v>
      </c>
    </row>
    <row r="1821" spans="1:4" x14ac:dyDescent="0.25">
      <c r="A1821" t="s">
        <v>6</v>
      </c>
      <c r="B1821" s="4">
        <v>37347</v>
      </c>
      <c r="C1821" s="3">
        <v>5165.6000000000004</v>
      </c>
      <c r="D1821" s="3">
        <v>5271.8</v>
      </c>
    </row>
    <row r="1822" spans="1:4" x14ac:dyDescent="0.25">
      <c r="A1822" t="s">
        <v>6</v>
      </c>
      <c r="B1822" s="4">
        <v>37316</v>
      </c>
      <c r="C1822" s="3">
        <v>5271.8</v>
      </c>
      <c r="D1822" s="3">
        <v>5101</v>
      </c>
    </row>
    <row r="1823" spans="1:4" x14ac:dyDescent="0.25">
      <c r="A1823" t="s">
        <v>6</v>
      </c>
      <c r="B1823" s="4">
        <v>37288</v>
      </c>
      <c r="C1823" s="3">
        <v>5101</v>
      </c>
      <c r="D1823" s="3">
        <v>5164.8</v>
      </c>
    </row>
    <row r="1824" spans="1:4" x14ac:dyDescent="0.25">
      <c r="A1824" t="s">
        <v>6</v>
      </c>
      <c r="B1824" s="4">
        <v>37257</v>
      </c>
      <c r="C1824" s="3">
        <v>5164.8</v>
      </c>
      <c r="D1824" s="3">
        <v>5217.3999999999996</v>
      </c>
    </row>
    <row r="1825" spans="1:4" x14ac:dyDescent="0.25">
      <c r="A1825" t="s">
        <v>6</v>
      </c>
      <c r="B1825" s="4">
        <v>37226</v>
      </c>
      <c r="C1825" s="3">
        <v>5217.3999999999996</v>
      </c>
      <c r="D1825" s="3">
        <v>5203.6000000000004</v>
      </c>
    </row>
    <row r="1826" spans="1:4" x14ac:dyDescent="0.25">
      <c r="A1826" t="s">
        <v>6</v>
      </c>
      <c r="B1826" s="4">
        <v>37196</v>
      </c>
      <c r="C1826" s="3">
        <v>5203.6000000000004</v>
      </c>
      <c r="D1826" s="3">
        <v>5039.7</v>
      </c>
    </row>
    <row r="1827" spans="1:4" x14ac:dyDescent="0.25">
      <c r="A1827" t="s">
        <v>6</v>
      </c>
      <c r="B1827" s="4">
        <v>37165</v>
      </c>
      <c r="C1827" s="3">
        <v>5039.7</v>
      </c>
      <c r="D1827" s="3">
        <v>4903.3999999999996</v>
      </c>
    </row>
    <row r="1828" spans="1:4" x14ac:dyDescent="0.25">
      <c r="A1828" t="s">
        <v>6</v>
      </c>
      <c r="B1828" s="4">
        <v>37135</v>
      </c>
      <c r="C1828" s="3">
        <v>4903.3999999999996</v>
      </c>
      <c r="D1828" s="3">
        <v>5345</v>
      </c>
    </row>
    <row r="1829" spans="1:4" x14ac:dyDescent="0.25">
      <c r="A1829" t="s">
        <v>6</v>
      </c>
      <c r="B1829" s="4">
        <v>37104</v>
      </c>
      <c r="C1829" s="3">
        <v>5345</v>
      </c>
      <c r="D1829" s="3">
        <v>5529.1</v>
      </c>
    </row>
    <row r="1830" spans="1:4" x14ac:dyDescent="0.25">
      <c r="A1830" t="s">
        <v>6</v>
      </c>
      <c r="B1830" s="4">
        <v>37073</v>
      </c>
      <c r="C1830" s="3">
        <v>5529.1</v>
      </c>
      <c r="D1830" s="3">
        <v>5642.5</v>
      </c>
    </row>
    <row r="1831" spans="1:4" x14ac:dyDescent="0.25">
      <c r="A1831" t="s">
        <v>6</v>
      </c>
      <c r="B1831" s="4">
        <v>37043</v>
      </c>
      <c r="C1831" s="3">
        <v>5642.5</v>
      </c>
      <c r="D1831" s="3">
        <v>5796.1</v>
      </c>
    </row>
    <row r="1832" spans="1:4" x14ac:dyDescent="0.25">
      <c r="A1832" t="s">
        <v>6</v>
      </c>
      <c r="B1832" s="4">
        <v>37012</v>
      </c>
      <c r="C1832" s="3">
        <v>5796.1</v>
      </c>
      <c r="D1832" s="3">
        <v>5966.9</v>
      </c>
    </row>
    <row r="1833" spans="1:4" x14ac:dyDescent="0.25">
      <c r="A1833" t="s">
        <v>6</v>
      </c>
      <c r="B1833" s="4">
        <v>36982</v>
      </c>
      <c r="C1833" s="3">
        <v>5966.9</v>
      </c>
      <c r="D1833" s="3">
        <v>5633.7</v>
      </c>
    </row>
    <row r="1834" spans="1:4" x14ac:dyDescent="0.25">
      <c r="A1834" t="s">
        <v>6</v>
      </c>
      <c r="B1834" s="4">
        <v>36951</v>
      </c>
      <c r="C1834" s="3">
        <v>5633.7</v>
      </c>
      <c r="D1834" s="3">
        <v>5917.9</v>
      </c>
    </row>
    <row r="1835" spans="1:4" x14ac:dyDescent="0.25">
      <c r="A1835" t="s">
        <v>6</v>
      </c>
      <c r="B1835" s="4">
        <v>36923</v>
      </c>
      <c r="C1835" s="3">
        <v>5917.9</v>
      </c>
      <c r="D1835" s="3">
        <v>6297.5</v>
      </c>
    </row>
    <row r="1836" spans="1:4" x14ac:dyDescent="0.25">
      <c r="A1836" t="s">
        <v>7</v>
      </c>
      <c r="B1836" s="4">
        <v>45778</v>
      </c>
      <c r="C1836" s="3">
        <v>22505</v>
      </c>
      <c r="D1836" s="3">
        <v>22178</v>
      </c>
    </row>
    <row r="1837" spans="1:4" x14ac:dyDescent="0.25">
      <c r="A1837" t="s">
        <v>7</v>
      </c>
      <c r="B1837" s="4">
        <v>45748</v>
      </c>
      <c r="C1837" s="3">
        <v>22119.41</v>
      </c>
      <c r="D1837" s="3">
        <v>23217.11</v>
      </c>
    </row>
    <row r="1838" spans="1:4" x14ac:dyDescent="0.25">
      <c r="A1838" t="s">
        <v>7</v>
      </c>
      <c r="B1838" s="4">
        <v>45717</v>
      </c>
      <c r="C1838" s="3">
        <v>23119.58</v>
      </c>
      <c r="D1838" s="3">
        <v>23135.119999999999</v>
      </c>
    </row>
    <row r="1839" spans="1:4" x14ac:dyDescent="0.25">
      <c r="A1839" t="s">
        <v>7</v>
      </c>
      <c r="B1839" s="4">
        <v>45689</v>
      </c>
      <c r="C1839" s="3">
        <v>22941.32</v>
      </c>
      <c r="D1839" s="3">
        <v>20048.87</v>
      </c>
    </row>
    <row r="1840" spans="1:4" x14ac:dyDescent="0.25">
      <c r="A1840" t="s">
        <v>7</v>
      </c>
      <c r="B1840" s="4">
        <v>45658</v>
      </c>
      <c r="C1840" s="3">
        <v>20225.11</v>
      </c>
      <c r="D1840" s="3">
        <v>19932.8</v>
      </c>
    </row>
    <row r="1841" spans="1:4" x14ac:dyDescent="0.25">
      <c r="A1841" t="s">
        <v>7</v>
      </c>
      <c r="B1841" s="4">
        <v>45627</v>
      </c>
      <c r="C1841" s="3">
        <v>20059.95</v>
      </c>
      <c r="D1841" s="3">
        <v>19442.310000000001</v>
      </c>
    </row>
    <row r="1842" spans="1:4" x14ac:dyDescent="0.25">
      <c r="A1842" t="s">
        <v>7</v>
      </c>
      <c r="B1842" s="4">
        <v>45597</v>
      </c>
      <c r="C1842" s="3">
        <v>19423.61</v>
      </c>
      <c r="D1842" s="3">
        <v>20427.88</v>
      </c>
    </row>
    <row r="1843" spans="1:4" x14ac:dyDescent="0.25">
      <c r="A1843" t="s">
        <v>7</v>
      </c>
      <c r="B1843" s="4">
        <v>45566</v>
      </c>
      <c r="C1843" s="3">
        <v>20317.330000000002</v>
      </c>
      <c r="D1843" s="3">
        <v>21289.599999999999</v>
      </c>
    </row>
    <row r="1844" spans="1:4" x14ac:dyDescent="0.25">
      <c r="A1844" t="s">
        <v>7</v>
      </c>
      <c r="B1844" s="4">
        <v>45536</v>
      </c>
      <c r="C1844" s="3">
        <v>21133.68</v>
      </c>
      <c r="D1844" s="3">
        <v>17862.59</v>
      </c>
    </row>
    <row r="1845" spans="1:4" x14ac:dyDescent="0.25">
      <c r="A1845" t="s">
        <v>7</v>
      </c>
      <c r="B1845" s="4">
        <v>45505</v>
      </c>
      <c r="C1845" s="3">
        <v>17989.07</v>
      </c>
      <c r="D1845" s="3">
        <v>17304.96</v>
      </c>
    </row>
    <row r="1846" spans="1:4" x14ac:dyDescent="0.25">
      <c r="A1846" t="s">
        <v>7</v>
      </c>
      <c r="B1846" s="4">
        <v>45474</v>
      </c>
      <c r="C1846" s="3">
        <v>17344.599999999999</v>
      </c>
      <c r="D1846" s="3">
        <v>17669.419999999998</v>
      </c>
    </row>
    <row r="1847" spans="1:4" x14ac:dyDescent="0.25">
      <c r="A1847" t="s">
        <v>7</v>
      </c>
      <c r="B1847" s="4">
        <v>45444</v>
      </c>
      <c r="C1847" s="3">
        <v>17718.61</v>
      </c>
      <c r="D1847" s="3">
        <v>18283.560000000001</v>
      </c>
    </row>
    <row r="1848" spans="1:4" x14ac:dyDescent="0.25">
      <c r="A1848" t="s">
        <v>7</v>
      </c>
      <c r="B1848" s="4">
        <v>45413</v>
      </c>
      <c r="C1848" s="3">
        <v>18079.61</v>
      </c>
      <c r="D1848" s="3">
        <v>17760.68</v>
      </c>
    </row>
    <row r="1849" spans="1:4" x14ac:dyDescent="0.25">
      <c r="A1849" t="s">
        <v>7</v>
      </c>
      <c r="B1849" s="4">
        <v>45383</v>
      </c>
      <c r="C1849" s="3">
        <v>17763.03</v>
      </c>
      <c r="D1849" s="3">
        <v>16811.740000000002</v>
      </c>
    </row>
    <row r="1850" spans="1:4" x14ac:dyDescent="0.25">
      <c r="A1850" t="s">
        <v>7</v>
      </c>
      <c r="B1850" s="4">
        <v>45352</v>
      </c>
      <c r="C1850" s="3">
        <v>16541.419999999998</v>
      </c>
      <c r="D1850" s="3">
        <v>16390.89</v>
      </c>
    </row>
    <row r="1851" spans="1:4" x14ac:dyDescent="0.25">
      <c r="A1851" t="s">
        <v>7</v>
      </c>
      <c r="B1851" s="4">
        <v>45323</v>
      </c>
      <c r="C1851" s="3">
        <v>16511.439999999999</v>
      </c>
      <c r="D1851" s="3">
        <v>15522.86</v>
      </c>
    </row>
    <row r="1852" spans="1:4" x14ac:dyDescent="0.25">
      <c r="A1852" t="s">
        <v>7</v>
      </c>
      <c r="B1852" s="4">
        <v>45292</v>
      </c>
      <c r="C1852" s="3">
        <v>15485.07</v>
      </c>
      <c r="D1852" s="3">
        <v>17135.12</v>
      </c>
    </row>
    <row r="1853" spans="1:4" x14ac:dyDescent="0.25">
      <c r="A1853" t="s">
        <v>7</v>
      </c>
      <c r="B1853" s="4">
        <v>45261</v>
      </c>
      <c r="C1853" s="3">
        <v>17047.39</v>
      </c>
      <c r="D1853" s="3">
        <v>17019.169999999998</v>
      </c>
    </row>
    <row r="1854" spans="1:4" x14ac:dyDescent="0.25">
      <c r="A1854" t="s">
        <v>7</v>
      </c>
      <c r="B1854" s="4">
        <v>45231</v>
      </c>
      <c r="C1854" s="3">
        <v>17042.88</v>
      </c>
      <c r="D1854" s="3">
        <v>17139.400000000001</v>
      </c>
    </row>
    <row r="1855" spans="1:4" x14ac:dyDescent="0.25">
      <c r="A1855" t="s">
        <v>7</v>
      </c>
      <c r="B1855" s="4">
        <v>45200</v>
      </c>
      <c r="C1855" s="3">
        <v>17112.48</v>
      </c>
      <c r="D1855" s="3">
        <v>17546.39</v>
      </c>
    </row>
    <row r="1856" spans="1:4" x14ac:dyDescent="0.25">
      <c r="A1856" t="s">
        <v>7</v>
      </c>
      <c r="B1856" s="4">
        <v>45170</v>
      </c>
      <c r="C1856" s="3">
        <v>17809.66</v>
      </c>
      <c r="D1856" s="3">
        <v>18592.53</v>
      </c>
    </row>
    <row r="1857" spans="1:4" x14ac:dyDescent="0.25">
      <c r="A1857" t="s">
        <v>7</v>
      </c>
      <c r="B1857" s="4">
        <v>45139</v>
      </c>
      <c r="C1857" s="3">
        <v>18382.060000000001</v>
      </c>
      <c r="D1857" s="3">
        <v>20211.2</v>
      </c>
    </row>
    <row r="1858" spans="1:4" x14ac:dyDescent="0.25">
      <c r="A1858" t="s">
        <v>7</v>
      </c>
      <c r="B1858" s="4">
        <v>45108</v>
      </c>
      <c r="C1858" s="3">
        <v>20078.939999999999</v>
      </c>
      <c r="D1858" s="3">
        <v>19002.55</v>
      </c>
    </row>
    <row r="1859" spans="1:4" x14ac:dyDescent="0.25">
      <c r="A1859" t="s">
        <v>7</v>
      </c>
      <c r="B1859" s="4">
        <v>45078</v>
      </c>
      <c r="C1859" s="3">
        <v>18916.43</v>
      </c>
      <c r="D1859" s="3">
        <v>18190.27</v>
      </c>
    </row>
    <row r="1860" spans="1:4" x14ac:dyDescent="0.25">
      <c r="A1860" t="s">
        <v>7</v>
      </c>
      <c r="B1860" s="4">
        <v>45047</v>
      </c>
      <c r="C1860" s="3">
        <v>18234.27</v>
      </c>
      <c r="D1860" s="3">
        <v>20122.900000000001</v>
      </c>
    </row>
    <row r="1861" spans="1:4" x14ac:dyDescent="0.25">
      <c r="A1861" t="s">
        <v>7</v>
      </c>
      <c r="B1861" s="4">
        <v>45017</v>
      </c>
      <c r="C1861" s="3">
        <v>19894.57</v>
      </c>
      <c r="D1861" s="3">
        <v>20379.5</v>
      </c>
    </row>
    <row r="1862" spans="1:4" x14ac:dyDescent="0.25">
      <c r="A1862" t="s">
        <v>7</v>
      </c>
      <c r="B1862" s="4">
        <v>44986</v>
      </c>
      <c r="C1862" s="3">
        <v>20400.11</v>
      </c>
      <c r="D1862" s="3">
        <v>19849.97</v>
      </c>
    </row>
    <row r="1863" spans="1:4" x14ac:dyDescent="0.25">
      <c r="A1863" t="s">
        <v>7</v>
      </c>
      <c r="B1863" s="4">
        <v>44958</v>
      </c>
      <c r="C1863" s="3">
        <v>19785.939999999999</v>
      </c>
      <c r="D1863" s="3">
        <v>21920.799999999999</v>
      </c>
    </row>
    <row r="1864" spans="1:4" x14ac:dyDescent="0.25">
      <c r="A1864" t="s">
        <v>7</v>
      </c>
      <c r="B1864" s="4">
        <v>44927</v>
      </c>
      <c r="C1864" s="3">
        <v>21842.33</v>
      </c>
      <c r="D1864" s="3">
        <v>19570.43</v>
      </c>
    </row>
    <row r="1865" spans="1:4" x14ac:dyDescent="0.25">
      <c r="A1865" t="s">
        <v>7</v>
      </c>
      <c r="B1865" s="4">
        <v>44896</v>
      </c>
      <c r="C1865" s="3">
        <v>19781.41</v>
      </c>
      <c r="D1865" s="3">
        <v>19058.900000000001</v>
      </c>
    </row>
    <row r="1866" spans="1:4" x14ac:dyDescent="0.25">
      <c r="A1866" t="s">
        <v>7</v>
      </c>
      <c r="B1866" s="4">
        <v>44866</v>
      </c>
      <c r="C1866" s="3">
        <v>18597.23</v>
      </c>
      <c r="D1866" s="3">
        <v>14859.92</v>
      </c>
    </row>
    <row r="1867" spans="1:4" x14ac:dyDescent="0.25">
      <c r="A1867" t="s">
        <v>7</v>
      </c>
      <c r="B1867" s="4">
        <v>44835</v>
      </c>
      <c r="C1867" s="3">
        <v>14687.02</v>
      </c>
      <c r="D1867" s="3">
        <v>17050.25</v>
      </c>
    </row>
    <row r="1868" spans="1:4" x14ac:dyDescent="0.25">
      <c r="A1868" t="s">
        <v>7</v>
      </c>
      <c r="B1868" s="4">
        <v>44805</v>
      </c>
      <c r="C1868" s="3">
        <v>17222.830000000002</v>
      </c>
      <c r="D1868" s="3">
        <v>19761.72</v>
      </c>
    </row>
    <row r="1869" spans="1:4" x14ac:dyDescent="0.25">
      <c r="A1869" t="s">
        <v>7</v>
      </c>
      <c r="B1869" s="4">
        <v>44774</v>
      </c>
      <c r="C1869" s="3">
        <v>19954.39</v>
      </c>
      <c r="D1869" s="3">
        <v>20026.599999999999</v>
      </c>
    </row>
    <row r="1870" spans="1:4" x14ac:dyDescent="0.25">
      <c r="A1870" t="s">
        <v>7</v>
      </c>
      <c r="B1870" s="4">
        <v>44743</v>
      </c>
      <c r="C1870" s="3">
        <v>20156.509999999998</v>
      </c>
      <c r="D1870" s="3">
        <v>21690.68</v>
      </c>
    </row>
    <row r="1871" spans="1:4" x14ac:dyDescent="0.25">
      <c r="A1871" t="s">
        <v>7</v>
      </c>
      <c r="B1871" s="4">
        <v>44713</v>
      </c>
      <c r="C1871" s="3">
        <v>21859.79</v>
      </c>
      <c r="D1871" s="3">
        <v>21407.79</v>
      </c>
    </row>
    <row r="1872" spans="1:4" x14ac:dyDescent="0.25">
      <c r="A1872" t="s">
        <v>7</v>
      </c>
      <c r="B1872" s="4">
        <v>44682</v>
      </c>
      <c r="C1872" s="3">
        <v>21415.200000000001</v>
      </c>
      <c r="D1872" s="3">
        <v>20927.62</v>
      </c>
    </row>
    <row r="1873" spans="1:4" x14ac:dyDescent="0.25">
      <c r="A1873" t="s">
        <v>7</v>
      </c>
      <c r="B1873" s="4">
        <v>44652</v>
      </c>
      <c r="C1873" s="3">
        <v>21089.39</v>
      </c>
      <c r="D1873" s="3">
        <v>21693.1</v>
      </c>
    </row>
    <row r="1874" spans="1:4" x14ac:dyDescent="0.25">
      <c r="A1874" t="s">
        <v>7</v>
      </c>
      <c r="B1874" s="4">
        <v>44621</v>
      </c>
      <c r="C1874" s="3">
        <v>21996.85</v>
      </c>
      <c r="D1874" s="3">
        <v>22739.84</v>
      </c>
    </row>
    <row r="1875" spans="1:4" x14ac:dyDescent="0.25">
      <c r="A1875" t="s">
        <v>7</v>
      </c>
      <c r="B1875" s="4">
        <v>44593</v>
      </c>
      <c r="C1875" s="3">
        <v>22713.02</v>
      </c>
      <c r="D1875" s="3">
        <v>24392.86</v>
      </c>
    </row>
    <row r="1876" spans="1:4" x14ac:dyDescent="0.25">
      <c r="A1876" t="s">
        <v>7</v>
      </c>
      <c r="B1876" s="4">
        <v>44562</v>
      </c>
      <c r="C1876" s="3">
        <v>23802.26</v>
      </c>
      <c r="D1876" s="3">
        <v>23510.54</v>
      </c>
    </row>
    <row r="1877" spans="1:4" x14ac:dyDescent="0.25">
      <c r="A1877" t="s">
        <v>7</v>
      </c>
      <c r="B1877" s="4">
        <v>44531</v>
      </c>
      <c r="C1877" s="3">
        <v>23397.67</v>
      </c>
      <c r="D1877" s="3">
        <v>23595.57</v>
      </c>
    </row>
    <row r="1878" spans="1:4" x14ac:dyDescent="0.25">
      <c r="A1878" t="s">
        <v>7</v>
      </c>
      <c r="B1878" s="4">
        <v>44501</v>
      </c>
      <c r="C1878" s="3">
        <v>23475.26</v>
      </c>
      <c r="D1878" s="3">
        <v>25268.35</v>
      </c>
    </row>
    <row r="1879" spans="1:4" x14ac:dyDescent="0.25">
      <c r="A1879" t="s">
        <v>7</v>
      </c>
      <c r="B1879" s="4">
        <v>44470</v>
      </c>
      <c r="C1879" s="3">
        <v>25377.24</v>
      </c>
      <c r="D1879" s="3">
        <v>24478.68</v>
      </c>
    </row>
    <row r="1880" spans="1:4" x14ac:dyDescent="0.25">
      <c r="A1880" t="s">
        <v>7</v>
      </c>
      <c r="B1880" s="4">
        <v>44440</v>
      </c>
      <c r="C1880" s="3">
        <v>24575.64</v>
      </c>
      <c r="D1880" s="3">
        <v>25871.82</v>
      </c>
    </row>
    <row r="1881" spans="1:4" x14ac:dyDescent="0.25">
      <c r="A1881" t="s">
        <v>7</v>
      </c>
      <c r="B1881" s="4">
        <v>44409</v>
      </c>
      <c r="C1881" s="3">
        <v>25878.99</v>
      </c>
      <c r="D1881" s="3">
        <v>26054.81</v>
      </c>
    </row>
    <row r="1882" spans="1:4" x14ac:dyDescent="0.25">
      <c r="A1882" t="s">
        <v>7</v>
      </c>
      <c r="B1882" s="4">
        <v>44378</v>
      </c>
      <c r="C1882" s="3">
        <v>25961.03</v>
      </c>
      <c r="D1882" s="3">
        <v>28859.02</v>
      </c>
    </row>
    <row r="1883" spans="1:4" x14ac:dyDescent="0.25">
      <c r="A1883" t="s">
        <v>7</v>
      </c>
      <c r="B1883" s="4">
        <v>44348</v>
      </c>
      <c r="C1883" s="3">
        <v>28827.95</v>
      </c>
      <c r="D1883" s="3">
        <v>29159.06</v>
      </c>
    </row>
    <row r="1884" spans="1:4" x14ac:dyDescent="0.25">
      <c r="A1884" t="s">
        <v>7</v>
      </c>
      <c r="B1884" s="4">
        <v>44317</v>
      </c>
      <c r="C1884" s="3">
        <v>29151.8</v>
      </c>
      <c r="D1884" s="3">
        <v>28659.91</v>
      </c>
    </row>
    <row r="1885" spans="1:4" x14ac:dyDescent="0.25">
      <c r="A1885" t="s">
        <v>7</v>
      </c>
      <c r="B1885" s="4">
        <v>44287</v>
      </c>
      <c r="C1885" s="3">
        <v>28724.880000000001</v>
      </c>
      <c r="D1885" s="3">
        <v>28594.55</v>
      </c>
    </row>
    <row r="1886" spans="1:4" x14ac:dyDescent="0.25">
      <c r="A1886" t="s">
        <v>7</v>
      </c>
      <c r="B1886" s="4">
        <v>44256</v>
      </c>
      <c r="C1886" s="3">
        <v>28378.35</v>
      </c>
      <c r="D1886" s="3">
        <v>29457.89</v>
      </c>
    </row>
    <row r="1887" spans="1:4" x14ac:dyDescent="0.25">
      <c r="A1887" t="s">
        <v>7</v>
      </c>
      <c r="B1887" s="4">
        <v>44228</v>
      </c>
      <c r="C1887" s="3">
        <v>28980.21</v>
      </c>
      <c r="D1887" s="3">
        <v>28457.85</v>
      </c>
    </row>
    <row r="1888" spans="1:4" x14ac:dyDescent="0.25">
      <c r="A1888" t="s">
        <v>7</v>
      </c>
      <c r="B1888" s="4">
        <v>44197</v>
      </c>
      <c r="C1888" s="3">
        <v>28283.71</v>
      </c>
      <c r="D1888" s="3">
        <v>27087.13</v>
      </c>
    </row>
    <row r="1889" spans="1:4" x14ac:dyDescent="0.25">
      <c r="A1889" t="s">
        <v>7</v>
      </c>
      <c r="B1889" s="4">
        <v>44166</v>
      </c>
      <c r="C1889" s="3">
        <v>27231.13</v>
      </c>
      <c r="D1889" s="3">
        <v>26422.71</v>
      </c>
    </row>
    <row r="1890" spans="1:4" x14ac:dyDescent="0.25">
      <c r="A1890" t="s">
        <v>7</v>
      </c>
      <c r="B1890" s="4">
        <v>44136</v>
      </c>
      <c r="C1890" s="3">
        <v>26341.49</v>
      </c>
      <c r="D1890" s="3">
        <v>24274.83</v>
      </c>
    </row>
    <row r="1891" spans="1:4" x14ac:dyDescent="0.25">
      <c r="A1891" t="s">
        <v>7</v>
      </c>
      <c r="B1891" s="4">
        <v>44105</v>
      </c>
      <c r="C1891" s="3">
        <v>24107.42</v>
      </c>
      <c r="D1891" s="3">
        <v>24039.39</v>
      </c>
    </row>
    <row r="1892" spans="1:4" x14ac:dyDescent="0.25">
      <c r="A1892" t="s">
        <v>7</v>
      </c>
      <c r="B1892" s="4">
        <v>44075</v>
      </c>
      <c r="C1892" s="3">
        <v>23459.05</v>
      </c>
      <c r="D1892" s="3">
        <v>25085.67</v>
      </c>
    </row>
    <row r="1893" spans="1:4" x14ac:dyDescent="0.25">
      <c r="A1893" t="s">
        <v>7</v>
      </c>
      <c r="B1893" s="4">
        <v>44044</v>
      </c>
      <c r="C1893" s="3">
        <v>25177.05</v>
      </c>
      <c r="D1893" s="3">
        <v>24566.81</v>
      </c>
    </row>
    <row r="1894" spans="1:4" x14ac:dyDescent="0.25">
      <c r="A1894" t="s">
        <v>7</v>
      </c>
      <c r="B1894" s="4">
        <v>44013</v>
      </c>
      <c r="C1894" s="3">
        <v>24595.35</v>
      </c>
      <c r="D1894" s="3">
        <v>24563.57</v>
      </c>
    </row>
    <row r="1895" spans="1:4" x14ac:dyDescent="0.25">
      <c r="A1895" t="s">
        <v>7</v>
      </c>
      <c r="B1895" s="4">
        <v>43983</v>
      </c>
      <c r="C1895" s="3">
        <v>24427.19</v>
      </c>
      <c r="D1895" s="3">
        <v>23539.91</v>
      </c>
    </row>
    <row r="1896" spans="1:4" x14ac:dyDescent="0.25">
      <c r="A1896" t="s">
        <v>7</v>
      </c>
      <c r="B1896" s="4">
        <v>43952</v>
      </c>
      <c r="C1896" s="3">
        <v>22961.47</v>
      </c>
      <c r="D1896" s="3">
        <v>23895.11</v>
      </c>
    </row>
    <row r="1897" spans="1:4" x14ac:dyDescent="0.25">
      <c r="A1897" t="s">
        <v>7</v>
      </c>
      <c r="B1897" s="4">
        <v>43922</v>
      </c>
      <c r="C1897" s="3">
        <v>24643.59</v>
      </c>
      <c r="D1897" s="3">
        <v>23365.9</v>
      </c>
    </row>
    <row r="1898" spans="1:4" x14ac:dyDescent="0.25">
      <c r="A1898" t="s">
        <v>7</v>
      </c>
      <c r="B1898" s="4">
        <v>43891</v>
      </c>
      <c r="C1898" s="3">
        <v>23603.48</v>
      </c>
      <c r="D1898" s="3">
        <v>26077.73</v>
      </c>
    </row>
    <row r="1899" spans="1:4" x14ac:dyDescent="0.25">
      <c r="A1899" t="s">
        <v>7</v>
      </c>
      <c r="B1899" s="4">
        <v>43862</v>
      </c>
      <c r="C1899" s="3">
        <v>26129.93</v>
      </c>
      <c r="D1899" s="3">
        <v>26189.61</v>
      </c>
    </row>
    <row r="1900" spans="1:4" x14ac:dyDescent="0.25">
      <c r="A1900" t="s">
        <v>7</v>
      </c>
      <c r="B1900" s="4">
        <v>43831</v>
      </c>
      <c r="C1900" s="3">
        <v>26312.63</v>
      </c>
      <c r="D1900" s="3">
        <v>28249.37</v>
      </c>
    </row>
    <row r="1901" spans="1:4" x14ac:dyDescent="0.25">
      <c r="A1901" t="s">
        <v>7</v>
      </c>
      <c r="B1901" s="4">
        <v>43800</v>
      </c>
      <c r="C1901" s="3">
        <v>28189.75</v>
      </c>
      <c r="D1901" s="3">
        <v>26475.34</v>
      </c>
    </row>
    <row r="1902" spans="1:4" x14ac:dyDescent="0.25">
      <c r="A1902" t="s">
        <v>7</v>
      </c>
      <c r="B1902" s="4">
        <v>43770</v>
      </c>
      <c r="C1902" s="3">
        <v>26346.49</v>
      </c>
      <c r="D1902" s="3">
        <v>26806.44</v>
      </c>
    </row>
    <row r="1903" spans="1:4" x14ac:dyDescent="0.25">
      <c r="A1903" t="s">
        <v>7</v>
      </c>
      <c r="B1903" s="4">
        <v>43739</v>
      </c>
      <c r="C1903" s="3">
        <v>26906.720000000001</v>
      </c>
      <c r="D1903" s="3">
        <v>25901.47</v>
      </c>
    </row>
    <row r="1904" spans="1:4" x14ac:dyDescent="0.25">
      <c r="A1904" t="s">
        <v>7</v>
      </c>
      <c r="B1904" s="4">
        <v>43709</v>
      </c>
      <c r="C1904" s="3">
        <v>26092.27</v>
      </c>
      <c r="D1904" s="3">
        <v>25627.83</v>
      </c>
    </row>
    <row r="1905" spans="1:4" x14ac:dyDescent="0.25">
      <c r="A1905" t="s">
        <v>7</v>
      </c>
      <c r="B1905" s="4">
        <v>43678</v>
      </c>
      <c r="C1905" s="3">
        <v>25724.73</v>
      </c>
      <c r="D1905" s="3">
        <v>27582.21</v>
      </c>
    </row>
    <row r="1906" spans="1:4" x14ac:dyDescent="0.25">
      <c r="A1906" t="s">
        <v>7</v>
      </c>
      <c r="B1906" s="4">
        <v>43647</v>
      </c>
      <c r="C1906" s="3">
        <v>27777.75</v>
      </c>
      <c r="D1906" s="3">
        <v>28904.04</v>
      </c>
    </row>
    <row r="1907" spans="1:4" x14ac:dyDescent="0.25">
      <c r="A1907" t="s">
        <v>7</v>
      </c>
      <c r="B1907" s="4">
        <v>43617</v>
      </c>
      <c r="C1907" s="3">
        <v>28542.62</v>
      </c>
      <c r="D1907" s="3">
        <v>26909.71</v>
      </c>
    </row>
    <row r="1908" spans="1:4" x14ac:dyDescent="0.25">
      <c r="A1908" t="s">
        <v>7</v>
      </c>
      <c r="B1908" s="4">
        <v>43586</v>
      </c>
      <c r="C1908" s="3">
        <v>26901.09</v>
      </c>
      <c r="D1908" s="3">
        <v>29643.05</v>
      </c>
    </row>
    <row r="1909" spans="1:4" x14ac:dyDescent="0.25">
      <c r="A1909" t="s">
        <v>7</v>
      </c>
      <c r="B1909" s="4">
        <v>43556</v>
      </c>
      <c r="C1909" s="3">
        <v>29699.11</v>
      </c>
      <c r="D1909" s="3">
        <v>29383.72</v>
      </c>
    </row>
    <row r="1910" spans="1:4" x14ac:dyDescent="0.25">
      <c r="A1910" t="s">
        <v>7</v>
      </c>
      <c r="B1910" s="4">
        <v>43525</v>
      </c>
      <c r="C1910" s="3">
        <v>29051.360000000001</v>
      </c>
      <c r="D1910" s="3">
        <v>28716.6</v>
      </c>
    </row>
    <row r="1911" spans="1:4" x14ac:dyDescent="0.25">
      <c r="A1911" t="s">
        <v>7</v>
      </c>
      <c r="B1911" s="4">
        <v>43497</v>
      </c>
      <c r="C1911" s="3">
        <v>28633.18</v>
      </c>
      <c r="D1911" s="3">
        <v>28193.279999999999</v>
      </c>
    </row>
    <row r="1912" spans="1:4" x14ac:dyDescent="0.25">
      <c r="A1912" t="s">
        <v>7</v>
      </c>
      <c r="B1912" s="4">
        <v>43466</v>
      </c>
      <c r="C1912" s="3">
        <v>27942.47</v>
      </c>
      <c r="D1912" s="3">
        <v>25824.44</v>
      </c>
    </row>
    <row r="1913" spans="1:4" x14ac:dyDescent="0.25">
      <c r="A1913" t="s">
        <v>7</v>
      </c>
      <c r="B1913" s="4">
        <v>43435</v>
      </c>
      <c r="C1913" s="3">
        <v>25845.7</v>
      </c>
      <c r="D1913" s="3">
        <v>27185.66</v>
      </c>
    </row>
    <row r="1914" spans="1:4" x14ac:dyDescent="0.25">
      <c r="A1914" t="s">
        <v>7</v>
      </c>
      <c r="B1914" s="4">
        <v>43405</v>
      </c>
      <c r="C1914" s="3">
        <v>26506.75</v>
      </c>
      <c r="D1914" s="3">
        <v>25228.75</v>
      </c>
    </row>
    <row r="1915" spans="1:4" x14ac:dyDescent="0.25">
      <c r="A1915" t="s">
        <v>7</v>
      </c>
      <c r="B1915" s="4">
        <v>43374</v>
      </c>
      <c r="C1915" s="3">
        <v>24979.69</v>
      </c>
      <c r="D1915" s="3">
        <v>27716.16</v>
      </c>
    </row>
    <row r="1916" spans="1:4" x14ac:dyDescent="0.25">
      <c r="A1916" t="s">
        <v>7</v>
      </c>
      <c r="B1916" s="4">
        <v>43344</v>
      </c>
      <c r="C1916" s="3">
        <v>27788.52</v>
      </c>
      <c r="D1916" s="3">
        <v>27809.45</v>
      </c>
    </row>
    <row r="1917" spans="1:4" x14ac:dyDescent="0.25">
      <c r="A1917" t="s">
        <v>7</v>
      </c>
      <c r="B1917" s="4">
        <v>43313</v>
      </c>
      <c r="C1917" s="3">
        <v>27888.55</v>
      </c>
      <c r="D1917" s="3">
        <v>28756.720000000001</v>
      </c>
    </row>
    <row r="1918" spans="1:4" x14ac:dyDescent="0.25">
      <c r="A1918" t="s">
        <v>7</v>
      </c>
      <c r="B1918" s="4">
        <v>43282</v>
      </c>
      <c r="C1918" s="3">
        <v>28583.01</v>
      </c>
      <c r="D1918" s="3">
        <v>28617</v>
      </c>
    </row>
    <row r="1919" spans="1:4" x14ac:dyDescent="0.25">
      <c r="A1919" t="s">
        <v>7</v>
      </c>
      <c r="B1919" s="4">
        <v>43252</v>
      </c>
      <c r="C1919" s="3">
        <v>28955.11</v>
      </c>
      <c r="D1919" s="3">
        <v>30548.78</v>
      </c>
    </row>
    <row r="1920" spans="1:4" x14ac:dyDescent="0.25">
      <c r="A1920" t="s">
        <v>7</v>
      </c>
      <c r="B1920" s="4">
        <v>43221</v>
      </c>
      <c r="C1920" s="3">
        <v>30468.560000000001</v>
      </c>
      <c r="D1920" s="3">
        <v>30782.21</v>
      </c>
    </row>
    <row r="1921" spans="1:4" x14ac:dyDescent="0.25">
      <c r="A1921" t="s">
        <v>7</v>
      </c>
      <c r="B1921" s="4">
        <v>43191</v>
      </c>
      <c r="C1921" s="3">
        <v>30808.45</v>
      </c>
      <c r="D1921" s="3">
        <v>29927.88</v>
      </c>
    </row>
    <row r="1922" spans="1:4" x14ac:dyDescent="0.25">
      <c r="A1922" t="s">
        <v>7</v>
      </c>
      <c r="B1922" s="4">
        <v>43160</v>
      </c>
      <c r="C1922" s="3">
        <v>30093.38</v>
      </c>
      <c r="D1922" s="3">
        <v>30476.99</v>
      </c>
    </row>
    <row r="1923" spans="1:4" x14ac:dyDescent="0.25">
      <c r="A1923" t="s">
        <v>7</v>
      </c>
      <c r="B1923" s="4">
        <v>43132</v>
      </c>
      <c r="C1923" s="3">
        <v>30844.720000000001</v>
      </c>
      <c r="D1923" s="3">
        <v>32950.300000000003</v>
      </c>
    </row>
    <row r="1924" spans="1:4" x14ac:dyDescent="0.25">
      <c r="A1924" t="s">
        <v>7</v>
      </c>
      <c r="B1924" s="4">
        <v>43101</v>
      </c>
      <c r="C1924" s="3">
        <v>32887.269999999997</v>
      </c>
      <c r="D1924" s="3">
        <v>30028.29</v>
      </c>
    </row>
    <row r="1925" spans="1:4" x14ac:dyDescent="0.25">
      <c r="A1925" t="s">
        <v>7</v>
      </c>
      <c r="B1925" s="4">
        <v>43070</v>
      </c>
      <c r="C1925" s="3">
        <v>29919.15</v>
      </c>
      <c r="D1925" s="3">
        <v>29261.31</v>
      </c>
    </row>
    <row r="1926" spans="1:4" x14ac:dyDescent="0.25">
      <c r="A1926" t="s">
        <v>7</v>
      </c>
      <c r="B1926" s="4">
        <v>43040</v>
      </c>
      <c r="C1926" s="3">
        <v>29177.35</v>
      </c>
      <c r="D1926" s="3">
        <v>28387.55</v>
      </c>
    </row>
    <row r="1927" spans="1:4" x14ac:dyDescent="0.25">
      <c r="A1927" t="s">
        <v>7</v>
      </c>
      <c r="B1927" s="4">
        <v>43009</v>
      </c>
      <c r="C1927" s="3">
        <v>28245.54</v>
      </c>
      <c r="D1927" s="3">
        <v>27884.21</v>
      </c>
    </row>
    <row r="1928" spans="1:4" x14ac:dyDescent="0.25">
      <c r="A1928" t="s">
        <v>7</v>
      </c>
      <c r="B1928" s="4">
        <v>42979</v>
      </c>
      <c r="C1928" s="3">
        <v>27554.3</v>
      </c>
      <c r="D1928" s="3">
        <v>28015.22</v>
      </c>
    </row>
    <row r="1929" spans="1:4" x14ac:dyDescent="0.25">
      <c r="A1929" t="s">
        <v>7</v>
      </c>
      <c r="B1929" s="4">
        <v>42948</v>
      </c>
      <c r="C1929" s="3">
        <v>27970.3</v>
      </c>
      <c r="D1929" s="3">
        <v>27326.04</v>
      </c>
    </row>
    <row r="1930" spans="1:4" x14ac:dyDescent="0.25">
      <c r="A1930" t="s">
        <v>7</v>
      </c>
      <c r="B1930" s="4">
        <v>42917</v>
      </c>
      <c r="C1930" s="3">
        <v>27323.99</v>
      </c>
      <c r="D1930" s="3">
        <v>25654.77</v>
      </c>
    </row>
    <row r="1931" spans="1:4" x14ac:dyDescent="0.25">
      <c r="A1931" t="s">
        <v>7</v>
      </c>
      <c r="B1931" s="4">
        <v>42887</v>
      </c>
      <c r="C1931" s="3">
        <v>25764.58</v>
      </c>
      <c r="D1931" s="3">
        <v>25736.35</v>
      </c>
    </row>
    <row r="1932" spans="1:4" x14ac:dyDescent="0.25">
      <c r="A1932" t="s">
        <v>7</v>
      </c>
      <c r="B1932" s="4">
        <v>42856</v>
      </c>
      <c r="C1932" s="3">
        <v>25660.65</v>
      </c>
      <c r="D1932" s="3">
        <v>24773.8</v>
      </c>
    </row>
    <row r="1933" spans="1:4" x14ac:dyDescent="0.25">
      <c r="A1933" t="s">
        <v>7</v>
      </c>
      <c r="B1933" s="4">
        <v>42826</v>
      </c>
      <c r="C1933" s="3">
        <v>24615.13</v>
      </c>
      <c r="D1933" s="3">
        <v>24236.560000000001</v>
      </c>
    </row>
    <row r="1934" spans="1:4" x14ac:dyDescent="0.25">
      <c r="A1934" t="s">
        <v>7</v>
      </c>
      <c r="B1934" s="4">
        <v>42795</v>
      </c>
      <c r="C1934" s="3">
        <v>24111.59</v>
      </c>
      <c r="D1934" s="3">
        <v>23849.22</v>
      </c>
    </row>
    <row r="1935" spans="1:4" x14ac:dyDescent="0.25">
      <c r="A1935" t="s">
        <v>7</v>
      </c>
      <c r="B1935" s="4">
        <v>42767</v>
      </c>
      <c r="C1935" s="3">
        <v>23740.73</v>
      </c>
      <c r="D1935" s="3">
        <v>23211.88</v>
      </c>
    </row>
    <row r="1936" spans="1:4" x14ac:dyDescent="0.25">
      <c r="A1936" t="s">
        <v>7</v>
      </c>
      <c r="B1936" s="4">
        <v>42736</v>
      </c>
      <c r="C1936" s="3">
        <v>23360.78</v>
      </c>
      <c r="D1936" s="3">
        <v>21993.360000000001</v>
      </c>
    </row>
    <row r="1937" spans="1:4" x14ac:dyDescent="0.25">
      <c r="A1937" t="s">
        <v>7</v>
      </c>
      <c r="B1937" s="4">
        <v>42705</v>
      </c>
      <c r="C1937" s="3">
        <v>22000.560000000001</v>
      </c>
      <c r="D1937" s="3">
        <v>22948.65</v>
      </c>
    </row>
    <row r="1938" spans="1:4" x14ac:dyDescent="0.25">
      <c r="A1938" t="s">
        <v>7</v>
      </c>
      <c r="B1938" s="4">
        <v>42675</v>
      </c>
      <c r="C1938" s="3">
        <v>22789.77</v>
      </c>
      <c r="D1938" s="3">
        <v>23015.06</v>
      </c>
    </row>
    <row r="1939" spans="1:4" x14ac:dyDescent="0.25">
      <c r="A1939" t="s">
        <v>7</v>
      </c>
      <c r="B1939" s="4">
        <v>42644</v>
      </c>
      <c r="C1939" s="3">
        <v>22934.54</v>
      </c>
      <c r="D1939" s="3">
        <v>23652.83</v>
      </c>
    </row>
    <row r="1940" spans="1:4" x14ac:dyDescent="0.25">
      <c r="A1940" t="s">
        <v>7</v>
      </c>
      <c r="B1940" s="4">
        <v>42614</v>
      </c>
      <c r="C1940" s="3">
        <v>23297.15</v>
      </c>
      <c r="D1940" s="3">
        <v>22897.16</v>
      </c>
    </row>
    <row r="1941" spans="1:4" x14ac:dyDescent="0.25">
      <c r="A1941" t="s">
        <v>7</v>
      </c>
      <c r="B1941" s="4">
        <v>42583</v>
      </c>
      <c r="C1941" s="3">
        <v>22976.880000000001</v>
      </c>
      <c r="D1941" s="3">
        <v>22027.65</v>
      </c>
    </row>
    <row r="1942" spans="1:4" x14ac:dyDescent="0.25">
      <c r="A1942" t="s">
        <v>7</v>
      </c>
      <c r="B1942" s="4">
        <v>42552</v>
      </c>
      <c r="C1942" s="3">
        <v>21891.37</v>
      </c>
      <c r="D1942" s="3">
        <v>20967.47</v>
      </c>
    </row>
    <row r="1943" spans="1:4" x14ac:dyDescent="0.25">
      <c r="A1943" t="s">
        <v>7</v>
      </c>
      <c r="B1943" s="4">
        <v>42522</v>
      </c>
      <c r="C1943" s="3">
        <v>20794.37</v>
      </c>
      <c r="D1943" s="3">
        <v>20726.53</v>
      </c>
    </row>
    <row r="1944" spans="1:4" x14ac:dyDescent="0.25">
      <c r="A1944" t="s">
        <v>7</v>
      </c>
      <c r="B1944" s="4">
        <v>42491</v>
      </c>
      <c r="C1944" s="3">
        <v>20815.09</v>
      </c>
      <c r="D1944" s="3">
        <v>21061.77</v>
      </c>
    </row>
    <row r="1945" spans="1:4" x14ac:dyDescent="0.25">
      <c r="A1945" t="s">
        <v>7</v>
      </c>
      <c r="B1945" s="4">
        <v>42461</v>
      </c>
      <c r="C1945" s="3">
        <v>21067.05</v>
      </c>
      <c r="D1945" s="3">
        <v>20786.18</v>
      </c>
    </row>
    <row r="1946" spans="1:4" x14ac:dyDescent="0.25">
      <c r="A1946" t="s">
        <v>7</v>
      </c>
      <c r="B1946" s="4">
        <v>42430</v>
      </c>
      <c r="C1946" s="3">
        <v>20776.7</v>
      </c>
      <c r="D1946" s="3">
        <v>19259.990000000002</v>
      </c>
    </row>
    <row r="1947" spans="1:4" x14ac:dyDescent="0.25">
      <c r="A1947" t="s">
        <v>7</v>
      </c>
      <c r="B1947" s="4">
        <v>42401</v>
      </c>
      <c r="C1947" s="3">
        <v>19111.93</v>
      </c>
      <c r="D1947" s="3">
        <v>19770.96</v>
      </c>
    </row>
    <row r="1948" spans="1:4" x14ac:dyDescent="0.25">
      <c r="A1948" t="s">
        <v>7</v>
      </c>
      <c r="B1948" s="4">
        <v>42370</v>
      </c>
      <c r="C1948" s="3">
        <v>19683.11</v>
      </c>
      <c r="D1948" s="3">
        <v>21782.62</v>
      </c>
    </row>
    <row r="1949" spans="1:4" x14ac:dyDescent="0.25">
      <c r="A1949" t="s">
        <v>7</v>
      </c>
      <c r="B1949" s="4">
        <v>42339</v>
      </c>
      <c r="C1949" s="3">
        <v>21914.400000000001</v>
      </c>
      <c r="D1949" s="3">
        <v>22197.81</v>
      </c>
    </row>
    <row r="1950" spans="1:4" x14ac:dyDescent="0.25">
      <c r="A1950" t="s">
        <v>7</v>
      </c>
      <c r="B1950" s="4">
        <v>42309</v>
      </c>
      <c r="C1950" s="3">
        <v>21996.42</v>
      </c>
      <c r="D1950" s="3">
        <v>22502.28</v>
      </c>
    </row>
    <row r="1951" spans="1:4" x14ac:dyDescent="0.25">
      <c r="A1951" t="s">
        <v>7</v>
      </c>
      <c r="B1951" s="4">
        <v>42278</v>
      </c>
      <c r="C1951" s="3">
        <v>22640.04</v>
      </c>
      <c r="D1951" s="3">
        <v>21172.94</v>
      </c>
    </row>
    <row r="1952" spans="1:4" x14ac:dyDescent="0.25">
      <c r="A1952" t="s">
        <v>7</v>
      </c>
      <c r="B1952" s="4">
        <v>42248</v>
      </c>
      <c r="C1952" s="3">
        <v>20846.3</v>
      </c>
      <c r="D1952" s="3">
        <v>21692.78</v>
      </c>
    </row>
    <row r="1953" spans="1:4" x14ac:dyDescent="0.25">
      <c r="A1953" t="s">
        <v>7</v>
      </c>
      <c r="B1953" s="4">
        <v>42217</v>
      </c>
      <c r="C1953" s="3">
        <v>21670.58</v>
      </c>
      <c r="D1953" s="3">
        <v>24533.14</v>
      </c>
    </row>
    <row r="1954" spans="1:4" x14ac:dyDescent="0.25">
      <c r="A1954" t="s">
        <v>7</v>
      </c>
      <c r="B1954" s="4">
        <v>42186</v>
      </c>
      <c r="C1954" s="3">
        <v>24636.28</v>
      </c>
      <c r="D1954" s="3">
        <v>26459.43</v>
      </c>
    </row>
    <row r="1955" spans="1:4" x14ac:dyDescent="0.25">
      <c r="A1955" t="s">
        <v>7</v>
      </c>
      <c r="B1955" s="4">
        <v>42156</v>
      </c>
      <c r="C1955" s="3">
        <v>26250.03</v>
      </c>
      <c r="D1955" s="3">
        <v>27373.06</v>
      </c>
    </row>
    <row r="1956" spans="1:4" x14ac:dyDescent="0.25">
      <c r="A1956" t="s">
        <v>7</v>
      </c>
      <c r="B1956" s="4">
        <v>42125</v>
      </c>
      <c r="C1956" s="3">
        <v>27424.19</v>
      </c>
      <c r="D1956" s="3">
        <v>28231.26</v>
      </c>
    </row>
    <row r="1957" spans="1:4" x14ac:dyDescent="0.25">
      <c r="A1957" t="s">
        <v>7</v>
      </c>
      <c r="B1957" s="4">
        <v>42095</v>
      </c>
      <c r="C1957" s="3">
        <v>28133</v>
      </c>
      <c r="D1957" s="3">
        <v>24955.200000000001</v>
      </c>
    </row>
    <row r="1958" spans="1:4" x14ac:dyDescent="0.25">
      <c r="A1958" t="s">
        <v>7</v>
      </c>
      <c r="B1958" s="4">
        <v>42064</v>
      </c>
      <c r="C1958" s="3">
        <v>24900.89</v>
      </c>
      <c r="D1958" s="3">
        <v>24996.76</v>
      </c>
    </row>
    <row r="1959" spans="1:4" x14ac:dyDescent="0.25">
      <c r="A1959" t="s">
        <v>7</v>
      </c>
      <c r="B1959" s="4">
        <v>42036</v>
      </c>
      <c r="C1959" s="3">
        <v>24823.29</v>
      </c>
      <c r="D1959" s="3">
        <v>24347.27</v>
      </c>
    </row>
    <row r="1960" spans="1:4" x14ac:dyDescent="0.25">
      <c r="A1960" t="s">
        <v>7</v>
      </c>
      <c r="B1960" s="4">
        <v>42005</v>
      </c>
      <c r="C1960" s="3">
        <v>24507.05</v>
      </c>
      <c r="D1960" s="3">
        <v>23683.63</v>
      </c>
    </row>
    <row r="1961" spans="1:4" x14ac:dyDescent="0.25">
      <c r="A1961" t="s">
        <v>7</v>
      </c>
      <c r="B1961" s="4">
        <v>41974</v>
      </c>
      <c r="C1961" s="3">
        <v>23605.040000000001</v>
      </c>
      <c r="D1961" s="3">
        <v>23678</v>
      </c>
    </row>
    <row r="1962" spans="1:4" x14ac:dyDescent="0.25">
      <c r="A1962" t="s">
        <v>7</v>
      </c>
      <c r="B1962" s="4">
        <v>41944</v>
      </c>
      <c r="C1962" s="3">
        <v>23987.45</v>
      </c>
      <c r="D1962" s="3">
        <v>24133.45</v>
      </c>
    </row>
    <row r="1963" spans="1:4" x14ac:dyDescent="0.25">
      <c r="A1963" t="s">
        <v>7</v>
      </c>
      <c r="B1963" s="4">
        <v>41913</v>
      </c>
      <c r="C1963" s="3">
        <v>23998.06</v>
      </c>
      <c r="D1963" s="3">
        <v>22691.59</v>
      </c>
    </row>
    <row r="1964" spans="1:4" x14ac:dyDescent="0.25">
      <c r="A1964" t="s">
        <v>7</v>
      </c>
      <c r="B1964" s="4">
        <v>41883</v>
      </c>
      <c r="C1964" s="3">
        <v>22932.98</v>
      </c>
      <c r="D1964" s="3">
        <v>24703.74</v>
      </c>
    </row>
    <row r="1965" spans="1:4" x14ac:dyDescent="0.25">
      <c r="A1965" t="s">
        <v>7</v>
      </c>
      <c r="B1965" s="4">
        <v>41852</v>
      </c>
      <c r="C1965" s="3">
        <v>24742.06</v>
      </c>
      <c r="D1965" s="3">
        <v>24594.23</v>
      </c>
    </row>
    <row r="1966" spans="1:4" x14ac:dyDescent="0.25">
      <c r="A1966" t="s">
        <v>7</v>
      </c>
      <c r="B1966" s="4">
        <v>41821</v>
      </c>
      <c r="C1966" s="3">
        <v>24756.85</v>
      </c>
      <c r="D1966" s="3">
        <v>23326.53</v>
      </c>
    </row>
    <row r="1967" spans="1:4" x14ac:dyDescent="0.25">
      <c r="A1967" t="s">
        <v>7</v>
      </c>
      <c r="B1967" s="4">
        <v>41791</v>
      </c>
      <c r="C1967" s="3">
        <v>23190.720000000001</v>
      </c>
      <c r="D1967" s="3">
        <v>23327.51</v>
      </c>
    </row>
    <row r="1968" spans="1:4" x14ac:dyDescent="0.25">
      <c r="A1968" t="s">
        <v>7</v>
      </c>
      <c r="B1968" s="4">
        <v>41760</v>
      </c>
      <c r="C1968" s="3">
        <v>23081.65</v>
      </c>
      <c r="D1968" s="3">
        <v>22194.66</v>
      </c>
    </row>
    <row r="1969" spans="1:4" x14ac:dyDescent="0.25">
      <c r="A1969" t="s">
        <v>7</v>
      </c>
      <c r="B1969" s="4">
        <v>41730</v>
      </c>
      <c r="C1969" s="3">
        <v>22133.97</v>
      </c>
      <c r="D1969" s="3">
        <v>22292.32</v>
      </c>
    </row>
    <row r="1970" spans="1:4" x14ac:dyDescent="0.25">
      <c r="A1970" t="s">
        <v>7</v>
      </c>
      <c r="B1970" s="4">
        <v>41699</v>
      </c>
      <c r="C1970" s="3">
        <v>22151.06</v>
      </c>
      <c r="D1970" s="3">
        <v>22630.77</v>
      </c>
    </row>
    <row r="1971" spans="1:4" x14ac:dyDescent="0.25">
      <c r="A1971" t="s">
        <v>7</v>
      </c>
      <c r="B1971" s="4">
        <v>41671</v>
      </c>
      <c r="C1971" s="3">
        <v>22836.959999999999</v>
      </c>
      <c r="D1971" s="3">
        <v>21561.7</v>
      </c>
    </row>
    <row r="1972" spans="1:4" x14ac:dyDescent="0.25">
      <c r="A1972" t="s">
        <v>7</v>
      </c>
      <c r="B1972" s="4">
        <v>41640</v>
      </c>
      <c r="C1972" s="3">
        <v>22035.42</v>
      </c>
      <c r="D1972" s="3">
        <v>23452.76</v>
      </c>
    </row>
    <row r="1973" spans="1:4" x14ac:dyDescent="0.25">
      <c r="A1973" t="s">
        <v>7</v>
      </c>
      <c r="B1973" s="4">
        <v>41609</v>
      </c>
      <c r="C1973" s="3">
        <v>23306.39</v>
      </c>
      <c r="D1973" s="3">
        <v>23936.15</v>
      </c>
    </row>
    <row r="1974" spans="1:4" x14ac:dyDescent="0.25">
      <c r="A1974" t="s">
        <v>7</v>
      </c>
      <c r="B1974" s="4">
        <v>41579</v>
      </c>
      <c r="C1974" s="3">
        <v>23881.29</v>
      </c>
      <c r="D1974" s="3">
        <v>23208.799999999999</v>
      </c>
    </row>
    <row r="1975" spans="1:4" x14ac:dyDescent="0.25">
      <c r="A1975" t="s">
        <v>7</v>
      </c>
      <c r="B1975" s="4">
        <v>41548</v>
      </c>
      <c r="C1975" s="3">
        <v>23206.37</v>
      </c>
      <c r="D1975" s="3">
        <v>22997.21</v>
      </c>
    </row>
    <row r="1976" spans="1:4" x14ac:dyDescent="0.25">
      <c r="A1976" t="s">
        <v>7</v>
      </c>
      <c r="B1976" s="4">
        <v>41518</v>
      </c>
      <c r="C1976" s="3">
        <v>22859.86</v>
      </c>
      <c r="D1976" s="3">
        <v>21948.720000000001</v>
      </c>
    </row>
    <row r="1977" spans="1:4" x14ac:dyDescent="0.25">
      <c r="A1977" t="s">
        <v>7</v>
      </c>
      <c r="B1977" s="4">
        <v>41487</v>
      </c>
      <c r="C1977" s="3">
        <v>21731.37</v>
      </c>
      <c r="D1977" s="3">
        <v>22025.75</v>
      </c>
    </row>
    <row r="1978" spans="1:4" x14ac:dyDescent="0.25">
      <c r="A1978" t="s">
        <v>7</v>
      </c>
      <c r="B1978" s="4">
        <v>41456</v>
      </c>
      <c r="C1978" s="3">
        <v>21883.66</v>
      </c>
      <c r="D1978" s="3">
        <v>21004.560000000001</v>
      </c>
    </row>
    <row r="1979" spans="1:4" x14ac:dyDescent="0.25">
      <c r="A1979" t="s">
        <v>7</v>
      </c>
      <c r="B1979" s="4">
        <v>41426</v>
      </c>
      <c r="C1979" s="3">
        <v>20803.29</v>
      </c>
      <c r="D1979" s="3">
        <v>22301.68</v>
      </c>
    </row>
    <row r="1980" spans="1:4" x14ac:dyDescent="0.25">
      <c r="A1980" t="s">
        <v>7</v>
      </c>
      <c r="B1980" s="4">
        <v>41395</v>
      </c>
      <c r="C1980" s="3">
        <v>22392.16</v>
      </c>
      <c r="D1980" s="3">
        <v>22692.33</v>
      </c>
    </row>
    <row r="1981" spans="1:4" x14ac:dyDescent="0.25">
      <c r="A1981" t="s">
        <v>7</v>
      </c>
      <c r="B1981" s="4">
        <v>41365</v>
      </c>
      <c r="C1981" s="3">
        <v>22737.01</v>
      </c>
      <c r="D1981" s="3">
        <v>22203.93</v>
      </c>
    </row>
    <row r="1982" spans="1:4" x14ac:dyDescent="0.25">
      <c r="A1982" t="s">
        <v>7</v>
      </c>
      <c r="B1982" s="4">
        <v>41334</v>
      </c>
      <c r="C1982" s="3">
        <v>22299.63</v>
      </c>
      <c r="D1982" s="3">
        <v>22957.09</v>
      </c>
    </row>
    <row r="1983" spans="1:4" x14ac:dyDescent="0.25">
      <c r="A1983" t="s">
        <v>7</v>
      </c>
      <c r="B1983" s="4">
        <v>41306</v>
      </c>
      <c r="C1983" s="3">
        <v>23020.27</v>
      </c>
      <c r="D1983" s="3">
        <v>23763.34</v>
      </c>
    </row>
    <row r="1984" spans="1:4" x14ac:dyDescent="0.25">
      <c r="A1984" t="s">
        <v>7</v>
      </c>
      <c r="B1984" s="4">
        <v>41275</v>
      </c>
      <c r="C1984" s="3">
        <v>23729.53</v>
      </c>
      <c r="D1984" s="3">
        <v>22860.25</v>
      </c>
    </row>
    <row r="1985" spans="1:4" x14ac:dyDescent="0.25">
      <c r="A1985" t="s">
        <v>7</v>
      </c>
      <c r="B1985" s="4">
        <v>41244</v>
      </c>
      <c r="C1985" s="3">
        <v>22656.92</v>
      </c>
      <c r="D1985" s="3">
        <v>22070.44</v>
      </c>
    </row>
    <row r="1986" spans="1:4" x14ac:dyDescent="0.25">
      <c r="A1986" t="s">
        <v>7</v>
      </c>
      <c r="B1986" s="4">
        <v>41214</v>
      </c>
      <c r="C1986" s="3">
        <v>22030.39</v>
      </c>
      <c r="D1986" s="3">
        <v>21573.93</v>
      </c>
    </row>
    <row r="1987" spans="1:4" x14ac:dyDescent="0.25">
      <c r="A1987" t="s">
        <v>7</v>
      </c>
      <c r="B1987" s="4">
        <v>41183</v>
      </c>
      <c r="C1987" s="3">
        <v>21641.82</v>
      </c>
      <c r="D1987" s="3">
        <v>20951.38</v>
      </c>
    </row>
    <row r="1988" spans="1:4" x14ac:dyDescent="0.25">
      <c r="A1988" t="s">
        <v>7</v>
      </c>
      <c r="B1988" s="4">
        <v>41153</v>
      </c>
      <c r="C1988" s="3">
        <v>20840.38</v>
      </c>
      <c r="D1988" s="3">
        <v>19414.62</v>
      </c>
    </row>
    <row r="1989" spans="1:4" x14ac:dyDescent="0.25">
      <c r="A1989" t="s">
        <v>7</v>
      </c>
      <c r="B1989" s="4">
        <v>41122</v>
      </c>
      <c r="C1989" s="3">
        <v>19482.57</v>
      </c>
      <c r="D1989" s="3">
        <v>19646.96</v>
      </c>
    </row>
    <row r="1990" spans="1:4" x14ac:dyDescent="0.25">
      <c r="A1990" t="s">
        <v>7</v>
      </c>
      <c r="B1990" s="4">
        <v>41091</v>
      </c>
      <c r="C1990" s="3">
        <v>19796.810000000001</v>
      </c>
      <c r="D1990" s="3">
        <v>19765.41</v>
      </c>
    </row>
    <row r="1991" spans="1:4" x14ac:dyDescent="0.25">
      <c r="A1991" t="s">
        <v>7</v>
      </c>
      <c r="B1991" s="4">
        <v>41061</v>
      </c>
      <c r="C1991" s="3">
        <v>19441.46</v>
      </c>
      <c r="D1991" s="3">
        <v>18498.91</v>
      </c>
    </row>
    <row r="1992" spans="1:4" x14ac:dyDescent="0.25">
      <c r="A1992" t="s">
        <v>7</v>
      </c>
      <c r="B1992" s="4">
        <v>41030</v>
      </c>
      <c r="C1992" s="3">
        <v>18629.52</v>
      </c>
      <c r="D1992" s="3">
        <v>21245.48</v>
      </c>
    </row>
    <row r="1993" spans="1:4" x14ac:dyDescent="0.25">
      <c r="A1993" t="s">
        <v>7</v>
      </c>
      <c r="B1993" s="4">
        <v>41000</v>
      </c>
      <c r="C1993" s="3">
        <v>21094.21</v>
      </c>
      <c r="D1993" s="3">
        <v>20662.97</v>
      </c>
    </row>
    <row r="1994" spans="1:4" x14ac:dyDescent="0.25">
      <c r="A1994" t="s">
        <v>7</v>
      </c>
      <c r="B1994" s="4">
        <v>40969</v>
      </c>
      <c r="C1994" s="3">
        <v>20555.580000000002</v>
      </c>
      <c r="D1994" s="3">
        <v>21578.19</v>
      </c>
    </row>
    <row r="1995" spans="1:4" x14ac:dyDescent="0.25">
      <c r="A1995" t="s">
        <v>7</v>
      </c>
      <c r="B1995" s="4">
        <v>40940</v>
      </c>
      <c r="C1995" s="3">
        <v>21680.080000000002</v>
      </c>
      <c r="D1995" s="3">
        <v>20394.669999999998</v>
      </c>
    </row>
    <row r="1996" spans="1:4" x14ac:dyDescent="0.25">
      <c r="A1996" t="s">
        <v>7</v>
      </c>
      <c r="B1996" s="4">
        <v>40909</v>
      </c>
      <c r="C1996" s="3">
        <v>20390.490000000002</v>
      </c>
      <c r="D1996" s="3">
        <v>18770.64</v>
      </c>
    </row>
    <row r="1997" spans="1:4" x14ac:dyDescent="0.25">
      <c r="A1997" t="s">
        <v>7</v>
      </c>
      <c r="B1997" s="4">
        <v>40878</v>
      </c>
      <c r="C1997" s="3">
        <v>18434.39</v>
      </c>
      <c r="D1997" s="3">
        <v>19033.96</v>
      </c>
    </row>
    <row r="1998" spans="1:4" x14ac:dyDescent="0.25">
      <c r="A1998" t="s">
        <v>7</v>
      </c>
      <c r="B1998" s="4">
        <v>40848</v>
      </c>
      <c r="C1998" s="3">
        <v>17989.349999999999</v>
      </c>
      <c r="D1998" s="3">
        <v>19461.080000000002</v>
      </c>
    </row>
    <row r="1999" spans="1:4" x14ac:dyDescent="0.25">
      <c r="A1999" t="s">
        <v>7</v>
      </c>
      <c r="B1999" s="4">
        <v>40817</v>
      </c>
      <c r="C1999" s="3">
        <v>19864.87</v>
      </c>
      <c r="D1999" s="3">
        <v>17179.2</v>
      </c>
    </row>
    <row r="2000" spans="1:4" x14ac:dyDescent="0.25">
      <c r="A2000" t="s">
        <v>7</v>
      </c>
      <c r="B2000" s="4">
        <v>40787</v>
      </c>
      <c r="C2000" s="3">
        <v>17592.41</v>
      </c>
      <c r="D2000" s="3">
        <v>20790.22</v>
      </c>
    </row>
    <row r="2001" spans="1:4" x14ac:dyDescent="0.25">
      <c r="A2001" t="s">
        <v>7</v>
      </c>
      <c r="B2001" s="4">
        <v>40756</v>
      </c>
      <c r="C2001" s="3">
        <v>20534.849999999999</v>
      </c>
      <c r="D2001" s="3">
        <v>22739.55</v>
      </c>
    </row>
    <row r="2002" spans="1:4" x14ac:dyDescent="0.25">
      <c r="A2002" t="s">
        <v>7</v>
      </c>
      <c r="B2002" s="4">
        <v>40725</v>
      </c>
      <c r="C2002" s="3">
        <v>22440.25</v>
      </c>
      <c r="D2002" s="3">
        <v>22813.25</v>
      </c>
    </row>
    <row r="2003" spans="1:4" x14ac:dyDescent="0.25">
      <c r="A2003" t="s">
        <v>7</v>
      </c>
      <c r="B2003" s="4">
        <v>40695</v>
      </c>
      <c r="C2003" s="3">
        <v>22398.1</v>
      </c>
      <c r="D2003" s="3">
        <v>23686.77</v>
      </c>
    </row>
    <row r="2004" spans="1:4" x14ac:dyDescent="0.25">
      <c r="A2004" t="s">
        <v>7</v>
      </c>
      <c r="B2004" s="4">
        <v>40664</v>
      </c>
      <c r="C2004" s="3">
        <v>23684.13</v>
      </c>
      <c r="D2004" s="3">
        <v>23794.86</v>
      </c>
    </row>
    <row r="2005" spans="1:4" x14ac:dyDescent="0.25">
      <c r="A2005" t="s">
        <v>7</v>
      </c>
      <c r="B2005" s="4">
        <v>40634</v>
      </c>
      <c r="C2005" s="3">
        <v>23720.81</v>
      </c>
      <c r="D2005" s="3">
        <v>23664.48</v>
      </c>
    </row>
    <row r="2006" spans="1:4" x14ac:dyDescent="0.25">
      <c r="A2006" t="s">
        <v>7</v>
      </c>
      <c r="B2006" s="4">
        <v>40603</v>
      </c>
      <c r="C2006" s="3">
        <v>23527.52</v>
      </c>
      <c r="D2006" s="3">
        <v>23317.96</v>
      </c>
    </row>
    <row r="2007" spans="1:4" x14ac:dyDescent="0.25">
      <c r="A2007" t="s">
        <v>7</v>
      </c>
      <c r="B2007" s="4">
        <v>40575</v>
      </c>
      <c r="C2007" s="3">
        <v>23338.02</v>
      </c>
      <c r="D2007" s="3">
        <v>23451.62</v>
      </c>
    </row>
    <row r="2008" spans="1:4" x14ac:dyDescent="0.25">
      <c r="A2008" t="s">
        <v>7</v>
      </c>
      <c r="B2008" s="4">
        <v>40544</v>
      </c>
      <c r="C2008" s="3">
        <v>23447.34</v>
      </c>
      <c r="D2008" s="3">
        <v>23135.64</v>
      </c>
    </row>
    <row r="2009" spans="1:4" x14ac:dyDescent="0.25">
      <c r="A2009" t="s">
        <v>7</v>
      </c>
      <c r="B2009" s="4">
        <v>40513</v>
      </c>
      <c r="C2009" s="3">
        <v>23035.45</v>
      </c>
      <c r="D2009" s="3">
        <v>22973.8</v>
      </c>
    </row>
    <row r="2010" spans="1:4" x14ac:dyDescent="0.25">
      <c r="A2010" t="s">
        <v>7</v>
      </c>
      <c r="B2010" s="4">
        <v>40483</v>
      </c>
      <c r="C2010" s="3">
        <v>23007.99</v>
      </c>
      <c r="D2010" s="3">
        <v>23366.82</v>
      </c>
    </row>
    <row r="2011" spans="1:4" x14ac:dyDescent="0.25">
      <c r="A2011" t="s">
        <v>7</v>
      </c>
      <c r="B2011" s="4">
        <v>40452</v>
      </c>
      <c r="C2011" s="3">
        <v>23096.32</v>
      </c>
      <c r="D2011" s="3">
        <v>22542.36</v>
      </c>
    </row>
    <row r="2012" spans="1:4" x14ac:dyDescent="0.25">
      <c r="A2012" t="s">
        <v>7</v>
      </c>
      <c r="B2012" s="4">
        <v>40422</v>
      </c>
      <c r="C2012" s="3">
        <v>22358.17</v>
      </c>
      <c r="D2012" s="3">
        <v>20570.52</v>
      </c>
    </row>
    <row r="2013" spans="1:4" x14ac:dyDescent="0.25">
      <c r="A2013" t="s">
        <v>7</v>
      </c>
      <c r="B2013" s="4">
        <v>40391</v>
      </c>
      <c r="C2013" s="3">
        <v>20536.490000000002</v>
      </c>
      <c r="D2013" s="3">
        <v>21221.43</v>
      </c>
    </row>
    <row r="2014" spans="1:4" x14ac:dyDescent="0.25">
      <c r="A2014" t="s">
        <v>7</v>
      </c>
      <c r="B2014" s="4">
        <v>40360</v>
      </c>
      <c r="C2014" s="3">
        <v>21029.81</v>
      </c>
      <c r="D2014" s="3">
        <v>20059.560000000001</v>
      </c>
    </row>
    <row r="2015" spans="1:4" x14ac:dyDescent="0.25">
      <c r="A2015" t="s">
        <v>7</v>
      </c>
      <c r="B2015" s="4">
        <v>40330</v>
      </c>
      <c r="C2015" s="3">
        <v>20128.990000000002</v>
      </c>
      <c r="D2015" s="3">
        <v>19600.57</v>
      </c>
    </row>
    <row r="2016" spans="1:4" x14ac:dyDescent="0.25">
      <c r="A2016" t="s">
        <v>7</v>
      </c>
      <c r="B2016" s="4">
        <v>40299</v>
      </c>
      <c r="C2016" s="3">
        <v>19765.189999999999</v>
      </c>
      <c r="D2016" s="3">
        <v>20799.79</v>
      </c>
    </row>
    <row r="2017" spans="1:4" x14ac:dyDescent="0.25">
      <c r="A2017" t="s">
        <v>7</v>
      </c>
      <c r="B2017" s="4">
        <v>40269</v>
      </c>
      <c r="C2017" s="3">
        <v>21108.59</v>
      </c>
      <c r="D2017" s="3">
        <v>21390.89</v>
      </c>
    </row>
    <row r="2018" spans="1:4" x14ac:dyDescent="0.25">
      <c r="A2018" t="s">
        <v>7</v>
      </c>
      <c r="B2018" s="4">
        <v>40238</v>
      </c>
      <c r="C2018" s="3">
        <v>21239.35</v>
      </c>
      <c r="D2018" s="3">
        <v>20853.080000000002</v>
      </c>
    </row>
    <row r="2019" spans="1:4" x14ac:dyDescent="0.25">
      <c r="A2019" t="s">
        <v>7</v>
      </c>
      <c r="B2019" s="4">
        <v>40210</v>
      </c>
      <c r="C2019" s="3">
        <v>20608.7</v>
      </c>
      <c r="D2019" s="3">
        <v>19987.669999999998</v>
      </c>
    </row>
    <row r="2020" spans="1:4" x14ac:dyDescent="0.25">
      <c r="A2020" t="s">
        <v>7</v>
      </c>
      <c r="B2020" s="4">
        <v>40179</v>
      </c>
      <c r="C2020" s="3">
        <v>20121.990000000002</v>
      </c>
      <c r="D2020" s="3">
        <v>21860.04</v>
      </c>
    </row>
    <row r="2021" spans="1:4" x14ac:dyDescent="0.25">
      <c r="A2021" t="s">
        <v>7</v>
      </c>
      <c r="B2021" s="4">
        <v>40148</v>
      </c>
      <c r="C2021" s="3">
        <v>21872.5</v>
      </c>
      <c r="D2021" s="3">
        <v>21813.42</v>
      </c>
    </row>
    <row r="2022" spans="1:4" x14ac:dyDescent="0.25">
      <c r="A2022" t="s">
        <v>7</v>
      </c>
      <c r="B2022" s="4">
        <v>40118</v>
      </c>
      <c r="C2022" s="3">
        <v>21821.5</v>
      </c>
      <c r="D2022" s="3">
        <v>21194.12</v>
      </c>
    </row>
    <row r="2023" spans="1:4" x14ac:dyDescent="0.25">
      <c r="A2023" t="s">
        <v>7</v>
      </c>
      <c r="B2023" s="4">
        <v>40087</v>
      </c>
      <c r="C2023" s="3">
        <v>21752.87</v>
      </c>
      <c r="D2023" s="3">
        <v>20380.23</v>
      </c>
    </row>
    <row r="2024" spans="1:4" x14ac:dyDescent="0.25">
      <c r="A2024" t="s">
        <v>7</v>
      </c>
      <c r="B2024" s="4">
        <v>40057</v>
      </c>
      <c r="C2024" s="3">
        <v>20955.25</v>
      </c>
      <c r="D2024" s="3">
        <v>19961.740000000002</v>
      </c>
    </row>
    <row r="2025" spans="1:4" x14ac:dyDescent="0.25">
      <c r="A2025" t="s">
        <v>7</v>
      </c>
      <c r="B2025" s="4">
        <v>40026</v>
      </c>
      <c r="C2025" s="3">
        <v>19724.189999999999</v>
      </c>
      <c r="D2025" s="3">
        <v>20582.68</v>
      </c>
    </row>
    <row r="2026" spans="1:4" x14ac:dyDescent="0.25">
      <c r="A2026" t="s">
        <v>7</v>
      </c>
      <c r="B2026" s="4">
        <v>39995</v>
      </c>
      <c r="C2026" s="3">
        <v>20573.330000000002</v>
      </c>
      <c r="D2026" s="3">
        <v>18780.96</v>
      </c>
    </row>
    <row r="2027" spans="1:4" x14ac:dyDescent="0.25">
      <c r="A2027" t="s">
        <v>7</v>
      </c>
      <c r="B2027" s="4">
        <v>39965</v>
      </c>
      <c r="C2027" s="3">
        <v>18378.73</v>
      </c>
      <c r="D2027" s="3">
        <v>18499.919999999998</v>
      </c>
    </row>
    <row r="2028" spans="1:4" x14ac:dyDescent="0.25">
      <c r="A2028" t="s">
        <v>7</v>
      </c>
      <c r="B2028" s="4">
        <v>39934</v>
      </c>
      <c r="C2028" s="3">
        <v>18171</v>
      </c>
      <c r="D2028" s="3">
        <v>15869.28</v>
      </c>
    </row>
    <row r="2029" spans="1:4" x14ac:dyDescent="0.25">
      <c r="A2029" t="s">
        <v>7</v>
      </c>
      <c r="B2029" s="4">
        <v>39904</v>
      </c>
      <c r="C2029" s="3">
        <v>15520.99</v>
      </c>
      <c r="D2029" s="3">
        <v>13746.18</v>
      </c>
    </row>
    <row r="2030" spans="1:4" x14ac:dyDescent="0.25">
      <c r="A2030" t="s">
        <v>7</v>
      </c>
      <c r="B2030" s="4">
        <v>39873</v>
      </c>
      <c r="C2030" s="3">
        <v>13576.02</v>
      </c>
      <c r="D2030" s="3">
        <v>12522.61</v>
      </c>
    </row>
    <row r="2031" spans="1:4" x14ac:dyDescent="0.25">
      <c r="A2031" t="s">
        <v>7</v>
      </c>
      <c r="B2031" s="4">
        <v>39845</v>
      </c>
      <c r="C2031" s="3">
        <v>12811.57</v>
      </c>
      <c r="D2031" s="3">
        <v>13194</v>
      </c>
    </row>
    <row r="2032" spans="1:4" x14ac:dyDescent="0.25">
      <c r="A2032" t="s">
        <v>7</v>
      </c>
      <c r="B2032" s="4">
        <v>39814</v>
      </c>
      <c r="C2032" s="3">
        <v>13278.21</v>
      </c>
      <c r="D2032" s="3">
        <v>14448.22</v>
      </c>
    </row>
    <row r="2033" spans="1:4" x14ac:dyDescent="0.25">
      <c r="A2033" t="s">
        <v>7</v>
      </c>
      <c r="B2033" s="4">
        <v>39783</v>
      </c>
      <c r="C2033" s="3">
        <v>14387.48</v>
      </c>
      <c r="D2033" s="3">
        <v>13775.28</v>
      </c>
    </row>
    <row r="2034" spans="1:4" x14ac:dyDescent="0.25">
      <c r="A2034" t="s">
        <v>7</v>
      </c>
      <c r="B2034" s="4">
        <v>39753</v>
      </c>
      <c r="C2034" s="3">
        <v>17572</v>
      </c>
      <c r="D2034" s="3">
        <v>17564.5</v>
      </c>
    </row>
    <row r="2035" spans="1:4" x14ac:dyDescent="0.25">
      <c r="A2035" t="s">
        <v>7</v>
      </c>
      <c r="B2035" s="4">
        <v>39722</v>
      </c>
      <c r="C2035" s="3">
        <v>13968.67</v>
      </c>
      <c r="D2035" s="3">
        <v>17870.43</v>
      </c>
    </row>
    <row r="2036" spans="1:4" x14ac:dyDescent="0.25">
      <c r="A2036" t="s">
        <v>7</v>
      </c>
      <c r="B2036" s="4">
        <v>39692</v>
      </c>
      <c r="C2036" s="3">
        <v>18016.21</v>
      </c>
      <c r="D2036" s="3">
        <v>20999.32</v>
      </c>
    </row>
    <row r="2037" spans="1:4" x14ac:dyDescent="0.25">
      <c r="A2037" t="s">
        <v>7</v>
      </c>
      <c r="B2037" s="4">
        <v>39661</v>
      </c>
      <c r="C2037" s="3">
        <v>21261.89</v>
      </c>
      <c r="D2037" s="3">
        <v>22497.9</v>
      </c>
    </row>
    <row r="2038" spans="1:4" x14ac:dyDescent="0.25">
      <c r="A2038" t="s">
        <v>7</v>
      </c>
      <c r="B2038" s="4">
        <v>39630</v>
      </c>
      <c r="C2038" s="3">
        <v>22731.1</v>
      </c>
      <c r="D2038" s="3">
        <v>21785.39</v>
      </c>
    </row>
    <row r="2039" spans="1:4" x14ac:dyDescent="0.25">
      <c r="A2039" t="s">
        <v>7</v>
      </c>
      <c r="B2039" s="4">
        <v>39600</v>
      </c>
      <c r="C2039" s="3">
        <v>22102.01</v>
      </c>
      <c r="D2039" s="3">
        <v>24542.29</v>
      </c>
    </row>
    <row r="2040" spans="1:4" x14ac:dyDescent="0.25">
      <c r="A2040" t="s">
        <v>7</v>
      </c>
      <c r="B2040" s="4">
        <v>39569</v>
      </c>
      <c r="C2040" s="3">
        <v>24533.119999999999</v>
      </c>
      <c r="D2040" s="3">
        <v>26324.97</v>
      </c>
    </row>
    <row r="2041" spans="1:4" x14ac:dyDescent="0.25">
      <c r="A2041" t="s">
        <v>7</v>
      </c>
      <c r="B2041" s="4">
        <v>39539</v>
      </c>
      <c r="C2041" s="3">
        <v>25755.35</v>
      </c>
      <c r="D2041" s="3">
        <v>23084.93</v>
      </c>
    </row>
    <row r="2042" spans="1:4" x14ac:dyDescent="0.25">
      <c r="A2042" t="s">
        <v>7</v>
      </c>
      <c r="B2042" s="4">
        <v>39508</v>
      </c>
      <c r="C2042" s="3">
        <v>22849.200000000001</v>
      </c>
      <c r="D2042" s="3">
        <v>23491.57</v>
      </c>
    </row>
    <row r="2043" spans="1:4" x14ac:dyDescent="0.25">
      <c r="A2043" t="s">
        <v>7</v>
      </c>
      <c r="B2043" s="4">
        <v>39479</v>
      </c>
      <c r="C2043" s="3">
        <v>24331.67</v>
      </c>
      <c r="D2043" s="3">
        <v>23791.919999999998</v>
      </c>
    </row>
    <row r="2044" spans="1:4" x14ac:dyDescent="0.25">
      <c r="A2044" t="s">
        <v>7</v>
      </c>
      <c r="B2044" s="4">
        <v>39448</v>
      </c>
      <c r="C2044" s="3">
        <v>23455.74</v>
      </c>
      <c r="D2044" s="3">
        <v>27632.2</v>
      </c>
    </row>
    <row r="2045" spans="1:4" x14ac:dyDescent="0.25">
      <c r="A2045" t="s">
        <v>7</v>
      </c>
      <c r="B2045" s="4">
        <v>39417</v>
      </c>
      <c r="C2045" s="3">
        <v>27812.65</v>
      </c>
      <c r="D2045" s="3">
        <v>28825.03</v>
      </c>
    </row>
    <row r="2046" spans="1:4" x14ac:dyDescent="0.25">
      <c r="A2046" t="s">
        <v>7</v>
      </c>
      <c r="B2046" s="4">
        <v>39387</v>
      </c>
      <c r="C2046" s="3">
        <v>28643.61</v>
      </c>
      <c r="D2046" s="3">
        <v>31783.47</v>
      </c>
    </row>
    <row r="2047" spans="1:4" x14ac:dyDescent="0.25">
      <c r="A2047" t="s">
        <v>7</v>
      </c>
      <c r="B2047" s="4">
        <v>39356</v>
      </c>
      <c r="C2047" s="3">
        <v>31352.58</v>
      </c>
      <c r="D2047" s="3">
        <v>27816.92</v>
      </c>
    </row>
    <row r="2048" spans="1:4" x14ac:dyDescent="0.25">
      <c r="A2048" t="s">
        <v>7</v>
      </c>
      <c r="B2048" s="4">
        <v>39326</v>
      </c>
      <c r="C2048" s="3">
        <v>27142.47</v>
      </c>
      <c r="D2048" s="3">
        <v>23611.02</v>
      </c>
    </row>
    <row r="2049" spans="1:4" x14ac:dyDescent="0.25">
      <c r="A2049" t="s">
        <v>7</v>
      </c>
      <c r="B2049" s="4">
        <v>39295</v>
      </c>
      <c r="C2049" s="3">
        <v>23984.14</v>
      </c>
      <c r="D2049" s="3">
        <v>23018.2</v>
      </c>
    </row>
    <row r="2050" spans="1:4" x14ac:dyDescent="0.25">
      <c r="A2050" t="s">
        <v>7</v>
      </c>
      <c r="B2050" s="4">
        <v>39264</v>
      </c>
      <c r="C2050" s="3">
        <v>23184.94</v>
      </c>
      <c r="D2050" s="3">
        <v>22004.14</v>
      </c>
    </row>
    <row r="2051" spans="1:4" x14ac:dyDescent="0.25">
      <c r="A2051" t="s">
        <v>7</v>
      </c>
      <c r="B2051" s="4">
        <v>39234</v>
      </c>
      <c r="C2051" s="3">
        <v>21772.73</v>
      </c>
      <c r="D2051" s="3">
        <v>20717.27</v>
      </c>
    </row>
    <row r="2052" spans="1:4" x14ac:dyDescent="0.25">
      <c r="A2052" t="s">
        <v>7</v>
      </c>
      <c r="B2052" s="4">
        <v>39203</v>
      </c>
      <c r="C2052" s="3">
        <v>20634.47</v>
      </c>
      <c r="D2052" s="3">
        <v>20384.03</v>
      </c>
    </row>
    <row r="2053" spans="1:4" x14ac:dyDescent="0.25">
      <c r="A2053" t="s">
        <v>7</v>
      </c>
      <c r="B2053" s="4">
        <v>39173</v>
      </c>
      <c r="C2053" s="3">
        <v>20318.98</v>
      </c>
      <c r="D2053" s="3">
        <v>19900.009999999998</v>
      </c>
    </row>
    <row r="2054" spans="1:4" x14ac:dyDescent="0.25">
      <c r="A2054" t="s">
        <v>7</v>
      </c>
      <c r="B2054" s="4">
        <v>39142</v>
      </c>
      <c r="C2054" s="3">
        <v>19800.93</v>
      </c>
      <c r="D2054" s="3">
        <v>19581.86</v>
      </c>
    </row>
    <row r="2055" spans="1:4" x14ac:dyDescent="0.25">
      <c r="A2055" t="s">
        <v>7</v>
      </c>
      <c r="B2055" s="4">
        <v>39114</v>
      </c>
      <c r="C2055" s="3">
        <v>19651.509999999998</v>
      </c>
      <c r="D2055" s="3">
        <v>20251.57</v>
      </c>
    </row>
    <row r="2056" spans="1:4" x14ac:dyDescent="0.25">
      <c r="A2056" t="s">
        <v>7</v>
      </c>
      <c r="B2056" s="4">
        <v>39083</v>
      </c>
      <c r="C2056" s="3">
        <v>20106.419999999998</v>
      </c>
      <c r="D2056" s="3">
        <v>20004.84</v>
      </c>
    </row>
    <row r="2057" spans="1:4" x14ac:dyDescent="0.25">
      <c r="A2057" t="s">
        <v>7</v>
      </c>
      <c r="B2057" s="4">
        <v>39052</v>
      </c>
      <c r="C2057" s="3">
        <v>19964.72</v>
      </c>
      <c r="D2057" s="3">
        <v>18922.53</v>
      </c>
    </row>
    <row r="2058" spans="1:4" x14ac:dyDescent="0.25">
      <c r="A2058" t="s">
        <v>7</v>
      </c>
      <c r="B2058" s="4">
        <v>39022</v>
      </c>
      <c r="C2058" s="3">
        <v>18960.48</v>
      </c>
      <c r="D2058" s="3">
        <v>18376.39</v>
      </c>
    </row>
    <row r="2059" spans="1:4" x14ac:dyDescent="0.25">
      <c r="A2059" t="s">
        <v>7</v>
      </c>
      <c r="B2059" s="4">
        <v>38991</v>
      </c>
      <c r="C2059" s="3">
        <v>18324.349999999999</v>
      </c>
      <c r="D2059" s="3">
        <v>17490.509999999998</v>
      </c>
    </row>
    <row r="2060" spans="1:4" x14ac:dyDescent="0.25">
      <c r="A2060" t="s">
        <v>7</v>
      </c>
      <c r="B2060" s="4">
        <v>38961</v>
      </c>
      <c r="C2060" s="3">
        <v>17543.05</v>
      </c>
      <c r="D2060" s="3">
        <v>17373.169999999998</v>
      </c>
    </row>
    <row r="2061" spans="1:4" x14ac:dyDescent="0.25">
      <c r="A2061" t="s">
        <v>7</v>
      </c>
      <c r="B2061" s="4">
        <v>38930</v>
      </c>
      <c r="C2061" s="3">
        <v>17392.27</v>
      </c>
      <c r="D2061" s="3">
        <v>16990.22</v>
      </c>
    </row>
    <row r="2062" spans="1:4" x14ac:dyDescent="0.25">
      <c r="A2062" t="s">
        <v>7</v>
      </c>
      <c r="B2062" s="4">
        <v>38899</v>
      </c>
      <c r="C2062" s="3">
        <v>16971.34</v>
      </c>
      <c r="D2062" s="3">
        <v>16288.59</v>
      </c>
    </row>
    <row r="2063" spans="1:4" x14ac:dyDescent="0.25">
      <c r="A2063" t="s">
        <v>7</v>
      </c>
      <c r="B2063" s="4">
        <v>38869</v>
      </c>
      <c r="C2063" s="3">
        <v>16267.62</v>
      </c>
      <c r="D2063" s="3">
        <v>15817.82</v>
      </c>
    </row>
    <row r="2064" spans="1:4" x14ac:dyDescent="0.25">
      <c r="A2064" t="s">
        <v>7</v>
      </c>
      <c r="B2064" s="4">
        <v>38838</v>
      </c>
      <c r="C2064" s="3">
        <v>15857.89</v>
      </c>
      <c r="D2064" s="3">
        <v>16764.59</v>
      </c>
    </row>
    <row r="2065" spans="1:4" x14ac:dyDescent="0.25">
      <c r="A2065" t="s">
        <v>7</v>
      </c>
      <c r="B2065" s="4">
        <v>38808</v>
      </c>
      <c r="C2065" s="3">
        <v>16661.3</v>
      </c>
      <c r="D2065" s="3">
        <v>15904.97</v>
      </c>
    </row>
    <row r="2066" spans="1:4" x14ac:dyDescent="0.25">
      <c r="A2066" t="s">
        <v>7</v>
      </c>
      <c r="B2066" s="4">
        <v>38777</v>
      </c>
      <c r="C2066" s="3">
        <v>15805.04</v>
      </c>
      <c r="D2066" s="3">
        <v>15768.21</v>
      </c>
    </row>
    <row r="2067" spans="1:4" x14ac:dyDescent="0.25">
      <c r="A2067" t="s">
        <v>7</v>
      </c>
      <c r="B2067" s="4">
        <v>38749</v>
      </c>
      <c r="C2067" s="3">
        <v>15918.48</v>
      </c>
      <c r="D2067" s="3">
        <v>15798.44</v>
      </c>
    </row>
    <row r="2068" spans="1:4" x14ac:dyDescent="0.25">
      <c r="A2068" t="s">
        <v>7</v>
      </c>
      <c r="B2068" s="4">
        <v>38718</v>
      </c>
      <c r="C2068" s="3">
        <v>15753.14</v>
      </c>
      <c r="D2068" s="3">
        <v>14843.97</v>
      </c>
    </row>
    <row r="2069" spans="1:4" x14ac:dyDescent="0.25">
      <c r="A2069" t="s">
        <v>7</v>
      </c>
      <c r="B2069" s="4">
        <v>38687</v>
      </c>
      <c r="C2069" s="3">
        <v>14876.43</v>
      </c>
      <c r="D2069" s="3">
        <v>14881.22</v>
      </c>
    </row>
    <row r="2070" spans="1:4" x14ac:dyDescent="0.25">
      <c r="A2070" t="s">
        <v>7</v>
      </c>
      <c r="B2070" s="4">
        <v>38657</v>
      </c>
      <c r="C2070" s="3">
        <v>14937.14</v>
      </c>
      <c r="D2070" s="3">
        <v>14485.35</v>
      </c>
    </row>
    <row r="2071" spans="1:4" x14ac:dyDescent="0.25">
      <c r="A2071" t="s">
        <v>7</v>
      </c>
      <c r="B2071" s="4">
        <v>38626</v>
      </c>
      <c r="C2071" s="3">
        <v>14386.37</v>
      </c>
      <c r="D2071" s="3">
        <v>15399.87</v>
      </c>
    </row>
    <row r="2072" spans="1:4" x14ac:dyDescent="0.25">
      <c r="A2072" t="s">
        <v>7</v>
      </c>
      <c r="B2072" s="4">
        <v>38596</v>
      </c>
      <c r="C2072" s="3">
        <v>15428.52</v>
      </c>
      <c r="D2072" s="3">
        <v>15031.52</v>
      </c>
    </row>
    <row r="2073" spans="1:4" x14ac:dyDescent="0.25">
      <c r="A2073" t="s">
        <v>7</v>
      </c>
      <c r="B2073" s="4">
        <v>38565</v>
      </c>
      <c r="C2073" s="3">
        <v>14903.55</v>
      </c>
      <c r="D2073" s="3">
        <v>14892.73</v>
      </c>
    </row>
    <row r="2074" spans="1:4" x14ac:dyDescent="0.25">
      <c r="A2074" t="s">
        <v>7</v>
      </c>
      <c r="B2074" s="4">
        <v>38534</v>
      </c>
      <c r="C2074" s="3">
        <v>14880.98</v>
      </c>
      <c r="D2074" s="3">
        <v>14188.35</v>
      </c>
    </row>
    <row r="2075" spans="1:4" x14ac:dyDescent="0.25">
      <c r="A2075" t="s">
        <v>7</v>
      </c>
      <c r="B2075" s="4">
        <v>38504</v>
      </c>
      <c r="C2075" s="3">
        <v>14201.06</v>
      </c>
      <c r="D2075" s="3">
        <v>13817.27</v>
      </c>
    </row>
    <row r="2076" spans="1:4" x14ac:dyDescent="0.25">
      <c r="A2076" t="s">
        <v>7</v>
      </c>
      <c r="B2076" s="4">
        <v>38473</v>
      </c>
      <c r="C2076" s="3">
        <v>13867.07</v>
      </c>
      <c r="D2076" s="3">
        <v>13969.64</v>
      </c>
    </row>
    <row r="2077" spans="1:4" x14ac:dyDescent="0.25">
      <c r="A2077" t="s">
        <v>7</v>
      </c>
      <c r="B2077" s="4">
        <v>38443</v>
      </c>
      <c r="C2077" s="3">
        <v>13908.97</v>
      </c>
      <c r="D2077" s="3">
        <v>13495.66</v>
      </c>
    </row>
    <row r="2078" spans="1:4" x14ac:dyDescent="0.25">
      <c r="A2078" t="s">
        <v>7</v>
      </c>
      <c r="B2078" s="4">
        <v>38412</v>
      </c>
      <c r="C2078" s="3">
        <v>13516.88</v>
      </c>
      <c r="D2078" s="3">
        <v>14031.22</v>
      </c>
    </row>
    <row r="2079" spans="1:4" x14ac:dyDescent="0.25">
      <c r="A2079" t="s">
        <v>7</v>
      </c>
      <c r="B2079" s="4">
        <v>38384</v>
      </c>
      <c r="C2079" s="3">
        <v>14195.35</v>
      </c>
      <c r="D2079" s="3">
        <v>13714.42</v>
      </c>
    </row>
    <row r="2080" spans="1:4" x14ac:dyDescent="0.25">
      <c r="A2080" t="s">
        <v>7</v>
      </c>
      <c r="B2080" s="4">
        <v>38353</v>
      </c>
      <c r="C2080" s="3">
        <v>13721.69</v>
      </c>
      <c r="D2080" s="3">
        <v>14216.04</v>
      </c>
    </row>
    <row r="2081" spans="1:4" x14ac:dyDescent="0.25">
      <c r="A2081" t="s">
        <v>7</v>
      </c>
      <c r="B2081" s="4">
        <v>38322</v>
      </c>
      <c r="C2081" s="3">
        <v>14230.14</v>
      </c>
      <c r="D2081" s="3">
        <v>14005.91</v>
      </c>
    </row>
    <row r="2082" spans="1:4" x14ac:dyDescent="0.25">
      <c r="A2082" t="s">
        <v>7</v>
      </c>
      <c r="B2082" s="4">
        <v>38292</v>
      </c>
      <c r="C2082" s="3">
        <v>14060.05</v>
      </c>
      <c r="D2082" s="3">
        <v>13039.4</v>
      </c>
    </row>
    <row r="2083" spans="1:4" x14ac:dyDescent="0.25">
      <c r="A2083" t="s">
        <v>7</v>
      </c>
      <c r="B2083" s="4">
        <v>38261</v>
      </c>
      <c r="C2083" s="3">
        <v>13054.66</v>
      </c>
      <c r="D2083" s="3">
        <v>13347.17</v>
      </c>
    </row>
    <row r="2084" spans="1:4" x14ac:dyDescent="0.25">
      <c r="A2084" t="s">
        <v>7</v>
      </c>
      <c r="B2084" s="4">
        <v>38231</v>
      </c>
      <c r="C2084" s="3">
        <v>13120.03</v>
      </c>
      <c r="D2084" s="3">
        <v>12924.13</v>
      </c>
    </row>
    <row r="2085" spans="1:4" x14ac:dyDescent="0.25">
      <c r="A2085" t="s">
        <v>7</v>
      </c>
      <c r="B2085" s="4">
        <v>38200</v>
      </c>
      <c r="C2085" s="3">
        <v>12850.28</v>
      </c>
      <c r="D2085" s="3">
        <v>12233.63</v>
      </c>
    </row>
    <row r="2086" spans="1:4" x14ac:dyDescent="0.25">
      <c r="A2086" t="s">
        <v>7</v>
      </c>
      <c r="B2086" s="4">
        <v>38169</v>
      </c>
      <c r="C2086" s="3">
        <v>12238.03</v>
      </c>
      <c r="D2086" s="3">
        <v>12052.36</v>
      </c>
    </row>
    <row r="2087" spans="1:4" x14ac:dyDescent="0.25">
      <c r="A2087" t="s">
        <v>7</v>
      </c>
      <c r="B2087" s="4">
        <v>38139</v>
      </c>
      <c r="C2087" s="3">
        <v>12285.75</v>
      </c>
      <c r="D2087" s="3">
        <v>12172.23</v>
      </c>
    </row>
    <row r="2088" spans="1:4" x14ac:dyDescent="0.25">
      <c r="A2088" t="s">
        <v>7</v>
      </c>
      <c r="B2088" s="4">
        <v>38108</v>
      </c>
      <c r="C2088" s="3">
        <v>12198.24</v>
      </c>
      <c r="D2088" s="3">
        <v>11876.2</v>
      </c>
    </row>
    <row r="2089" spans="1:4" x14ac:dyDescent="0.25">
      <c r="A2089" t="s">
        <v>7</v>
      </c>
      <c r="B2089" s="4">
        <v>38078</v>
      </c>
      <c r="C2089" s="3">
        <v>11942.96</v>
      </c>
      <c r="D2089" s="3">
        <v>12679.43</v>
      </c>
    </row>
    <row r="2090" spans="1:4" x14ac:dyDescent="0.25">
      <c r="A2090" t="s">
        <v>7</v>
      </c>
      <c r="B2090" s="4">
        <v>38047</v>
      </c>
      <c r="C2090" s="3">
        <v>12681.67</v>
      </c>
      <c r="D2090" s="3">
        <v>14021.36</v>
      </c>
    </row>
    <row r="2091" spans="1:4" x14ac:dyDescent="0.25">
      <c r="A2091" t="s">
        <v>7</v>
      </c>
      <c r="B2091" s="4">
        <v>38018</v>
      </c>
      <c r="C2091" s="3">
        <v>13907.03</v>
      </c>
      <c r="D2091" s="3">
        <v>13158.26</v>
      </c>
    </row>
    <row r="2092" spans="1:4" x14ac:dyDescent="0.25">
      <c r="A2092" t="s">
        <v>7</v>
      </c>
      <c r="B2092" s="4">
        <v>37987</v>
      </c>
      <c r="C2092" s="3">
        <v>13289.37</v>
      </c>
      <c r="D2092" s="3">
        <v>12664.99</v>
      </c>
    </row>
    <row r="2093" spans="1:4" x14ac:dyDescent="0.25">
      <c r="A2093" t="s">
        <v>7</v>
      </c>
      <c r="B2093" s="4">
        <v>37956</v>
      </c>
      <c r="C2093" s="3">
        <v>12575.94</v>
      </c>
      <c r="D2093" s="3">
        <v>12306.26</v>
      </c>
    </row>
    <row r="2094" spans="1:4" x14ac:dyDescent="0.25">
      <c r="A2094" t="s">
        <v>7</v>
      </c>
      <c r="B2094" s="4">
        <v>37926</v>
      </c>
      <c r="C2094" s="3">
        <v>12317.47</v>
      </c>
      <c r="D2094" s="3">
        <v>12222.44</v>
      </c>
    </row>
    <row r="2095" spans="1:4" x14ac:dyDescent="0.25">
      <c r="A2095" t="s">
        <v>7</v>
      </c>
      <c r="B2095" s="4">
        <v>37895</v>
      </c>
      <c r="C2095" s="3">
        <v>12190.1</v>
      </c>
      <c r="D2095" s="3">
        <v>11372.53</v>
      </c>
    </row>
    <row r="2096" spans="1:4" x14ac:dyDescent="0.25">
      <c r="A2096" t="s">
        <v>7</v>
      </c>
      <c r="B2096" s="4">
        <v>37865</v>
      </c>
      <c r="C2096" s="3">
        <v>11229.87</v>
      </c>
      <c r="D2096" s="3">
        <v>10937.79</v>
      </c>
    </row>
    <row r="2097" spans="1:4" x14ac:dyDescent="0.25">
      <c r="A2097" t="s">
        <v>7</v>
      </c>
      <c r="B2097" s="4">
        <v>37834</v>
      </c>
      <c r="C2097" s="3">
        <v>10908.99</v>
      </c>
      <c r="D2097" s="3">
        <v>10184.43</v>
      </c>
    </row>
    <row r="2098" spans="1:4" x14ac:dyDescent="0.25">
      <c r="A2098" t="s">
        <v>7</v>
      </c>
      <c r="B2098" s="4">
        <v>37803</v>
      </c>
      <c r="C2098" s="3">
        <v>10134.83</v>
      </c>
      <c r="D2098" s="3">
        <v>9613.57</v>
      </c>
    </row>
    <row r="2099" spans="1:4" x14ac:dyDescent="0.25">
      <c r="A2099" t="s">
        <v>7</v>
      </c>
      <c r="B2099" s="4">
        <v>37773</v>
      </c>
      <c r="C2099" s="3">
        <v>9577.1200000000008</v>
      </c>
      <c r="D2099" s="3">
        <v>9582.01</v>
      </c>
    </row>
    <row r="2100" spans="1:4" x14ac:dyDescent="0.25">
      <c r="A2100" t="s">
        <v>7</v>
      </c>
      <c r="B2100" s="4">
        <v>37742</v>
      </c>
      <c r="C2100" s="3">
        <v>9487.3799999999992</v>
      </c>
      <c r="D2100" s="3">
        <v>8707.43</v>
      </c>
    </row>
    <row r="2101" spans="1:4" x14ac:dyDescent="0.25">
      <c r="A2101" t="s">
        <v>7</v>
      </c>
      <c r="B2101" s="4">
        <v>37712</v>
      </c>
      <c r="C2101" s="3">
        <v>8717.2199999999993</v>
      </c>
      <c r="D2101" s="3">
        <v>8608.7900000000009</v>
      </c>
    </row>
    <row r="2102" spans="1:4" x14ac:dyDescent="0.25">
      <c r="A2102" t="s">
        <v>7</v>
      </c>
      <c r="B2102" s="4">
        <v>37681</v>
      </c>
      <c r="C2102" s="3">
        <v>8634.4500000000007</v>
      </c>
      <c r="D2102" s="3">
        <v>9141.4599999999991</v>
      </c>
    </row>
    <row r="2103" spans="1:4" x14ac:dyDescent="0.25">
      <c r="A2103" t="s">
        <v>7</v>
      </c>
      <c r="B2103" s="4">
        <v>37653</v>
      </c>
      <c r="C2103" s="3">
        <v>9122.66</v>
      </c>
      <c r="D2103" s="3">
        <v>9327.32</v>
      </c>
    </row>
    <row r="2104" spans="1:4" x14ac:dyDescent="0.25">
      <c r="A2104" t="s">
        <v>7</v>
      </c>
      <c r="B2104" s="4">
        <v>37622</v>
      </c>
      <c r="C2104" s="3">
        <v>9258.9500000000007</v>
      </c>
      <c r="D2104" s="3">
        <v>9333.64</v>
      </c>
    </row>
    <row r="2105" spans="1:4" x14ac:dyDescent="0.25">
      <c r="A2105" t="s">
        <v>7</v>
      </c>
      <c r="B2105" s="4">
        <v>37591</v>
      </c>
      <c r="C2105" s="3">
        <v>9321.2900000000009</v>
      </c>
      <c r="D2105" s="3">
        <v>10107.959999999999</v>
      </c>
    </row>
    <row r="2106" spans="1:4" x14ac:dyDescent="0.25">
      <c r="A2106" t="s">
        <v>7</v>
      </c>
      <c r="B2106" s="4">
        <v>37561</v>
      </c>
      <c r="C2106" s="3">
        <v>10069.870000000001</v>
      </c>
      <c r="D2106" s="3">
        <v>9467.89</v>
      </c>
    </row>
    <row r="2107" spans="1:4" x14ac:dyDescent="0.25">
      <c r="A2107" t="s">
        <v>7</v>
      </c>
      <c r="B2107" s="4">
        <v>37530</v>
      </c>
      <c r="C2107" s="3">
        <v>9441.25</v>
      </c>
      <c r="D2107" s="3">
        <v>9227.3799999999992</v>
      </c>
    </row>
    <row r="2108" spans="1:4" x14ac:dyDescent="0.25">
      <c r="A2108" t="s">
        <v>7</v>
      </c>
      <c r="B2108" s="4">
        <v>37500</v>
      </c>
      <c r="C2108" s="3">
        <v>9072.2099999999991</v>
      </c>
      <c r="D2108" s="3">
        <v>10039.67</v>
      </c>
    </row>
    <row r="2109" spans="1:4" x14ac:dyDescent="0.25">
      <c r="A2109" t="s">
        <v>7</v>
      </c>
      <c r="B2109" s="4">
        <v>37469</v>
      </c>
      <c r="C2109" s="3">
        <v>10043.870000000001</v>
      </c>
      <c r="D2109" s="3">
        <v>10244.530000000001</v>
      </c>
    </row>
    <row r="2110" spans="1:4" x14ac:dyDescent="0.25">
      <c r="A2110" t="s">
        <v>7</v>
      </c>
      <c r="B2110" s="4">
        <v>37438</v>
      </c>
      <c r="C2110" s="3">
        <v>10267.36</v>
      </c>
      <c r="D2110" s="3">
        <v>10511.12</v>
      </c>
    </row>
    <row r="2111" spans="1:4" x14ac:dyDescent="0.25">
      <c r="A2111" t="s">
        <v>7</v>
      </c>
      <c r="B2111" s="4">
        <v>37408</v>
      </c>
      <c r="C2111" s="3">
        <v>10598.55</v>
      </c>
      <c r="D2111" s="3">
        <v>11339.2</v>
      </c>
    </row>
    <row r="2112" spans="1:4" x14ac:dyDescent="0.25">
      <c r="A2112" t="s">
        <v>7</v>
      </c>
      <c r="B2112" s="4">
        <v>37377</v>
      </c>
      <c r="C2112" s="3">
        <v>11301.94</v>
      </c>
      <c r="D2112" s="3">
        <v>11577.57</v>
      </c>
    </row>
    <row r="2113" spans="1:4" x14ac:dyDescent="0.25">
      <c r="A2113" t="s">
        <v>7</v>
      </c>
      <c r="B2113" s="4">
        <v>37347</v>
      </c>
      <c r="C2113" s="3">
        <v>11497.58</v>
      </c>
      <c r="D2113" s="3">
        <v>11032.36</v>
      </c>
    </row>
    <row r="2114" spans="1:4" x14ac:dyDescent="0.25">
      <c r="A2114" t="s">
        <v>7</v>
      </c>
      <c r="B2114" s="4">
        <v>37316</v>
      </c>
      <c r="C2114" s="3">
        <v>11032.92</v>
      </c>
      <c r="D2114" s="3">
        <v>10453.879999999999</v>
      </c>
    </row>
    <row r="2115" spans="1:4" x14ac:dyDescent="0.25">
      <c r="A2115" t="s">
        <v>7</v>
      </c>
      <c r="B2115" s="4">
        <v>37288</v>
      </c>
      <c r="C2115" s="3">
        <v>10482.549999999999</v>
      </c>
      <c r="D2115" s="3">
        <v>10764.03</v>
      </c>
    </row>
    <row r="2116" spans="1:4" x14ac:dyDescent="0.25">
      <c r="A2116" t="s">
        <v>7</v>
      </c>
      <c r="B2116" s="4">
        <v>37257</v>
      </c>
      <c r="C2116" s="3">
        <v>10725.3</v>
      </c>
      <c r="D2116" s="3">
        <v>11368.13</v>
      </c>
    </row>
    <row r="2117" spans="1:4" x14ac:dyDescent="0.25">
      <c r="A2117" t="s">
        <v>7</v>
      </c>
      <c r="B2117" s="4">
        <v>37226</v>
      </c>
      <c r="C2117" s="3">
        <v>11397.21</v>
      </c>
      <c r="D2117" s="3">
        <v>11253.98</v>
      </c>
    </row>
    <row r="2118" spans="1:4" x14ac:dyDescent="0.25">
      <c r="A2118" t="s">
        <v>7</v>
      </c>
      <c r="B2118" s="4">
        <v>37196</v>
      </c>
      <c r="C2118" s="3">
        <v>11279.25</v>
      </c>
      <c r="D2118" s="3">
        <v>10110.92</v>
      </c>
    </row>
    <row r="2119" spans="1:4" x14ac:dyDescent="0.25">
      <c r="A2119" t="s">
        <v>7</v>
      </c>
      <c r="B2119" s="4">
        <v>37165</v>
      </c>
      <c r="C2119" s="3">
        <v>10073.969999999999</v>
      </c>
      <c r="D2119" s="3">
        <v>9995.2199999999993</v>
      </c>
    </row>
    <row r="2120" spans="1:4" x14ac:dyDescent="0.25">
      <c r="A2120" t="s">
        <v>7</v>
      </c>
      <c r="B2120" s="4">
        <v>37135</v>
      </c>
      <c r="C2120" s="3">
        <v>9950.7000000000007</v>
      </c>
      <c r="D2120" s="3">
        <v>11058.8</v>
      </c>
    </row>
    <row r="2121" spans="1:4" x14ac:dyDescent="0.25">
      <c r="A2121" t="s">
        <v>7</v>
      </c>
      <c r="B2121" s="4">
        <v>37104</v>
      </c>
      <c r="C2121" s="3">
        <v>11090.48</v>
      </c>
      <c r="D2121" s="3">
        <v>12376.31</v>
      </c>
    </row>
    <row r="2122" spans="1:4" x14ac:dyDescent="0.25">
      <c r="A2122" t="s">
        <v>7</v>
      </c>
      <c r="B2122" s="4">
        <v>37073</v>
      </c>
      <c r="C2122" s="3">
        <v>12316.69</v>
      </c>
      <c r="D2122" s="3">
        <v>13068.3</v>
      </c>
    </row>
    <row r="2123" spans="1:4" x14ac:dyDescent="0.25">
      <c r="A2123" t="s">
        <v>7</v>
      </c>
      <c r="B2123" s="4">
        <v>37043</v>
      </c>
      <c r="C2123" s="3">
        <v>13042.53</v>
      </c>
      <c r="D2123" s="3">
        <v>13244.1</v>
      </c>
    </row>
    <row r="2124" spans="1:4" x14ac:dyDescent="0.25">
      <c r="A2124" t="s">
        <v>7</v>
      </c>
      <c r="B2124" s="4">
        <v>37012</v>
      </c>
      <c r="C2124" s="3">
        <v>13174.41</v>
      </c>
      <c r="D2124" s="3">
        <v>13596.27</v>
      </c>
    </row>
    <row r="2125" spans="1:4" x14ac:dyDescent="0.25">
      <c r="A2125" t="s">
        <v>7</v>
      </c>
      <c r="B2125" s="4">
        <v>36982</v>
      </c>
      <c r="C2125" s="3">
        <v>13386.04</v>
      </c>
      <c r="D2125" s="3">
        <v>12750.31</v>
      </c>
    </row>
    <row r="2126" spans="1:4" x14ac:dyDescent="0.25">
      <c r="A2126" t="s">
        <v>7</v>
      </c>
      <c r="B2126" s="4">
        <v>36951</v>
      </c>
      <c r="C2126" s="3">
        <v>12760.64</v>
      </c>
      <c r="D2126" s="3">
        <v>14696.47</v>
      </c>
    </row>
    <row r="2127" spans="1:4" x14ac:dyDescent="0.25">
      <c r="A2127" t="s">
        <v>7</v>
      </c>
      <c r="B2127" s="4">
        <v>36923</v>
      </c>
      <c r="C2127" s="3">
        <v>14787.87</v>
      </c>
      <c r="D2127" s="3">
        <v>16055.64</v>
      </c>
    </row>
    <row r="2128" spans="1:4" x14ac:dyDescent="0.25">
      <c r="A2128" t="s">
        <v>7</v>
      </c>
      <c r="B2128" s="4">
        <v>36892</v>
      </c>
      <c r="C2128" s="3">
        <v>16102.35</v>
      </c>
      <c r="D2128" s="3">
        <v>15089.85</v>
      </c>
    </row>
    <row r="2129" spans="1:4" x14ac:dyDescent="0.25">
      <c r="A2129" t="s">
        <v>7</v>
      </c>
      <c r="B2129" s="4">
        <v>36861</v>
      </c>
      <c r="C2129" s="3">
        <v>15095.53</v>
      </c>
      <c r="D2129" s="3">
        <v>14026.21</v>
      </c>
    </row>
    <row r="2130" spans="1:4" x14ac:dyDescent="0.25">
      <c r="A2130" t="s">
        <v>7</v>
      </c>
      <c r="B2130" s="4">
        <v>36831</v>
      </c>
      <c r="C2130" s="3">
        <v>13984.39</v>
      </c>
      <c r="D2130" s="3">
        <v>14943.43</v>
      </c>
    </row>
    <row r="2131" spans="1:4" x14ac:dyDescent="0.25">
      <c r="A2131" t="s">
        <v>7</v>
      </c>
      <c r="B2131" s="4">
        <v>36800</v>
      </c>
      <c r="C2131" s="3">
        <v>14895.34</v>
      </c>
      <c r="D2131" s="3">
        <v>15586.03</v>
      </c>
    </row>
    <row r="2132" spans="1:4" x14ac:dyDescent="0.25">
      <c r="A2132" t="s">
        <v>7</v>
      </c>
      <c r="B2132" s="4">
        <v>36770</v>
      </c>
      <c r="C2132" s="3">
        <v>15648.98</v>
      </c>
      <c r="D2132" s="3">
        <v>17210.330000000002</v>
      </c>
    </row>
    <row r="2133" spans="1:4" x14ac:dyDescent="0.25">
      <c r="A2133" t="s">
        <v>7</v>
      </c>
      <c r="B2133" s="4">
        <v>36739</v>
      </c>
      <c r="C2133" s="3">
        <v>17097.509999999998</v>
      </c>
      <c r="D2133" s="3">
        <v>17014.439999999999</v>
      </c>
    </row>
    <row r="2134" spans="1:4" x14ac:dyDescent="0.25">
      <c r="A2134" t="s">
        <v>7</v>
      </c>
      <c r="B2134" s="4">
        <v>36708</v>
      </c>
      <c r="C2134" s="3">
        <v>16840.98</v>
      </c>
      <c r="D2134" s="3">
        <v>16177.06</v>
      </c>
    </row>
    <row r="2135" spans="1:4" x14ac:dyDescent="0.25">
      <c r="A2135" t="s">
        <v>7</v>
      </c>
      <c r="B2135" s="4">
        <v>36678</v>
      </c>
      <c r="C2135" s="3">
        <v>16155.78</v>
      </c>
      <c r="D2135" s="3">
        <v>14652.9</v>
      </c>
    </row>
    <row r="2136" spans="1:4" x14ac:dyDescent="0.25">
      <c r="A2136" t="s">
        <v>7</v>
      </c>
      <c r="B2136" s="4">
        <v>36647</v>
      </c>
      <c r="C2136" s="3">
        <v>14713.86</v>
      </c>
      <c r="D2136" s="3">
        <v>15751.03</v>
      </c>
    </row>
    <row r="2137" spans="1:4" x14ac:dyDescent="0.25">
      <c r="A2137" t="s">
        <v>7</v>
      </c>
      <c r="B2137" s="4">
        <v>36617</v>
      </c>
      <c r="C2137" s="3">
        <v>15519.3</v>
      </c>
      <c r="D2137" s="3">
        <v>17444.48</v>
      </c>
    </row>
    <row r="2138" spans="1:4" x14ac:dyDescent="0.25">
      <c r="A2138" t="s">
        <v>7</v>
      </c>
      <c r="B2138" s="4">
        <v>36586</v>
      </c>
      <c r="C2138" s="3">
        <v>17406.54</v>
      </c>
      <c r="D2138" s="3">
        <v>17267.27</v>
      </c>
    </row>
    <row r="2139" spans="1:4" x14ac:dyDescent="0.25">
      <c r="A2139" t="s">
        <v>7</v>
      </c>
      <c r="B2139" s="4">
        <v>36557</v>
      </c>
      <c r="C2139" s="3">
        <v>17169.439999999999</v>
      </c>
      <c r="D2139" s="3">
        <v>15600.26</v>
      </c>
    </row>
    <row r="2140" spans="1:4" x14ac:dyDescent="0.25">
      <c r="A2140" t="s">
        <v>7</v>
      </c>
      <c r="B2140" s="4">
        <v>36526</v>
      </c>
      <c r="C2140" s="3">
        <v>15532.34</v>
      </c>
      <c r="D2140" s="3">
        <v>17057.7</v>
      </c>
    </row>
    <row r="2141" spans="1:4" x14ac:dyDescent="0.25">
      <c r="A2141" t="s">
        <v>16</v>
      </c>
      <c r="B2141" s="4">
        <v>45778</v>
      </c>
      <c r="C2141" s="3">
        <v>338.79</v>
      </c>
      <c r="D2141" s="3">
        <v>338.67</v>
      </c>
    </row>
    <row r="2142" spans="1:4" x14ac:dyDescent="0.25">
      <c r="A2142" t="s">
        <v>16</v>
      </c>
      <c r="B2142" s="4">
        <v>45748</v>
      </c>
      <c r="C2142" s="3">
        <v>338.74</v>
      </c>
      <c r="D2142" s="3">
        <v>336.72</v>
      </c>
    </row>
    <row r="2143" spans="1:4" x14ac:dyDescent="0.25">
      <c r="A2143" t="s">
        <v>16</v>
      </c>
      <c r="B2143" s="4">
        <v>45717</v>
      </c>
      <c r="C2143" s="3">
        <v>332.4</v>
      </c>
      <c r="D2143" s="3">
        <v>332.58</v>
      </c>
    </row>
    <row r="2144" spans="1:4" x14ac:dyDescent="0.25">
      <c r="A2144" t="s">
        <v>16</v>
      </c>
      <c r="B2144" s="4">
        <v>45689</v>
      </c>
      <c r="C2144" s="3">
        <v>334.27</v>
      </c>
      <c r="D2144" s="3">
        <v>326.44</v>
      </c>
    </row>
    <row r="2145" spans="1:4" x14ac:dyDescent="0.25">
      <c r="A2145" t="s">
        <v>16</v>
      </c>
      <c r="B2145" s="4">
        <v>45658</v>
      </c>
      <c r="C2145" s="3">
        <v>333.36</v>
      </c>
      <c r="D2145" s="3">
        <v>317.68</v>
      </c>
    </row>
    <row r="2146" spans="1:4" x14ac:dyDescent="0.25">
      <c r="A2146" t="s">
        <v>16</v>
      </c>
      <c r="B2146" s="4">
        <v>45627</v>
      </c>
      <c r="C2146" s="3">
        <v>317.82</v>
      </c>
      <c r="D2146" s="3">
        <v>328.47</v>
      </c>
    </row>
    <row r="2147" spans="1:4" x14ac:dyDescent="0.25">
      <c r="A2147" t="s">
        <v>16</v>
      </c>
      <c r="B2147" s="4">
        <v>45597</v>
      </c>
      <c r="C2147" s="3">
        <v>325.45</v>
      </c>
      <c r="D2147" s="3">
        <v>337.56</v>
      </c>
    </row>
    <row r="2148" spans="1:4" x14ac:dyDescent="0.25">
      <c r="A2148" t="s">
        <v>16</v>
      </c>
      <c r="B2148" s="4">
        <v>45566</v>
      </c>
      <c r="C2148" s="3">
        <v>339.32</v>
      </c>
      <c r="D2148" s="3">
        <v>340.76</v>
      </c>
    </row>
    <row r="2149" spans="1:4" x14ac:dyDescent="0.25">
      <c r="A2149" t="s">
        <v>16</v>
      </c>
      <c r="B2149" s="4">
        <v>45536</v>
      </c>
      <c r="C2149" s="3">
        <v>344.76</v>
      </c>
      <c r="D2149" s="3">
        <v>362.57</v>
      </c>
    </row>
    <row r="2150" spans="1:4" x14ac:dyDescent="0.25">
      <c r="A2150" t="s">
        <v>16</v>
      </c>
      <c r="B2150" s="4">
        <v>45505</v>
      </c>
      <c r="C2150" s="3">
        <v>361.55</v>
      </c>
      <c r="D2150" s="3">
        <v>383.68</v>
      </c>
    </row>
    <row r="2151" spans="1:4" x14ac:dyDescent="0.25">
      <c r="A2151" t="s">
        <v>16</v>
      </c>
      <c r="B2151" s="4">
        <v>45474</v>
      </c>
      <c r="C2151" s="3">
        <v>380.49</v>
      </c>
      <c r="D2151" s="3">
        <v>383.1</v>
      </c>
    </row>
    <row r="2152" spans="1:4" x14ac:dyDescent="0.25">
      <c r="A2152" t="s">
        <v>16</v>
      </c>
      <c r="B2152" s="4">
        <v>45444</v>
      </c>
      <c r="C2152" s="3">
        <v>384.02</v>
      </c>
      <c r="D2152" s="3">
        <v>361.66</v>
      </c>
    </row>
    <row r="2153" spans="1:4" x14ac:dyDescent="0.25">
      <c r="A2153" t="s">
        <v>16</v>
      </c>
      <c r="B2153" s="4">
        <v>45413</v>
      </c>
      <c r="C2153" s="3">
        <v>358.21</v>
      </c>
      <c r="D2153" s="3">
        <v>365.17</v>
      </c>
    </row>
    <row r="2154" spans="1:4" x14ac:dyDescent="0.25">
      <c r="A2154" t="s">
        <v>16</v>
      </c>
      <c r="B2154" s="4">
        <v>45383</v>
      </c>
      <c r="C2154" s="3">
        <v>365.13</v>
      </c>
      <c r="D2154" s="3">
        <v>377.66</v>
      </c>
    </row>
    <row r="2155" spans="1:4" x14ac:dyDescent="0.25">
      <c r="A2155" t="s">
        <v>16</v>
      </c>
      <c r="B2155" s="4">
        <v>45352</v>
      </c>
      <c r="C2155" s="3">
        <v>374.63</v>
      </c>
      <c r="D2155" s="3">
        <v>358.99</v>
      </c>
    </row>
    <row r="2156" spans="1:4" x14ac:dyDescent="0.25">
      <c r="A2156" t="s">
        <v>16</v>
      </c>
      <c r="B2156" s="4">
        <v>45323</v>
      </c>
      <c r="C2156" s="3">
        <v>355.57</v>
      </c>
      <c r="D2156" s="3">
        <v>335.89</v>
      </c>
    </row>
    <row r="2157" spans="1:4" x14ac:dyDescent="0.25">
      <c r="A2157" t="s">
        <v>16</v>
      </c>
      <c r="B2157" s="4">
        <v>45292</v>
      </c>
      <c r="C2157" s="3">
        <v>336.24</v>
      </c>
      <c r="D2157" s="3">
        <v>356.43</v>
      </c>
    </row>
    <row r="2158" spans="1:4" x14ac:dyDescent="0.25">
      <c r="A2158" t="s">
        <v>16</v>
      </c>
      <c r="B2158" s="4">
        <v>45261</v>
      </c>
      <c r="C2158" s="3">
        <v>357.99</v>
      </c>
      <c r="D2158" s="3">
        <v>336.71</v>
      </c>
    </row>
    <row r="2159" spans="1:4" x14ac:dyDescent="0.25">
      <c r="A2159" t="s">
        <v>16</v>
      </c>
      <c r="B2159" s="4">
        <v>45231</v>
      </c>
      <c r="C2159" s="3">
        <v>338.43</v>
      </c>
      <c r="D2159" s="3">
        <v>307.55</v>
      </c>
    </row>
    <row r="2160" spans="1:4" x14ac:dyDescent="0.25">
      <c r="A2160" t="s">
        <v>16</v>
      </c>
      <c r="B2160" s="4">
        <v>45200</v>
      </c>
      <c r="C2160" s="3">
        <v>305.56</v>
      </c>
      <c r="D2160" s="3">
        <v>322.61</v>
      </c>
    </row>
    <row r="2161" spans="1:4" x14ac:dyDescent="0.25">
      <c r="A2161" t="s">
        <v>16</v>
      </c>
      <c r="B2161" s="4">
        <v>45170</v>
      </c>
      <c r="C2161" s="3">
        <v>326.70999999999998</v>
      </c>
      <c r="D2161" s="3">
        <v>334.11</v>
      </c>
    </row>
    <row r="2162" spans="1:4" x14ac:dyDescent="0.25">
      <c r="A2162" t="s">
        <v>16</v>
      </c>
      <c r="B2162" s="4">
        <v>45139</v>
      </c>
      <c r="C2162" s="3">
        <v>334.75</v>
      </c>
      <c r="D2162" s="3">
        <v>347.35</v>
      </c>
    </row>
    <row r="2163" spans="1:4" x14ac:dyDescent="0.25">
      <c r="A2163" t="s">
        <v>16</v>
      </c>
      <c r="B2163" s="4">
        <v>45108</v>
      </c>
      <c r="C2163" s="3">
        <v>345.62</v>
      </c>
      <c r="D2163" s="3">
        <v>340.26</v>
      </c>
    </row>
    <row r="2164" spans="1:4" x14ac:dyDescent="0.25">
      <c r="A2164" t="s">
        <v>16</v>
      </c>
      <c r="B2164" s="4">
        <v>45078</v>
      </c>
      <c r="C2164" s="3">
        <v>337.95</v>
      </c>
      <c r="D2164" s="3">
        <v>338.36</v>
      </c>
    </row>
    <row r="2165" spans="1:4" x14ac:dyDescent="0.25">
      <c r="A2165" t="s">
        <v>16</v>
      </c>
      <c r="B2165" s="4">
        <v>45047</v>
      </c>
      <c r="C2165" s="3">
        <v>339.12</v>
      </c>
      <c r="D2165" s="3">
        <v>326.99</v>
      </c>
    </row>
    <row r="2166" spans="1:4" x14ac:dyDescent="0.25">
      <c r="A2166" t="s">
        <v>16</v>
      </c>
      <c r="B2166" s="4">
        <v>45017</v>
      </c>
      <c r="C2166" s="3">
        <v>326.45999999999998</v>
      </c>
      <c r="D2166" s="3">
        <v>323.18</v>
      </c>
    </row>
    <row r="2167" spans="1:4" x14ac:dyDescent="0.25">
      <c r="A2167" t="s">
        <v>16</v>
      </c>
      <c r="B2167" s="4">
        <v>44986</v>
      </c>
      <c r="C2167" s="3">
        <v>322.02999999999997</v>
      </c>
      <c r="D2167" s="3">
        <v>315.3</v>
      </c>
    </row>
    <row r="2168" spans="1:4" x14ac:dyDescent="0.25">
      <c r="A2168" t="s">
        <v>16</v>
      </c>
      <c r="B2168" s="4">
        <v>44958</v>
      </c>
      <c r="C2168" s="3">
        <v>314.8</v>
      </c>
      <c r="D2168" s="3">
        <v>320.54000000000002</v>
      </c>
    </row>
    <row r="2169" spans="1:4" x14ac:dyDescent="0.25">
      <c r="A2169" t="s">
        <v>16</v>
      </c>
      <c r="B2169" s="4">
        <v>44927</v>
      </c>
      <c r="C2169" s="3">
        <v>317.26</v>
      </c>
      <c r="D2169" s="3">
        <v>292.89999999999998</v>
      </c>
    </row>
    <row r="2170" spans="1:4" x14ac:dyDescent="0.25">
      <c r="A2170" t="s">
        <v>16</v>
      </c>
      <c r="B2170" s="4">
        <v>44896</v>
      </c>
      <c r="C2170" s="3">
        <v>291.10000000000002</v>
      </c>
      <c r="D2170" s="3">
        <v>325.37</v>
      </c>
    </row>
    <row r="2171" spans="1:4" x14ac:dyDescent="0.25">
      <c r="A2171" t="s">
        <v>16</v>
      </c>
      <c r="B2171" s="4">
        <v>44866</v>
      </c>
      <c r="C2171" s="3">
        <v>321</v>
      </c>
      <c r="D2171" s="3">
        <v>300.52999999999997</v>
      </c>
    </row>
    <row r="2172" spans="1:4" x14ac:dyDescent="0.25">
      <c r="A2172" t="s">
        <v>16</v>
      </c>
      <c r="B2172" s="4">
        <v>44835</v>
      </c>
      <c r="C2172" s="3">
        <v>299.58</v>
      </c>
      <c r="D2172" s="3">
        <v>286.25</v>
      </c>
    </row>
    <row r="2173" spans="1:4" x14ac:dyDescent="0.25">
      <c r="A2173" t="s">
        <v>16</v>
      </c>
      <c r="B2173" s="4">
        <v>44805</v>
      </c>
      <c r="C2173" s="3">
        <v>281.36</v>
      </c>
      <c r="D2173" s="3">
        <v>318.74</v>
      </c>
    </row>
    <row r="2174" spans="1:4" x14ac:dyDescent="0.25">
      <c r="A2174" t="s">
        <v>16</v>
      </c>
      <c r="B2174" s="4">
        <v>44774</v>
      </c>
      <c r="C2174" s="3">
        <v>322.95999999999998</v>
      </c>
      <c r="D2174" s="3">
        <v>322.14</v>
      </c>
    </row>
    <row r="2175" spans="1:4" x14ac:dyDescent="0.25">
      <c r="A2175" t="s">
        <v>16</v>
      </c>
      <c r="B2175" s="4">
        <v>44743</v>
      </c>
      <c r="C2175" s="3">
        <v>323.31</v>
      </c>
      <c r="D2175" s="3">
        <v>308.72000000000003</v>
      </c>
    </row>
    <row r="2176" spans="1:4" x14ac:dyDescent="0.25">
      <c r="A2176" t="s">
        <v>16</v>
      </c>
      <c r="B2176" s="4">
        <v>44713</v>
      </c>
      <c r="C2176" s="3">
        <v>307.2</v>
      </c>
      <c r="D2176" s="3">
        <v>352.29</v>
      </c>
    </row>
    <row r="2177" spans="1:4" x14ac:dyDescent="0.25">
      <c r="A2177" t="s">
        <v>16</v>
      </c>
      <c r="B2177" s="4">
        <v>44682</v>
      </c>
      <c r="C2177" s="3">
        <v>354.54</v>
      </c>
      <c r="D2177" s="3">
        <v>351.31</v>
      </c>
    </row>
    <row r="2178" spans="1:4" x14ac:dyDescent="0.25">
      <c r="A2178" t="s">
        <v>16</v>
      </c>
      <c r="B2178" s="4">
        <v>44652</v>
      </c>
      <c r="C2178" s="3">
        <v>355.08</v>
      </c>
      <c r="D2178" s="3">
        <v>363.97</v>
      </c>
    </row>
    <row r="2179" spans="1:4" x14ac:dyDescent="0.25">
      <c r="A2179" t="s">
        <v>16</v>
      </c>
      <c r="B2179" s="4">
        <v>44621</v>
      </c>
      <c r="C2179" s="3">
        <v>365.61</v>
      </c>
      <c r="D2179" s="3">
        <v>361.52</v>
      </c>
    </row>
    <row r="2180" spans="1:4" x14ac:dyDescent="0.25">
      <c r="A2180" t="s">
        <v>16</v>
      </c>
      <c r="B2180" s="4">
        <v>44593</v>
      </c>
      <c r="C2180" s="3">
        <v>361.54</v>
      </c>
      <c r="D2180" s="3">
        <v>364.07</v>
      </c>
    </row>
    <row r="2181" spans="1:4" x14ac:dyDescent="0.25">
      <c r="A2181" t="s">
        <v>16</v>
      </c>
      <c r="B2181" s="4">
        <v>44562</v>
      </c>
      <c r="C2181" s="3">
        <v>357.98</v>
      </c>
      <c r="D2181" s="3">
        <v>397.16</v>
      </c>
    </row>
    <row r="2182" spans="1:4" x14ac:dyDescent="0.25">
      <c r="A2182" t="s">
        <v>16</v>
      </c>
      <c r="B2182" s="4">
        <v>44531</v>
      </c>
      <c r="C2182" s="3">
        <v>394.19</v>
      </c>
      <c r="D2182" s="3">
        <v>376.45</v>
      </c>
    </row>
    <row r="2183" spans="1:4" x14ac:dyDescent="0.25">
      <c r="A2183" t="s">
        <v>16</v>
      </c>
      <c r="B2183" s="4">
        <v>44501</v>
      </c>
      <c r="C2183" s="3">
        <v>373.24</v>
      </c>
      <c r="D2183" s="3">
        <v>390.34</v>
      </c>
    </row>
    <row r="2184" spans="1:4" x14ac:dyDescent="0.25">
      <c r="A2184" t="s">
        <v>16</v>
      </c>
      <c r="B2184" s="4">
        <v>44470</v>
      </c>
      <c r="C2184" s="3">
        <v>388.47</v>
      </c>
      <c r="D2184" s="3">
        <v>399.53</v>
      </c>
    </row>
    <row r="2185" spans="1:4" x14ac:dyDescent="0.25">
      <c r="A2185" t="s">
        <v>16</v>
      </c>
      <c r="B2185" s="4">
        <v>44440</v>
      </c>
      <c r="C2185" s="3">
        <v>401.3</v>
      </c>
      <c r="D2185" s="3">
        <v>419.17</v>
      </c>
    </row>
    <row r="2186" spans="1:4" x14ac:dyDescent="0.25">
      <c r="A2186" t="s">
        <v>16</v>
      </c>
      <c r="B2186" s="4">
        <v>44409</v>
      </c>
      <c r="C2186" s="3">
        <v>419.79</v>
      </c>
      <c r="D2186" s="3">
        <v>426.29</v>
      </c>
    </row>
    <row r="2187" spans="1:4" x14ac:dyDescent="0.25">
      <c r="A2187" t="s">
        <v>16</v>
      </c>
      <c r="B2187" s="4">
        <v>44378</v>
      </c>
      <c r="C2187" s="3">
        <v>423.91</v>
      </c>
      <c r="D2187" s="3">
        <v>439.01</v>
      </c>
    </row>
    <row r="2188" spans="1:4" x14ac:dyDescent="0.25">
      <c r="A2188" t="s">
        <v>16</v>
      </c>
      <c r="B2188" s="4">
        <v>44348</v>
      </c>
      <c r="C2188" s="3">
        <v>438.84</v>
      </c>
      <c r="D2188" s="3">
        <v>428.08</v>
      </c>
    </row>
    <row r="2189" spans="1:4" x14ac:dyDescent="0.25">
      <c r="A2189" t="s">
        <v>16</v>
      </c>
      <c r="B2189" s="4">
        <v>44317</v>
      </c>
      <c r="C2189" s="3">
        <v>427.91</v>
      </c>
      <c r="D2189" s="3">
        <v>422.54</v>
      </c>
    </row>
    <row r="2190" spans="1:4" x14ac:dyDescent="0.25">
      <c r="A2190" t="s">
        <v>16</v>
      </c>
      <c r="B2190" s="4">
        <v>44287</v>
      </c>
      <c r="C2190" s="3">
        <v>422.36</v>
      </c>
      <c r="D2190" s="3">
        <v>416.99</v>
      </c>
    </row>
    <row r="2191" spans="1:4" x14ac:dyDescent="0.25">
      <c r="A2191" t="s">
        <v>16</v>
      </c>
      <c r="B2191" s="4">
        <v>44256</v>
      </c>
      <c r="C2191" s="3">
        <v>415.04</v>
      </c>
      <c r="D2191" s="3">
        <v>411</v>
      </c>
    </row>
    <row r="2192" spans="1:4" x14ac:dyDescent="0.25">
      <c r="A2192" t="s">
        <v>16</v>
      </c>
      <c r="B2192" s="4">
        <v>44228</v>
      </c>
      <c r="C2192" s="3">
        <v>409.91</v>
      </c>
      <c r="D2192" s="3">
        <v>404.71</v>
      </c>
    </row>
    <row r="2193" spans="1:4" x14ac:dyDescent="0.25">
      <c r="A2193" t="s">
        <v>16</v>
      </c>
      <c r="B2193" s="4">
        <v>44197</v>
      </c>
      <c r="C2193" s="3">
        <v>404.56</v>
      </c>
      <c r="D2193" s="3">
        <v>389.5</v>
      </c>
    </row>
    <row r="2194" spans="1:4" x14ac:dyDescent="0.25">
      <c r="A2194" t="s">
        <v>16</v>
      </c>
      <c r="B2194" s="4">
        <v>44166</v>
      </c>
      <c r="C2194" s="3">
        <v>389.29</v>
      </c>
      <c r="D2194" s="3">
        <v>349.37</v>
      </c>
    </row>
    <row r="2195" spans="1:4" x14ac:dyDescent="0.25">
      <c r="A2195" t="s">
        <v>16</v>
      </c>
      <c r="B2195" s="4">
        <v>44136</v>
      </c>
      <c r="C2195" s="3">
        <v>346.05</v>
      </c>
      <c r="D2195" s="3">
        <v>302.67</v>
      </c>
    </row>
    <row r="2196" spans="1:4" x14ac:dyDescent="0.25">
      <c r="A2196" t="s">
        <v>16</v>
      </c>
      <c r="B2196" s="4">
        <v>44105</v>
      </c>
      <c r="C2196" s="3">
        <v>301.60000000000002</v>
      </c>
      <c r="D2196" s="3">
        <v>309.64999999999998</v>
      </c>
    </row>
    <row r="2197" spans="1:4" x14ac:dyDescent="0.25">
      <c r="A2197" t="s">
        <v>16</v>
      </c>
      <c r="B2197" s="4">
        <v>44075</v>
      </c>
      <c r="C2197" s="3">
        <v>309.44</v>
      </c>
      <c r="D2197" s="3">
        <v>309.08</v>
      </c>
    </row>
    <row r="2198" spans="1:4" x14ac:dyDescent="0.25">
      <c r="A2198" t="s">
        <v>16</v>
      </c>
      <c r="B2198" s="4">
        <v>44044</v>
      </c>
      <c r="C2198" s="3">
        <v>307.14</v>
      </c>
      <c r="D2198" s="3">
        <v>299.57</v>
      </c>
    </row>
    <row r="2199" spans="1:4" x14ac:dyDescent="0.25">
      <c r="A2199" t="s">
        <v>16</v>
      </c>
      <c r="B2199" s="4">
        <v>44013</v>
      </c>
      <c r="C2199" s="3">
        <v>299.32</v>
      </c>
      <c r="D2199" s="3">
        <v>283.10000000000002</v>
      </c>
    </row>
    <row r="2200" spans="1:4" x14ac:dyDescent="0.25">
      <c r="A2200" t="s">
        <v>16</v>
      </c>
      <c r="B2200" s="4">
        <v>43983</v>
      </c>
      <c r="C2200" s="3">
        <v>280.08999999999997</v>
      </c>
      <c r="D2200" s="3">
        <v>269.29000000000002</v>
      </c>
    </row>
    <row r="2201" spans="1:4" x14ac:dyDescent="0.25">
      <c r="A2201" t="s">
        <v>16</v>
      </c>
      <c r="B2201" s="4">
        <v>43952</v>
      </c>
      <c r="C2201" s="3">
        <v>268.32</v>
      </c>
      <c r="D2201" s="3">
        <v>252.44</v>
      </c>
    </row>
    <row r="2202" spans="1:4" x14ac:dyDescent="0.25">
      <c r="A2202" t="s">
        <v>16</v>
      </c>
      <c r="B2202" s="4">
        <v>43922</v>
      </c>
      <c r="C2202" s="3">
        <v>258.14999999999998</v>
      </c>
      <c r="D2202" s="3">
        <v>234.23</v>
      </c>
    </row>
    <row r="2203" spans="1:4" x14ac:dyDescent="0.25">
      <c r="A2203" t="s">
        <v>16</v>
      </c>
      <c r="B2203" s="4">
        <v>43891</v>
      </c>
      <c r="C2203" s="3">
        <v>236.82</v>
      </c>
      <c r="D2203" s="3">
        <v>269.58999999999997</v>
      </c>
    </row>
    <row r="2204" spans="1:4" x14ac:dyDescent="0.25">
      <c r="A2204" t="s">
        <v>16</v>
      </c>
      <c r="B2204" s="4">
        <v>43862</v>
      </c>
      <c r="C2204" s="3">
        <v>268.02</v>
      </c>
      <c r="D2204" s="3">
        <v>280.17</v>
      </c>
    </row>
    <row r="2205" spans="1:4" x14ac:dyDescent="0.25">
      <c r="A2205" t="s">
        <v>16</v>
      </c>
      <c r="B2205" s="4">
        <v>43831</v>
      </c>
      <c r="C2205" s="3">
        <v>284.52999999999997</v>
      </c>
      <c r="D2205" s="3">
        <v>294.19</v>
      </c>
    </row>
    <row r="2206" spans="1:4" x14ac:dyDescent="0.25">
      <c r="A2206" t="s">
        <v>16</v>
      </c>
      <c r="B2206" s="4">
        <v>43800</v>
      </c>
      <c r="C2206" s="3">
        <v>293.77</v>
      </c>
      <c r="D2206" s="3">
        <v>278.27</v>
      </c>
    </row>
    <row r="2207" spans="1:4" x14ac:dyDescent="0.25">
      <c r="A2207" t="s">
        <v>16</v>
      </c>
      <c r="B2207" s="4">
        <v>43770</v>
      </c>
      <c r="C2207" s="3">
        <v>276.77999999999997</v>
      </c>
      <c r="D2207" s="3">
        <v>276.17</v>
      </c>
    </row>
    <row r="2208" spans="1:4" x14ac:dyDescent="0.25">
      <c r="A2208" t="s">
        <v>16</v>
      </c>
      <c r="B2208" s="4">
        <v>43739</v>
      </c>
      <c r="C2208" s="3">
        <v>275.82</v>
      </c>
      <c r="D2208" s="3">
        <v>273.43</v>
      </c>
    </row>
    <row r="2209" spans="1:4" x14ac:dyDescent="0.25">
      <c r="A2209" t="s">
        <v>16</v>
      </c>
      <c r="B2209" s="4">
        <v>43709</v>
      </c>
      <c r="C2209" s="3">
        <v>273.55</v>
      </c>
      <c r="D2209" s="3">
        <v>258.25</v>
      </c>
    </row>
    <row r="2210" spans="1:4" x14ac:dyDescent="0.25">
      <c r="A2210" t="s">
        <v>16</v>
      </c>
      <c r="B2210" s="4">
        <v>43678</v>
      </c>
      <c r="C2210" s="3">
        <v>259</v>
      </c>
      <c r="D2210" s="3">
        <v>264.97000000000003</v>
      </c>
    </row>
    <row r="2211" spans="1:4" x14ac:dyDescent="0.25">
      <c r="A2211" t="s">
        <v>16</v>
      </c>
      <c r="B2211" s="4">
        <v>43647</v>
      </c>
      <c r="C2211" s="3">
        <v>266.33999999999997</v>
      </c>
      <c r="D2211" s="3">
        <v>279.58999999999997</v>
      </c>
    </row>
    <row r="2212" spans="1:4" x14ac:dyDescent="0.25">
      <c r="A2212" t="s">
        <v>16</v>
      </c>
      <c r="B2212" s="4">
        <v>43617</v>
      </c>
      <c r="C2212" s="3">
        <v>277.5</v>
      </c>
      <c r="D2212" s="3">
        <v>262.68</v>
      </c>
    </row>
    <row r="2213" spans="1:4" x14ac:dyDescent="0.25">
      <c r="A2213" t="s">
        <v>16</v>
      </c>
      <c r="B2213" s="4">
        <v>43586</v>
      </c>
      <c r="C2213" s="3">
        <v>263.89</v>
      </c>
      <c r="D2213" s="3">
        <v>283.37</v>
      </c>
    </row>
    <row r="2214" spans="1:4" x14ac:dyDescent="0.25">
      <c r="A2214" t="s">
        <v>16</v>
      </c>
      <c r="B2214" s="4">
        <v>43556</v>
      </c>
      <c r="C2214" s="3">
        <v>284.92</v>
      </c>
      <c r="D2214" s="3">
        <v>278.41000000000003</v>
      </c>
    </row>
    <row r="2215" spans="1:4" x14ac:dyDescent="0.25">
      <c r="A2215" t="s">
        <v>16</v>
      </c>
      <c r="B2215" s="4">
        <v>43525</v>
      </c>
      <c r="C2215" s="3">
        <v>276.48</v>
      </c>
      <c r="D2215" s="3">
        <v>286.12</v>
      </c>
    </row>
    <row r="2216" spans="1:4" x14ac:dyDescent="0.25">
      <c r="A2216" t="s">
        <v>16</v>
      </c>
      <c r="B2216" s="4">
        <v>43497</v>
      </c>
      <c r="C2216" s="3">
        <v>283.8</v>
      </c>
      <c r="D2216" s="3">
        <v>287.07</v>
      </c>
    </row>
    <row r="2217" spans="1:4" x14ac:dyDescent="0.25">
      <c r="A2217" t="s">
        <v>16</v>
      </c>
      <c r="B2217" s="4">
        <v>43466</v>
      </c>
      <c r="C2217" s="3">
        <v>285.89</v>
      </c>
      <c r="D2217" s="3">
        <v>263.35000000000002</v>
      </c>
    </row>
    <row r="2218" spans="1:4" x14ac:dyDescent="0.25">
      <c r="A2218" t="s">
        <v>16</v>
      </c>
      <c r="B2218" s="4">
        <v>43435</v>
      </c>
      <c r="C2218" s="3">
        <v>261.98</v>
      </c>
      <c r="D2218" s="3">
        <v>275.7</v>
      </c>
    </row>
    <row r="2219" spans="1:4" x14ac:dyDescent="0.25">
      <c r="A2219" t="s">
        <v>16</v>
      </c>
      <c r="B2219" s="4">
        <v>43405</v>
      </c>
      <c r="C2219" s="3">
        <v>271.35000000000002</v>
      </c>
      <c r="D2219" s="3">
        <v>264.72000000000003</v>
      </c>
    </row>
    <row r="2220" spans="1:4" x14ac:dyDescent="0.25">
      <c r="A2220" t="s">
        <v>16</v>
      </c>
      <c r="B2220" s="4">
        <v>43374</v>
      </c>
      <c r="C2220" s="3">
        <v>264.01</v>
      </c>
      <c r="D2220" s="3">
        <v>301.55</v>
      </c>
    </row>
    <row r="2221" spans="1:4" x14ac:dyDescent="0.25">
      <c r="A2221" t="s">
        <v>16</v>
      </c>
      <c r="B2221" s="4">
        <v>43344</v>
      </c>
      <c r="C2221" s="3">
        <v>300.51</v>
      </c>
      <c r="D2221" s="3">
        <v>299.14999999999998</v>
      </c>
    </row>
    <row r="2222" spans="1:4" x14ac:dyDescent="0.25">
      <c r="A2222" t="s">
        <v>16</v>
      </c>
      <c r="B2222" s="4">
        <v>43313</v>
      </c>
      <c r="C2222" s="3">
        <v>300.07</v>
      </c>
      <c r="D2222" s="3">
        <v>298.32</v>
      </c>
    </row>
    <row r="2223" spans="1:4" x14ac:dyDescent="0.25">
      <c r="A2223" t="s">
        <v>16</v>
      </c>
      <c r="B2223" s="4">
        <v>43282</v>
      </c>
      <c r="C2223" s="3">
        <v>297.45</v>
      </c>
      <c r="D2223" s="3">
        <v>299.12</v>
      </c>
    </row>
    <row r="2224" spans="1:4" x14ac:dyDescent="0.25">
      <c r="A2224" t="s">
        <v>16</v>
      </c>
      <c r="B2224" s="4">
        <v>43252</v>
      </c>
      <c r="C2224" s="3">
        <v>299.66000000000003</v>
      </c>
      <c r="D2224" s="3">
        <v>310.13</v>
      </c>
    </row>
    <row r="2225" spans="1:4" x14ac:dyDescent="0.25">
      <c r="A2225" t="s">
        <v>16</v>
      </c>
      <c r="B2225" s="4">
        <v>43221</v>
      </c>
      <c r="C2225" s="3">
        <v>310.92</v>
      </c>
      <c r="D2225" s="3">
        <v>323.56</v>
      </c>
    </row>
    <row r="2226" spans="1:4" x14ac:dyDescent="0.25">
      <c r="A2226" t="s">
        <v>16</v>
      </c>
      <c r="B2226" s="4">
        <v>43191</v>
      </c>
      <c r="C2226" s="3">
        <v>323.56</v>
      </c>
      <c r="D2226" s="3">
        <v>315.56</v>
      </c>
    </row>
    <row r="2227" spans="1:4" x14ac:dyDescent="0.25">
      <c r="A2227" t="s">
        <v>16</v>
      </c>
      <c r="B2227" s="4">
        <v>43160</v>
      </c>
      <c r="C2227" s="3">
        <v>314.61</v>
      </c>
      <c r="D2227" s="3">
        <v>310.11</v>
      </c>
    </row>
    <row r="2228" spans="1:4" x14ac:dyDescent="0.25">
      <c r="A2228" t="s">
        <v>16</v>
      </c>
      <c r="B2228" s="4">
        <v>43132</v>
      </c>
      <c r="C2228" s="3">
        <v>312.86</v>
      </c>
      <c r="D2228" s="3">
        <v>335.06</v>
      </c>
    </row>
    <row r="2229" spans="1:4" x14ac:dyDescent="0.25">
      <c r="A2229" t="s">
        <v>16</v>
      </c>
      <c r="B2229" s="4">
        <v>43101</v>
      </c>
      <c r="C2229" s="3">
        <v>333.38</v>
      </c>
      <c r="D2229" s="3">
        <v>325.73</v>
      </c>
    </row>
    <row r="2230" spans="1:4" x14ac:dyDescent="0.25">
      <c r="A2230" t="s">
        <v>16</v>
      </c>
      <c r="B2230" s="4">
        <v>43070</v>
      </c>
      <c r="C2230" s="3">
        <v>324.74</v>
      </c>
      <c r="D2230" s="3">
        <v>326.85000000000002</v>
      </c>
    </row>
    <row r="2231" spans="1:4" x14ac:dyDescent="0.25">
      <c r="A2231" t="s">
        <v>16</v>
      </c>
      <c r="B2231" s="4">
        <v>43040</v>
      </c>
      <c r="C2231" s="3">
        <v>325.25</v>
      </c>
      <c r="D2231" s="3">
        <v>335.67</v>
      </c>
    </row>
    <row r="2232" spans="1:4" x14ac:dyDescent="0.25">
      <c r="A2232" t="s">
        <v>16</v>
      </c>
      <c r="B2232" s="4">
        <v>43009</v>
      </c>
      <c r="C2232" s="3">
        <v>333.57</v>
      </c>
      <c r="D2232" s="3">
        <v>321.29000000000002</v>
      </c>
    </row>
    <row r="2233" spans="1:4" x14ac:dyDescent="0.25">
      <c r="A2233" t="s">
        <v>16</v>
      </c>
      <c r="B2233" s="4">
        <v>42979</v>
      </c>
      <c r="C2233" s="3">
        <v>316.27</v>
      </c>
      <c r="D2233" s="3">
        <v>308.85000000000002</v>
      </c>
    </row>
    <row r="2234" spans="1:4" x14ac:dyDescent="0.25">
      <c r="A2234" t="s">
        <v>16</v>
      </c>
      <c r="B2234" s="4">
        <v>42948</v>
      </c>
      <c r="C2234" s="3">
        <v>308.27999999999997</v>
      </c>
      <c r="D2234" s="3">
        <v>313.58</v>
      </c>
    </row>
    <row r="2235" spans="1:4" x14ac:dyDescent="0.25">
      <c r="A2235" t="s">
        <v>16</v>
      </c>
      <c r="B2235" s="4">
        <v>42917</v>
      </c>
      <c r="C2235" s="3">
        <v>314.60000000000002</v>
      </c>
      <c r="D2235" s="3">
        <v>312.5</v>
      </c>
    </row>
    <row r="2236" spans="1:4" x14ac:dyDescent="0.25">
      <c r="A2236" t="s">
        <v>16</v>
      </c>
      <c r="B2236" s="4">
        <v>42887</v>
      </c>
      <c r="C2236" s="3">
        <v>311.76</v>
      </c>
      <c r="D2236" s="3">
        <v>304.74</v>
      </c>
    </row>
    <row r="2237" spans="1:4" x14ac:dyDescent="0.25">
      <c r="A2237" t="s">
        <v>16</v>
      </c>
      <c r="B2237" s="4">
        <v>42856</v>
      </c>
      <c r="C2237" s="3">
        <v>304.67</v>
      </c>
      <c r="D2237" s="3">
        <v>288.60000000000002</v>
      </c>
    </row>
    <row r="2238" spans="1:4" x14ac:dyDescent="0.25">
      <c r="A2238" t="s">
        <v>16</v>
      </c>
      <c r="B2238" s="4">
        <v>42826</v>
      </c>
      <c r="C2238" s="3">
        <v>287.20999999999998</v>
      </c>
      <c r="D2238" s="3">
        <v>281.51</v>
      </c>
    </row>
    <row r="2239" spans="1:4" x14ac:dyDescent="0.25">
      <c r="A2239" t="s">
        <v>16</v>
      </c>
      <c r="B2239" s="4">
        <v>42795</v>
      </c>
      <c r="C2239" s="3">
        <v>280.64</v>
      </c>
      <c r="D2239" s="3">
        <v>272.14</v>
      </c>
    </row>
    <row r="2240" spans="1:4" x14ac:dyDescent="0.25">
      <c r="A2240" t="s">
        <v>16</v>
      </c>
      <c r="B2240" s="4">
        <v>42767</v>
      </c>
      <c r="C2240" s="3">
        <v>270.06</v>
      </c>
      <c r="D2240" s="3">
        <v>269.16000000000003</v>
      </c>
    </row>
    <row r="2241" spans="1:4" x14ac:dyDescent="0.25">
      <c r="A2241" t="s">
        <v>16</v>
      </c>
      <c r="B2241" s="4">
        <v>42736</v>
      </c>
      <c r="C2241" s="3">
        <v>268.08999999999997</v>
      </c>
      <c r="D2241" s="3">
        <v>259.42</v>
      </c>
    </row>
    <row r="2242" spans="1:4" x14ac:dyDescent="0.25">
      <c r="A2242" t="s">
        <v>16</v>
      </c>
      <c r="B2242" s="4">
        <v>42705</v>
      </c>
      <c r="C2242" s="3">
        <v>260.01</v>
      </c>
      <c r="D2242" s="3">
        <v>254.84</v>
      </c>
    </row>
    <row r="2243" spans="1:4" x14ac:dyDescent="0.25">
      <c r="A2243" t="s">
        <v>16</v>
      </c>
      <c r="B2243" s="4">
        <v>42675</v>
      </c>
      <c r="C2243" s="3">
        <v>254.26</v>
      </c>
      <c r="D2243" s="3">
        <v>255.35</v>
      </c>
    </row>
    <row r="2244" spans="1:4" x14ac:dyDescent="0.25">
      <c r="A2244" t="s">
        <v>16</v>
      </c>
      <c r="B2244" s="4">
        <v>42644</v>
      </c>
      <c r="C2244" s="3">
        <v>255.93</v>
      </c>
      <c r="D2244" s="3">
        <v>259.51</v>
      </c>
    </row>
    <row r="2245" spans="1:4" x14ac:dyDescent="0.25">
      <c r="A2245" t="s">
        <v>16</v>
      </c>
      <c r="B2245" s="4">
        <v>42614</v>
      </c>
      <c r="C2245" s="3">
        <v>257.49</v>
      </c>
      <c r="D2245" s="3">
        <v>254.95</v>
      </c>
    </row>
    <row r="2246" spans="1:4" x14ac:dyDescent="0.25">
      <c r="A2246" t="s">
        <v>16</v>
      </c>
      <c r="B2246" s="4">
        <v>42583</v>
      </c>
      <c r="C2246" s="3">
        <v>256.87</v>
      </c>
      <c r="D2246" s="3">
        <v>252.91</v>
      </c>
    </row>
    <row r="2247" spans="1:4" x14ac:dyDescent="0.25">
      <c r="A2247" t="s">
        <v>16</v>
      </c>
      <c r="B2247" s="4">
        <v>42552</v>
      </c>
      <c r="C2247" s="3">
        <v>251.48</v>
      </c>
      <c r="D2247" s="3">
        <v>244.96</v>
      </c>
    </row>
    <row r="2248" spans="1:4" x14ac:dyDescent="0.25">
      <c r="A2248" t="s">
        <v>16</v>
      </c>
      <c r="B2248" s="4">
        <v>42522</v>
      </c>
      <c r="C2248" s="3">
        <v>244.14</v>
      </c>
      <c r="D2248" s="3">
        <v>242.7</v>
      </c>
    </row>
    <row r="2249" spans="1:4" x14ac:dyDescent="0.25">
      <c r="A2249" t="s">
        <v>16</v>
      </c>
      <c r="B2249" s="4">
        <v>42491</v>
      </c>
      <c r="C2249" s="3">
        <v>243.63</v>
      </c>
      <c r="D2249" s="3">
        <v>244.86</v>
      </c>
    </row>
    <row r="2250" spans="1:4" x14ac:dyDescent="0.25">
      <c r="A2250" t="s">
        <v>16</v>
      </c>
      <c r="B2250" s="4">
        <v>42461</v>
      </c>
      <c r="C2250" s="3">
        <v>245.2</v>
      </c>
      <c r="D2250" s="3">
        <v>245.59</v>
      </c>
    </row>
    <row r="2251" spans="1:4" x14ac:dyDescent="0.25">
      <c r="A2251" t="s">
        <v>16</v>
      </c>
      <c r="B2251" s="4">
        <v>42430</v>
      </c>
      <c r="C2251" s="3">
        <v>245.86</v>
      </c>
      <c r="D2251" s="3">
        <v>238.45</v>
      </c>
    </row>
    <row r="2252" spans="1:4" x14ac:dyDescent="0.25">
      <c r="A2252" t="s">
        <v>16</v>
      </c>
      <c r="B2252" s="4">
        <v>42401</v>
      </c>
      <c r="C2252" s="3">
        <v>234.63</v>
      </c>
      <c r="D2252" s="3">
        <v>232.87</v>
      </c>
    </row>
    <row r="2253" spans="1:4" x14ac:dyDescent="0.25">
      <c r="A2253" t="s">
        <v>16</v>
      </c>
      <c r="B2253" s="4">
        <v>42370</v>
      </c>
      <c r="C2253" s="3">
        <v>232.1</v>
      </c>
      <c r="D2253" s="3">
        <v>239.3</v>
      </c>
    </row>
    <row r="2254" spans="1:4" x14ac:dyDescent="0.25">
      <c r="A2254" t="s">
        <v>16</v>
      </c>
      <c r="B2254" s="4">
        <v>42339</v>
      </c>
      <c r="C2254" s="3">
        <v>240.38</v>
      </c>
      <c r="D2254" s="3">
        <v>245.47</v>
      </c>
    </row>
    <row r="2255" spans="1:4" x14ac:dyDescent="0.25">
      <c r="A2255" t="s">
        <v>16</v>
      </c>
      <c r="B2255" s="4">
        <v>42309</v>
      </c>
      <c r="C2255" s="3">
        <v>244.24</v>
      </c>
      <c r="D2255" s="3">
        <v>249.86</v>
      </c>
    </row>
    <row r="2256" spans="1:4" x14ac:dyDescent="0.25">
      <c r="A2256" t="s">
        <v>16</v>
      </c>
      <c r="B2256" s="4">
        <v>42278</v>
      </c>
      <c r="C2256" s="3">
        <v>249.41</v>
      </c>
      <c r="D2256" s="3">
        <v>236.6</v>
      </c>
    </row>
    <row r="2257" spans="1:4" x14ac:dyDescent="0.25">
      <c r="A2257" t="s">
        <v>16</v>
      </c>
      <c r="B2257" s="4">
        <v>42248</v>
      </c>
      <c r="C2257" s="3">
        <v>236.71</v>
      </c>
      <c r="D2257" s="3">
        <v>231.86</v>
      </c>
    </row>
    <row r="2258" spans="1:4" x14ac:dyDescent="0.25">
      <c r="A2258" t="s">
        <v>16</v>
      </c>
      <c r="B2258" s="4">
        <v>42217</v>
      </c>
      <c r="C2258" s="3">
        <v>232.8</v>
      </c>
      <c r="D2258" s="3">
        <v>243.71</v>
      </c>
    </row>
    <row r="2259" spans="1:4" x14ac:dyDescent="0.25">
      <c r="A2259" t="s">
        <v>16</v>
      </c>
      <c r="B2259" s="4">
        <v>42186</v>
      </c>
      <c r="C2259" s="3">
        <v>244.3</v>
      </c>
      <c r="D2259" s="3">
        <v>252.49</v>
      </c>
    </row>
    <row r="2260" spans="1:4" x14ac:dyDescent="0.25">
      <c r="A2260" t="s">
        <v>16</v>
      </c>
      <c r="B2260" s="4">
        <v>42156</v>
      </c>
      <c r="C2260" s="3">
        <v>252.27</v>
      </c>
      <c r="D2260" s="3">
        <v>259.83999999999997</v>
      </c>
    </row>
    <row r="2261" spans="1:4" x14ac:dyDescent="0.25">
      <c r="A2261" t="s">
        <v>16</v>
      </c>
      <c r="B2261" s="4">
        <v>42125</v>
      </c>
      <c r="C2261" s="3">
        <v>260.39</v>
      </c>
      <c r="D2261" s="3">
        <v>267.57</v>
      </c>
    </row>
    <row r="2262" spans="1:4" x14ac:dyDescent="0.25">
      <c r="A2262" t="s">
        <v>16</v>
      </c>
      <c r="B2262" s="4">
        <v>42095</v>
      </c>
      <c r="C2262" s="3">
        <v>266.42</v>
      </c>
      <c r="D2262" s="3">
        <v>256.44</v>
      </c>
    </row>
    <row r="2263" spans="1:4" x14ac:dyDescent="0.25">
      <c r="A2263" t="s">
        <v>16</v>
      </c>
      <c r="B2263" s="4">
        <v>42064</v>
      </c>
      <c r="C2263" s="3">
        <v>257.27999999999997</v>
      </c>
      <c r="D2263" s="3">
        <v>253.13</v>
      </c>
    </row>
    <row r="2264" spans="1:4" x14ac:dyDescent="0.25">
      <c r="A2264" t="s">
        <v>16</v>
      </c>
      <c r="B2264" s="4">
        <v>42036</v>
      </c>
      <c r="C2264" s="3">
        <v>251.46</v>
      </c>
      <c r="D2264" s="3">
        <v>249.83</v>
      </c>
    </row>
    <row r="2265" spans="1:4" x14ac:dyDescent="0.25">
      <c r="A2265" t="s">
        <v>16</v>
      </c>
      <c r="B2265" s="4">
        <v>42005</v>
      </c>
      <c r="C2265" s="3">
        <v>249.88</v>
      </c>
      <c r="D2265" s="3">
        <v>243.96</v>
      </c>
    </row>
    <row r="2266" spans="1:4" x14ac:dyDescent="0.25">
      <c r="A2266" t="s">
        <v>16</v>
      </c>
      <c r="B2266" s="4">
        <v>41974</v>
      </c>
      <c r="C2266" s="3">
        <v>244.05</v>
      </c>
      <c r="D2266" s="3">
        <v>252.09</v>
      </c>
    </row>
    <row r="2267" spans="1:4" x14ac:dyDescent="0.25">
      <c r="A2267" t="s">
        <v>16</v>
      </c>
      <c r="B2267" s="4">
        <v>41944</v>
      </c>
      <c r="C2267" s="3">
        <v>253.7</v>
      </c>
      <c r="D2267" s="3">
        <v>249.79</v>
      </c>
    </row>
    <row r="2268" spans="1:4" x14ac:dyDescent="0.25">
      <c r="A2268" t="s">
        <v>16</v>
      </c>
      <c r="B2268" s="4">
        <v>41913</v>
      </c>
      <c r="C2268" s="3">
        <v>250.45</v>
      </c>
      <c r="D2268" s="3">
        <v>255.78</v>
      </c>
    </row>
    <row r="2269" spans="1:4" x14ac:dyDescent="0.25">
      <c r="A2269" t="s">
        <v>16</v>
      </c>
      <c r="B2269" s="4">
        <v>41883</v>
      </c>
      <c r="C2269" s="3">
        <v>256.77</v>
      </c>
      <c r="D2269" s="3">
        <v>265.27999999999997</v>
      </c>
    </row>
    <row r="2270" spans="1:4" x14ac:dyDescent="0.25">
      <c r="A2270" t="s">
        <v>16</v>
      </c>
      <c r="B2270" s="4">
        <v>41852</v>
      </c>
      <c r="C2270" s="3">
        <v>265.41000000000003</v>
      </c>
      <c r="D2270" s="3">
        <v>268.01</v>
      </c>
    </row>
    <row r="2271" spans="1:4" x14ac:dyDescent="0.25">
      <c r="A2271" t="s">
        <v>16</v>
      </c>
      <c r="B2271" s="4">
        <v>41821</v>
      </c>
      <c r="C2271" s="3">
        <v>269.68</v>
      </c>
      <c r="D2271" s="3">
        <v>259.14</v>
      </c>
    </row>
    <row r="2272" spans="1:4" x14ac:dyDescent="0.25">
      <c r="A2272" t="s">
        <v>16</v>
      </c>
      <c r="B2272" s="4">
        <v>41791</v>
      </c>
      <c r="C2272" s="3">
        <v>260.56</v>
      </c>
      <c r="D2272" s="3">
        <v>260.49</v>
      </c>
    </row>
    <row r="2273" spans="1:4" x14ac:dyDescent="0.25">
      <c r="A2273" t="s">
        <v>16</v>
      </c>
      <c r="B2273" s="4">
        <v>41760</v>
      </c>
      <c r="C2273" s="3">
        <v>259.94</v>
      </c>
      <c r="D2273" s="3">
        <v>256.08</v>
      </c>
    </row>
    <row r="2274" spans="1:4" x14ac:dyDescent="0.25">
      <c r="A2274" t="s">
        <v>16</v>
      </c>
      <c r="B2274" s="4">
        <v>41730</v>
      </c>
      <c r="C2274" s="3">
        <v>255.33</v>
      </c>
      <c r="D2274" s="3">
        <v>257.88</v>
      </c>
    </row>
    <row r="2275" spans="1:4" x14ac:dyDescent="0.25">
      <c r="A2275" t="s">
        <v>16</v>
      </c>
      <c r="B2275" s="4">
        <v>41699</v>
      </c>
      <c r="C2275" s="3">
        <v>258.11</v>
      </c>
      <c r="D2275" s="3">
        <v>256.55</v>
      </c>
    </row>
    <row r="2276" spans="1:4" x14ac:dyDescent="0.25">
      <c r="A2276" t="s">
        <v>16</v>
      </c>
      <c r="B2276" s="4">
        <v>41671</v>
      </c>
      <c r="C2276" s="3">
        <v>258.41000000000003</v>
      </c>
      <c r="D2276" s="3">
        <v>251.37</v>
      </c>
    </row>
    <row r="2277" spans="1:4" x14ac:dyDescent="0.25">
      <c r="A2277" t="s">
        <v>16</v>
      </c>
      <c r="B2277" s="4">
        <v>41640</v>
      </c>
      <c r="C2277" s="3">
        <v>252.89</v>
      </c>
      <c r="D2277" s="3">
        <v>264.35000000000002</v>
      </c>
    </row>
    <row r="2278" spans="1:4" x14ac:dyDescent="0.25">
      <c r="A2278" t="s">
        <v>16</v>
      </c>
      <c r="B2278" s="4">
        <v>41609</v>
      </c>
      <c r="C2278" s="3">
        <v>264.24</v>
      </c>
      <c r="D2278" s="3">
        <v>270.48</v>
      </c>
    </row>
    <row r="2279" spans="1:4" x14ac:dyDescent="0.25">
      <c r="A2279" t="s">
        <v>16</v>
      </c>
      <c r="B2279" s="4">
        <v>41579</v>
      </c>
      <c r="C2279" s="3">
        <v>269.57</v>
      </c>
      <c r="D2279" s="3">
        <v>268.06</v>
      </c>
    </row>
    <row r="2280" spans="1:4" x14ac:dyDescent="0.25">
      <c r="A2280" t="s">
        <v>16</v>
      </c>
      <c r="B2280" s="4">
        <v>41548</v>
      </c>
      <c r="C2280" s="3">
        <v>266.91000000000003</v>
      </c>
      <c r="D2280" s="3">
        <v>261.08</v>
      </c>
    </row>
    <row r="2281" spans="1:4" x14ac:dyDescent="0.25">
      <c r="A2281" t="s">
        <v>16</v>
      </c>
      <c r="B2281" s="4">
        <v>41518</v>
      </c>
      <c r="C2281" s="3">
        <v>260.91000000000003</v>
      </c>
      <c r="D2281" s="3">
        <v>251.65</v>
      </c>
    </row>
    <row r="2282" spans="1:4" x14ac:dyDescent="0.25">
      <c r="A2282" t="s">
        <v>16</v>
      </c>
      <c r="B2282" s="4">
        <v>41487</v>
      </c>
      <c r="C2282" s="3">
        <v>251.74</v>
      </c>
      <c r="D2282" s="3">
        <v>248.33</v>
      </c>
    </row>
    <row r="2283" spans="1:4" x14ac:dyDescent="0.25">
      <c r="A2283" t="s">
        <v>16</v>
      </c>
      <c r="B2283" s="4">
        <v>41456</v>
      </c>
      <c r="C2283" s="3">
        <v>247.99</v>
      </c>
      <c r="D2283" s="3">
        <v>240.58</v>
      </c>
    </row>
    <row r="2284" spans="1:4" x14ac:dyDescent="0.25">
      <c r="A2284" t="s">
        <v>16</v>
      </c>
      <c r="B2284" s="4">
        <v>41426</v>
      </c>
      <c r="C2284" s="3">
        <v>242.27</v>
      </c>
      <c r="D2284" s="3">
        <v>260.48</v>
      </c>
    </row>
    <row r="2285" spans="1:4" x14ac:dyDescent="0.25">
      <c r="A2285" t="s">
        <v>16</v>
      </c>
      <c r="B2285" s="4">
        <v>41395</v>
      </c>
      <c r="C2285" s="3">
        <v>261.47000000000003</v>
      </c>
      <c r="D2285" s="3">
        <v>255.49</v>
      </c>
    </row>
    <row r="2286" spans="1:4" x14ac:dyDescent="0.25">
      <c r="A2286" t="s">
        <v>16</v>
      </c>
      <c r="B2286" s="4">
        <v>41365</v>
      </c>
      <c r="C2286" s="3">
        <v>255.72</v>
      </c>
      <c r="D2286" s="3">
        <v>264.16000000000003</v>
      </c>
    </row>
    <row r="2287" spans="1:4" x14ac:dyDescent="0.25">
      <c r="A2287" t="s">
        <v>16</v>
      </c>
      <c r="B2287" s="4">
        <v>41334</v>
      </c>
      <c r="C2287" s="3">
        <v>263.39</v>
      </c>
      <c r="D2287" s="3">
        <v>268.51</v>
      </c>
    </row>
    <row r="2288" spans="1:4" x14ac:dyDescent="0.25">
      <c r="A2288" t="s">
        <v>16</v>
      </c>
      <c r="B2288" s="4">
        <v>41306</v>
      </c>
      <c r="C2288" s="3">
        <v>268.01</v>
      </c>
      <c r="D2288" s="3">
        <v>258.57</v>
      </c>
    </row>
    <row r="2289" spans="1:4" x14ac:dyDescent="0.25">
      <c r="A2289" t="s">
        <v>16</v>
      </c>
      <c r="B2289" s="4">
        <v>41275</v>
      </c>
      <c r="C2289" s="3">
        <v>258.07</v>
      </c>
      <c r="D2289" s="3">
        <v>266.24</v>
      </c>
    </row>
    <row r="2290" spans="1:4" x14ac:dyDescent="0.25">
      <c r="A2290" t="s">
        <v>16</v>
      </c>
      <c r="B2290" s="4">
        <v>41244</v>
      </c>
      <c r="C2290" s="3">
        <v>263.92</v>
      </c>
      <c r="D2290" s="3">
        <v>254.91</v>
      </c>
    </row>
    <row r="2291" spans="1:4" x14ac:dyDescent="0.25">
      <c r="A2291" t="s">
        <v>16</v>
      </c>
      <c r="B2291" s="4">
        <v>41214</v>
      </c>
      <c r="C2291" s="3">
        <v>254.25</v>
      </c>
      <c r="D2291" s="3">
        <v>248.7</v>
      </c>
    </row>
    <row r="2292" spans="1:4" x14ac:dyDescent="0.25">
      <c r="A2292" t="s">
        <v>16</v>
      </c>
      <c r="B2292" s="4">
        <v>41183</v>
      </c>
      <c r="C2292" s="3">
        <v>250.18</v>
      </c>
      <c r="D2292" s="3">
        <v>262.82</v>
      </c>
    </row>
    <row r="2293" spans="1:4" x14ac:dyDescent="0.25">
      <c r="A2293" t="s">
        <v>16</v>
      </c>
      <c r="B2293" s="4">
        <v>41153</v>
      </c>
      <c r="C2293" s="3">
        <v>262.49</v>
      </c>
      <c r="D2293" s="3">
        <v>250.97</v>
      </c>
    </row>
    <row r="2294" spans="1:4" x14ac:dyDescent="0.25">
      <c r="A2294" t="s">
        <v>16</v>
      </c>
      <c r="B2294" s="4">
        <v>41122</v>
      </c>
      <c r="C2294" s="3">
        <v>250.56</v>
      </c>
      <c r="D2294" s="3">
        <v>248.42</v>
      </c>
    </row>
    <row r="2295" spans="1:4" x14ac:dyDescent="0.25">
      <c r="A2295" t="s">
        <v>16</v>
      </c>
      <c r="B2295" s="4">
        <v>41091</v>
      </c>
      <c r="C2295" s="3">
        <v>250.08</v>
      </c>
      <c r="D2295" s="3">
        <v>246.35</v>
      </c>
    </row>
    <row r="2296" spans="1:4" x14ac:dyDescent="0.25">
      <c r="A2296" t="s">
        <v>16</v>
      </c>
      <c r="B2296" s="4">
        <v>41061</v>
      </c>
      <c r="C2296" s="3">
        <v>244.9</v>
      </c>
      <c r="D2296" s="3">
        <v>242.45</v>
      </c>
    </row>
    <row r="2297" spans="1:4" x14ac:dyDescent="0.25">
      <c r="A2297" t="s">
        <v>16</v>
      </c>
      <c r="B2297" s="4">
        <v>41030</v>
      </c>
      <c r="C2297" s="3">
        <v>244.05</v>
      </c>
      <c r="D2297" s="3">
        <v>266.10000000000002</v>
      </c>
    </row>
    <row r="2298" spans="1:4" x14ac:dyDescent="0.25">
      <c r="A2298" t="s">
        <v>16</v>
      </c>
      <c r="B2298" s="4">
        <v>41000</v>
      </c>
      <c r="C2298" s="3">
        <v>264.35000000000002</v>
      </c>
      <c r="D2298" s="3">
        <v>267.72000000000003</v>
      </c>
    </row>
    <row r="2299" spans="1:4" x14ac:dyDescent="0.25">
      <c r="A2299" t="s">
        <v>16</v>
      </c>
      <c r="B2299" s="4">
        <v>40969</v>
      </c>
      <c r="C2299" s="3">
        <v>266.58</v>
      </c>
      <c r="D2299" s="3">
        <v>268.64</v>
      </c>
    </row>
    <row r="2300" spans="1:4" x14ac:dyDescent="0.25">
      <c r="A2300" t="s">
        <v>16</v>
      </c>
      <c r="B2300" s="4">
        <v>40940</v>
      </c>
      <c r="C2300" s="3">
        <v>267.13</v>
      </c>
      <c r="D2300" s="3">
        <v>255.73</v>
      </c>
    </row>
    <row r="2301" spans="1:4" x14ac:dyDescent="0.25">
      <c r="A2301" t="s">
        <v>16</v>
      </c>
      <c r="B2301" s="4">
        <v>40909</v>
      </c>
      <c r="C2301" s="3">
        <v>256.89999999999998</v>
      </c>
      <c r="D2301" s="3">
        <v>239.04</v>
      </c>
    </row>
    <row r="2302" spans="1:4" x14ac:dyDescent="0.25">
      <c r="A2302" t="s">
        <v>16</v>
      </c>
      <c r="B2302" s="4">
        <v>40878</v>
      </c>
      <c r="C2302" s="3">
        <v>238.08</v>
      </c>
      <c r="D2302" s="3">
        <v>250.12</v>
      </c>
    </row>
    <row r="2303" spans="1:4" x14ac:dyDescent="0.25">
      <c r="A2303" t="s">
        <v>16</v>
      </c>
      <c r="B2303" s="4">
        <v>40848</v>
      </c>
      <c r="C2303" s="3">
        <v>241.19</v>
      </c>
      <c r="D2303" s="3">
        <v>247.51</v>
      </c>
    </row>
    <row r="2304" spans="1:4" x14ac:dyDescent="0.25">
      <c r="A2304" t="s">
        <v>16</v>
      </c>
      <c r="B2304" s="4">
        <v>40817</v>
      </c>
      <c r="C2304" s="3">
        <v>249.88</v>
      </c>
      <c r="D2304" s="3">
        <v>218.92</v>
      </c>
    </row>
    <row r="2305" spans="1:4" x14ac:dyDescent="0.25">
      <c r="A2305" t="s">
        <v>16</v>
      </c>
      <c r="B2305" s="4">
        <v>40787</v>
      </c>
      <c r="C2305" s="3">
        <v>230.41</v>
      </c>
      <c r="D2305" s="3">
        <v>243.07</v>
      </c>
    </row>
    <row r="2306" spans="1:4" x14ac:dyDescent="0.25">
      <c r="A2306" t="s">
        <v>16</v>
      </c>
      <c r="B2306" s="4">
        <v>40756</v>
      </c>
      <c r="C2306" s="3">
        <v>242.16</v>
      </c>
      <c r="D2306" s="3">
        <v>280.86</v>
      </c>
    </row>
    <row r="2307" spans="1:4" x14ac:dyDescent="0.25">
      <c r="A2307" t="s">
        <v>16</v>
      </c>
      <c r="B2307" s="4">
        <v>40725</v>
      </c>
      <c r="C2307" s="3">
        <v>277.11</v>
      </c>
      <c r="D2307" s="3">
        <v>277.89999999999998</v>
      </c>
    </row>
    <row r="2308" spans="1:4" x14ac:dyDescent="0.25">
      <c r="A2308" t="s">
        <v>16</v>
      </c>
      <c r="B2308" s="4">
        <v>40695</v>
      </c>
      <c r="C2308" s="3">
        <v>275.17</v>
      </c>
      <c r="D2308" s="3">
        <v>282.92</v>
      </c>
    </row>
    <row r="2309" spans="1:4" x14ac:dyDescent="0.25">
      <c r="A2309" t="s">
        <v>16</v>
      </c>
      <c r="B2309" s="4">
        <v>40664</v>
      </c>
      <c r="C2309" s="3">
        <v>282.76</v>
      </c>
      <c r="D2309" s="3">
        <v>291.93</v>
      </c>
    </row>
    <row r="2310" spans="1:4" x14ac:dyDescent="0.25">
      <c r="A2310" t="s">
        <v>16</v>
      </c>
      <c r="B2310" s="4">
        <v>40634</v>
      </c>
      <c r="C2310" s="3">
        <v>290.39</v>
      </c>
      <c r="D2310" s="3">
        <v>278.92</v>
      </c>
    </row>
    <row r="2311" spans="1:4" x14ac:dyDescent="0.25">
      <c r="A2311" t="s">
        <v>16</v>
      </c>
      <c r="B2311" s="4">
        <v>40603</v>
      </c>
      <c r="C2311" s="3">
        <v>278.87</v>
      </c>
      <c r="D2311" s="3">
        <v>253.95</v>
      </c>
    </row>
    <row r="2312" spans="1:4" x14ac:dyDescent="0.25">
      <c r="A2312" t="s">
        <v>16</v>
      </c>
      <c r="B2312" s="4">
        <v>40575</v>
      </c>
      <c r="C2312" s="3">
        <v>256.36</v>
      </c>
      <c r="D2312" s="3">
        <v>274.5</v>
      </c>
    </row>
    <row r="2313" spans="1:4" x14ac:dyDescent="0.25">
      <c r="A2313" t="s">
        <v>16</v>
      </c>
      <c r="B2313" s="4">
        <v>40544</v>
      </c>
      <c r="C2313" s="3">
        <v>273.12</v>
      </c>
      <c r="D2313" s="3">
        <v>272.83999999999997</v>
      </c>
    </row>
    <row r="2314" spans="1:4" x14ac:dyDescent="0.25">
      <c r="A2314" t="s">
        <v>16</v>
      </c>
      <c r="B2314" s="4">
        <v>40513</v>
      </c>
      <c r="C2314" s="3">
        <v>271.19</v>
      </c>
      <c r="D2314" s="3">
        <v>250.08</v>
      </c>
    </row>
    <row r="2315" spans="1:4" x14ac:dyDescent="0.25">
      <c r="A2315" t="s">
        <v>16</v>
      </c>
      <c r="B2315" s="4">
        <v>40483</v>
      </c>
      <c r="C2315" s="3">
        <v>249.64</v>
      </c>
      <c r="D2315" s="3">
        <v>243.92</v>
      </c>
    </row>
    <row r="2316" spans="1:4" x14ac:dyDescent="0.25">
      <c r="A2316" t="s">
        <v>16</v>
      </c>
      <c r="B2316" s="4">
        <v>40452</v>
      </c>
      <c r="C2316" s="3">
        <v>242.98</v>
      </c>
      <c r="D2316" s="3">
        <v>242.87</v>
      </c>
    </row>
    <row r="2317" spans="1:4" x14ac:dyDescent="0.25">
      <c r="A2317" t="s">
        <v>16</v>
      </c>
      <c r="B2317" s="4">
        <v>40422</v>
      </c>
      <c r="C2317" s="3">
        <v>242.95</v>
      </c>
      <c r="D2317" s="3">
        <v>228</v>
      </c>
    </row>
    <row r="2318" spans="1:4" x14ac:dyDescent="0.25">
      <c r="A2318" t="s">
        <v>16</v>
      </c>
      <c r="B2318" s="4">
        <v>40391</v>
      </c>
      <c r="C2318" s="3">
        <v>226.81</v>
      </c>
      <c r="D2318" s="3">
        <v>230.82</v>
      </c>
    </row>
    <row r="2319" spans="1:4" x14ac:dyDescent="0.25">
      <c r="A2319" t="s">
        <v>16</v>
      </c>
      <c r="B2319" s="4">
        <v>40360</v>
      </c>
      <c r="C2319" s="3">
        <v>229.25</v>
      </c>
      <c r="D2319" s="3">
        <v>219.26</v>
      </c>
    </row>
    <row r="2320" spans="1:4" x14ac:dyDescent="0.25">
      <c r="A2320" t="s">
        <v>16</v>
      </c>
      <c r="B2320" s="4">
        <v>40330</v>
      </c>
      <c r="C2320" s="3">
        <v>220.85</v>
      </c>
      <c r="D2320" s="3">
        <v>213.3</v>
      </c>
    </row>
    <row r="2321" spans="1:4" x14ac:dyDescent="0.25">
      <c r="A2321" t="s">
        <v>16</v>
      </c>
      <c r="B2321" s="4">
        <v>40299</v>
      </c>
      <c r="C2321" s="3">
        <v>214.34</v>
      </c>
      <c r="D2321" s="3">
        <v>227.04</v>
      </c>
    </row>
    <row r="2322" spans="1:4" x14ac:dyDescent="0.25">
      <c r="A2322" t="s">
        <v>16</v>
      </c>
      <c r="B2322" s="4">
        <v>40269</v>
      </c>
      <c r="C2322" s="3">
        <v>227.95</v>
      </c>
      <c r="D2322" s="3">
        <v>221.98</v>
      </c>
    </row>
    <row r="2323" spans="1:4" x14ac:dyDescent="0.25">
      <c r="A2323" t="s">
        <v>16</v>
      </c>
      <c r="B2323" s="4">
        <v>40238</v>
      </c>
      <c r="C2323" s="3">
        <v>221.58</v>
      </c>
      <c r="D2323" s="3">
        <v>210.99</v>
      </c>
    </row>
    <row r="2324" spans="1:4" x14ac:dyDescent="0.25">
      <c r="A2324" t="s">
        <v>16</v>
      </c>
      <c r="B2324" s="4">
        <v>40210</v>
      </c>
      <c r="C2324" s="3">
        <v>208.36</v>
      </c>
      <c r="D2324" s="3">
        <v>210.53</v>
      </c>
    </row>
    <row r="2325" spans="1:4" x14ac:dyDescent="0.25">
      <c r="A2325" t="s">
        <v>16</v>
      </c>
      <c r="B2325" s="4">
        <v>40179</v>
      </c>
      <c r="C2325" s="3">
        <v>210.34</v>
      </c>
      <c r="D2325" s="3">
        <v>221.67</v>
      </c>
    </row>
    <row r="2326" spans="1:4" x14ac:dyDescent="0.25">
      <c r="A2326" t="s">
        <v>16</v>
      </c>
      <c r="B2326" s="4">
        <v>40148</v>
      </c>
      <c r="C2326" s="3">
        <v>221.86</v>
      </c>
      <c r="D2326" s="3">
        <v>204.02</v>
      </c>
    </row>
    <row r="2327" spans="1:4" x14ac:dyDescent="0.25">
      <c r="A2327" t="s">
        <v>16</v>
      </c>
      <c r="B2327" s="4">
        <v>40118</v>
      </c>
      <c r="C2327" s="3">
        <v>204.75</v>
      </c>
      <c r="D2327" s="3">
        <v>201.76</v>
      </c>
    </row>
    <row r="2328" spans="1:4" x14ac:dyDescent="0.25">
      <c r="A2328" t="s">
        <v>16</v>
      </c>
      <c r="B2328" s="4">
        <v>40087</v>
      </c>
      <c r="C2328" s="3">
        <v>206.81</v>
      </c>
      <c r="D2328" s="3">
        <v>220.81</v>
      </c>
    </row>
    <row r="2329" spans="1:4" x14ac:dyDescent="0.25">
      <c r="A2329" t="s">
        <v>16</v>
      </c>
      <c r="B2329" s="4">
        <v>40057</v>
      </c>
      <c r="C2329" s="3">
        <v>219.75</v>
      </c>
      <c r="D2329" s="3">
        <v>207.54</v>
      </c>
    </row>
    <row r="2330" spans="1:4" x14ac:dyDescent="0.25">
      <c r="A2330" t="s">
        <v>16</v>
      </c>
      <c r="B2330" s="4">
        <v>40026</v>
      </c>
      <c r="C2330" s="3">
        <v>207.44</v>
      </c>
      <c r="D2330" s="3">
        <v>203.59</v>
      </c>
    </row>
    <row r="2331" spans="1:4" x14ac:dyDescent="0.25">
      <c r="A2331" t="s">
        <v>16</v>
      </c>
      <c r="B2331" s="4">
        <v>39995</v>
      </c>
      <c r="C2331" s="3">
        <v>202.96</v>
      </c>
      <c r="D2331" s="3">
        <v>178.53</v>
      </c>
    </row>
    <row r="2332" spans="1:4" x14ac:dyDescent="0.25">
      <c r="A2332" t="s">
        <v>16</v>
      </c>
      <c r="B2332" s="4">
        <v>39965</v>
      </c>
      <c r="C2332" s="3">
        <v>178.99</v>
      </c>
      <c r="D2332" s="3">
        <v>178.42</v>
      </c>
    </row>
    <row r="2333" spans="1:4" x14ac:dyDescent="0.25">
      <c r="A2333" t="s">
        <v>16</v>
      </c>
      <c r="B2333" s="4">
        <v>39934</v>
      </c>
      <c r="C2333" s="3">
        <v>178.7</v>
      </c>
      <c r="D2333" s="3">
        <v>178.23</v>
      </c>
    </row>
    <row r="2334" spans="1:4" x14ac:dyDescent="0.25">
      <c r="A2334" t="s">
        <v>16</v>
      </c>
      <c r="B2334" s="4">
        <v>39904</v>
      </c>
      <c r="C2334" s="3">
        <v>176</v>
      </c>
      <c r="D2334" s="3">
        <v>158.02000000000001</v>
      </c>
    </row>
    <row r="2335" spans="1:4" x14ac:dyDescent="0.25">
      <c r="A2335" t="s">
        <v>16</v>
      </c>
      <c r="B2335" s="4">
        <v>39873</v>
      </c>
      <c r="C2335" s="3">
        <v>157.01</v>
      </c>
      <c r="D2335" s="3">
        <v>135.41999999999999</v>
      </c>
    </row>
    <row r="2336" spans="1:4" x14ac:dyDescent="0.25">
      <c r="A2336" t="s">
        <v>16</v>
      </c>
      <c r="B2336" s="4">
        <v>39845</v>
      </c>
      <c r="C2336" s="3">
        <v>138.07</v>
      </c>
      <c r="D2336" s="3">
        <v>148.86000000000001</v>
      </c>
    </row>
    <row r="2337" spans="1:4" x14ac:dyDescent="0.25">
      <c r="A2337" t="s">
        <v>16</v>
      </c>
      <c r="B2337" s="4">
        <v>39814</v>
      </c>
      <c r="C2337" s="3">
        <v>151.33000000000001</v>
      </c>
      <c r="D2337" s="3">
        <v>147.51</v>
      </c>
    </row>
    <row r="2338" spans="1:4" x14ac:dyDescent="0.25">
      <c r="A2338" t="s">
        <v>16</v>
      </c>
      <c r="B2338" s="4">
        <v>39783</v>
      </c>
      <c r="C2338" s="3">
        <v>146.35</v>
      </c>
      <c r="D2338" s="3">
        <v>140.26</v>
      </c>
    </row>
    <row r="2339" spans="1:4" x14ac:dyDescent="0.25">
      <c r="A2339" t="s">
        <v>16</v>
      </c>
      <c r="B2339" s="4">
        <v>39753</v>
      </c>
      <c r="C2339" s="3">
        <v>140.66</v>
      </c>
      <c r="D2339" s="3">
        <v>147.6</v>
      </c>
    </row>
    <row r="2340" spans="1:4" x14ac:dyDescent="0.25">
      <c r="A2340" t="s">
        <v>16</v>
      </c>
      <c r="B2340" s="4">
        <v>39722</v>
      </c>
      <c r="C2340" s="3">
        <v>147.5</v>
      </c>
      <c r="D2340" s="3">
        <v>187.39</v>
      </c>
    </row>
    <row r="2341" spans="1:4" x14ac:dyDescent="0.25">
      <c r="A2341" t="s">
        <v>16</v>
      </c>
      <c r="B2341" s="4">
        <v>39692</v>
      </c>
      <c r="C2341" s="3">
        <v>186.62</v>
      </c>
      <c r="D2341" s="3">
        <v>186.29</v>
      </c>
    </row>
    <row r="2342" spans="1:4" x14ac:dyDescent="0.25">
      <c r="A2342" t="s">
        <v>16</v>
      </c>
      <c r="B2342" s="4">
        <v>39661</v>
      </c>
      <c r="C2342" s="3">
        <v>188.96</v>
      </c>
      <c r="D2342" s="3">
        <v>202.1</v>
      </c>
    </row>
    <row r="2343" spans="1:4" x14ac:dyDescent="0.25">
      <c r="A2343" t="s">
        <v>16</v>
      </c>
      <c r="B2343" s="4">
        <v>39630</v>
      </c>
      <c r="C2343" s="3">
        <v>204.12</v>
      </c>
      <c r="D2343" s="3">
        <v>213.64</v>
      </c>
    </row>
    <row r="2344" spans="1:4" x14ac:dyDescent="0.25">
      <c r="A2344" t="s">
        <v>16</v>
      </c>
      <c r="B2344" s="4">
        <v>39600</v>
      </c>
      <c r="C2344" s="3">
        <v>213.52</v>
      </c>
      <c r="D2344" s="3">
        <v>236.91</v>
      </c>
    </row>
    <row r="2345" spans="1:4" x14ac:dyDescent="0.25">
      <c r="A2345" t="s">
        <v>16</v>
      </c>
      <c r="B2345" s="4">
        <v>39569</v>
      </c>
      <c r="C2345" s="3">
        <v>237.46</v>
      </c>
      <c r="D2345" s="3">
        <v>238.74</v>
      </c>
    </row>
    <row r="2346" spans="1:4" x14ac:dyDescent="0.25">
      <c r="A2346" t="s">
        <v>16</v>
      </c>
      <c r="B2346" s="4">
        <v>39539</v>
      </c>
      <c r="C2346" s="3">
        <v>235</v>
      </c>
      <c r="D2346" s="3">
        <v>217.23</v>
      </c>
    </row>
    <row r="2347" spans="1:4" x14ac:dyDescent="0.25">
      <c r="A2347" t="s">
        <v>16</v>
      </c>
      <c r="B2347" s="4">
        <v>39508</v>
      </c>
      <c r="C2347" s="3">
        <v>217.65</v>
      </c>
      <c r="D2347" s="3">
        <v>212.25</v>
      </c>
    </row>
    <row r="2348" spans="1:4" x14ac:dyDescent="0.25">
      <c r="A2348" t="s">
        <v>16</v>
      </c>
      <c r="B2348" s="4">
        <v>39479</v>
      </c>
      <c r="C2348" s="3">
        <v>216.85</v>
      </c>
      <c r="D2348" s="3">
        <v>210.32</v>
      </c>
    </row>
    <row r="2349" spans="1:4" x14ac:dyDescent="0.25">
      <c r="A2349" t="s">
        <v>16</v>
      </c>
      <c r="B2349" s="4">
        <v>39448</v>
      </c>
      <c r="C2349" s="3">
        <v>207.77</v>
      </c>
      <c r="D2349" s="3">
        <v>240.47</v>
      </c>
    </row>
    <row r="2350" spans="1:4" x14ac:dyDescent="0.25">
      <c r="A2350" t="s">
        <v>16</v>
      </c>
      <c r="B2350" s="4">
        <v>39417</v>
      </c>
      <c r="C2350" s="3">
        <v>241.27</v>
      </c>
      <c r="D2350" s="3">
        <v>241.95</v>
      </c>
    </row>
    <row r="2351" spans="1:4" x14ac:dyDescent="0.25">
      <c r="A2351" t="s">
        <v>16</v>
      </c>
      <c r="B2351" s="4">
        <v>39387</v>
      </c>
      <c r="C2351" s="3">
        <v>241.91</v>
      </c>
      <c r="D2351" s="3">
        <v>263.06</v>
      </c>
    </row>
    <row r="2352" spans="1:4" x14ac:dyDescent="0.25">
      <c r="A2352" t="s">
        <v>16</v>
      </c>
      <c r="B2352" s="4">
        <v>39356</v>
      </c>
      <c r="C2352" s="3">
        <v>260.42</v>
      </c>
      <c r="D2352" s="3">
        <v>247.4</v>
      </c>
    </row>
    <row r="2353" spans="1:4" x14ac:dyDescent="0.25">
      <c r="A2353" t="s">
        <v>16</v>
      </c>
      <c r="B2353" s="4">
        <v>39326</v>
      </c>
      <c r="C2353" s="3">
        <v>247.2</v>
      </c>
      <c r="D2353" s="3">
        <v>238.64</v>
      </c>
    </row>
    <row r="2354" spans="1:4" x14ac:dyDescent="0.25">
      <c r="A2354" t="s">
        <v>16</v>
      </c>
      <c r="B2354" s="4">
        <v>39295</v>
      </c>
      <c r="C2354" s="3">
        <v>238.28</v>
      </c>
      <c r="D2354" s="3">
        <v>242.63</v>
      </c>
    </row>
    <row r="2355" spans="1:4" x14ac:dyDescent="0.25">
      <c r="A2355" t="s">
        <v>16</v>
      </c>
      <c r="B2355" s="4">
        <v>39264</v>
      </c>
      <c r="C2355" s="3">
        <v>244.32</v>
      </c>
      <c r="D2355" s="3">
        <v>220.88</v>
      </c>
    </row>
    <row r="2356" spans="1:4" x14ac:dyDescent="0.25">
      <c r="A2356" t="s">
        <v>16</v>
      </c>
      <c r="B2356" s="4">
        <v>39234</v>
      </c>
      <c r="C2356" s="3">
        <v>221.31</v>
      </c>
      <c r="D2356" s="3">
        <v>218.01</v>
      </c>
    </row>
    <row r="2357" spans="1:4" x14ac:dyDescent="0.25">
      <c r="A2357" t="s">
        <v>16</v>
      </c>
      <c r="B2357" s="4">
        <v>39203</v>
      </c>
      <c r="C2357" s="3">
        <v>216.45</v>
      </c>
      <c r="D2357" s="3">
        <v>199.76</v>
      </c>
    </row>
    <row r="2358" spans="1:4" x14ac:dyDescent="0.25">
      <c r="A2358" t="s">
        <v>16</v>
      </c>
      <c r="B2358" s="4">
        <v>39173</v>
      </c>
      <c r="C2358" s="3">
        <v>198.55</v>
      </c>
      <c r="D2358" s="3">
        <v>188.05</v>
      </c>
    </row>
    <row r="2359" spans="1:4" x14ac:dyDescent="0.25">
      <c r="A2359" t="s">
        <v>16</v>
      </c>
      <c r="B2359" s="4">
        <v>39142</v>
      </c>
      <c r="C2359" s="3">
        <v>187.6</v>
      </c>
      <c r="D2359" s="3">
        <v>181.87</v>
      </c>
    </row>
    <row r="2360" spans="1:4" x14ac:dyDescent="0.25">
      <c r="A2360" t="s">
        <v>16</v>
      </c>
      <c r="B2360" s="4">
        <v>39114</v>
      </c>
      <c r="C2360" s="3">
        <v>183.2</v>
      </c>
      <c r="D2360" s="3">
        <v>176.89</v>
      </c>
    </row>
    <row r="2361" spans="1:4" x14ac:dyDescent="0.25">
      <c r="A2361" t="s">
        <v>16</v>
      </c>
      <c r="B2361" s="4">
        <v>39083</v>
      </c>
      <c r="C2361" s="3">
        <v>175.99</v>
      </c>
      <c r="D2361" s="3">
        <v>186.02</v>
      </c>
    </row>
    <row r="2362" spans="1:4" x14ac:dyDescent="0.25">
      <c r="A2362" t="s">
        <v>16</v>
      </c>
      <c r="B2362" s="4">
        <v>39052</v>
      </c>
      <c r="C2362" s="3">
        <v>185.39</v>
      </c>
      <c r="D2362" s="3">
        <v>185.12</v>
      </c>
    </row>
    <row r="2363" spans="1:4" x14ac:dyDescent="0.25">
      <c r="A2363" t="s">
        <v>16</v>
      </c>
      <c r="B2363" s="4">
        <v>39022</v>
      </c>
      <c r="C2363" s="3">
        <v>184.96</v>
      </c>
      <c r="D2363" s="3">
        <v>177.76</v>
      </c>
    </row>
    <row r="2364" spans="1:4" x14ac:dyDescent="0.25">
      <c r="A2364" t="s">
        <v>16</v>
      </c>
      <c r="B2364" s="4">
        <v>38991</v>
      </c>
      <c r="C2364" s="3">
        <v>176.84</v>
      </c>
      <c r="D2364" s="3">
        <v>177.91</v>
      </c>
    </row>
    <row r="2365" spans="1:4" x14ac:dyDescent="0.25">
      <c r="A2365" t="s">
        <v>16</v>
      </c>
      <c r="B2365" s="4">
        <v>38961</v>
      </c>
      <c r="C2365" s="3">
        <v>178.05</v>
      </c>
      <c r="D2365" s="3">
        <v>175.73</v>
      </c>
    </row>
    <row r="2366" spans="1:4" x14ac:dyDescent="0.25">
      <c r="A2366" t="s">
        <v>16</v>
      </c>
      <c r="B2366" s="4">
        <v>38930</v>
      </c>
      <c r="C2366" s="3">
        <v>175.44</v>
      </c>
      <c r="D2366" s="3">
        <v>168.35</v>
      </c>
    </row>
    <row r="2367" spans="1:4" x14ac:dyDescent="0.25">
      <c r="A2367" t="s">
        <v>16</v>
      </c>
      <c r="B2367" s="4">
        <v>38899</v>
      </c>
      <c r="C2367" s="3">
        <v>168.51</v>
      </c>
      <c r="D2367" s="3">
        <v>167.34</v>
      </c>
    </row>
    <row r="2368" spans="1:4" x14ac:dyDescent="0.25">
      <c r="A2368" t="s">
        <v>16</v>
      </c>
      <c r="B2368" s="4">
        <v>38869</v>
      </c>
      <c r="C2368" s="3">
        <v>167.45</v>
      </c>
      <c r="D2368" s="3">
        <v>169.84</v>
      </c>
    </row>
    <row r="2369" spans="1:4" x14ac:dyDescent="0.25">
      <c r="A2369" t="s">
        <v>16</v>
      </c>
      <c r="B2369" s="4">
        <v>38838</v>
      </c>
      <c r="C2369" s="3">
        <v>171.01</v>
      </c>
      <c r="D2369" s="3">
        <v>184.13</v>
      </c>
    </row>
    <row r="2370" spans="1:4" x14ac:dyDescent="0.25">
      <c r="A2370" t="s">
        <v>16</v>
      </c>
      <c r="B2370" s="4">
        <v>38808</v>
      </c>
      <c r="C2370" s="3">
        <v>184.1</v>
      </c>
      <c r="D2370" s="3">
        <v>176.45</v>
      </c>
    </row>
    <row r="2371" spans="1:4" x14ac:dyDescent="0.25">
      <c r="A2371" t="s">
        <v>16</v>
      </c>
      <c r="B2371" s="4">
        <v>38777</v>
      </c>
      <c r="C2371" s="3">
        <v>176.21</v>
      </c>
      <c r="D2371" s="3">
        <v>178.3</v>
      </c>
    </row>
    <row r="2372" spans="1:4" x14ac:dyDescent="0.25">
      <c r="A2372" t="s">
        <v>16</v>
      </c>
      <c r="B2372" s="4">
        <v>38749</v>
      </c>
      <c r="C2372" s="3">
        <v>177.45</v>
      </c>
      <c r="D2372" s="3">
        <v>179.4</v>
      </c>
    </row>
    <row r="2373" spans="1:4" x14ac:dyDescent="0.25">
      <c r="A2373" t="s">
        <v>16</v>
      </c>
      <c r="B2373" s="4">
        <v>38718</v>
      </c>
      <c r="C2373" s="3">
        <v>180.65</v>
      </c>
      <c r="D2373" s="3">
        <v>177.79</v>
      </c>
    </row>
    <row r="2374" spans="1:4" x14ac:dyDescent="0.25">
      <c r="A2374" t="s">
        <v>16</v>
      </c>
      <c r="B2374" s="4">
        <v>38687</v>
      </c>
      <c r="C2374" s="3">
        <v>177.43</v>
      </c>
      <c r="D2374" s="3">
        <v>165.68</v>
      </c>
    </row>
    <row r="2375" spans="1:4" x14ac:dyDescent="0.25">
      <c r="A2375" t="s">
        <v>16</v>
      </c>
      <c r="B2375" s="4">
        <v>38657</v>
      </c>
      <c r="C2375" s="3">
        <v>165.95</v>
      </c>
      <c r="D2375" s="3">
        <v>149.9</v>
      </c>
    </row>
    <row r="2376" spans="1:4" x14ac:dyDescent="0.25">
      <c r="A2376" t="s">
        <v>16</v>
      </c>
      <c r="B2376" s="4">
        <v>38626</v>
      </c>
      <c r="C2376" s="3">
        <v>148.84</v>
      </c>
      <c r="D2376" s="3">
        <v>158.49</v>
      </c>
    </row>
    <row r="2377" spans="1:4" x14ac:dyDescent="0.25">
      <c r="A2377" t="s">
        <v>16</v>
      </c>
      <c r="B2377" s="4">
        <v>38596</v>
      </c>
      <c r="C2377" s="3">
        <v>157.55000000000001</v>
      </c>
      <c r="D2377" s="3">
        <v>141.44999999999999</v>
      </c>
    </row>
    <row r="2378" spans="1:4" x14ac:dyDescent="0.25">
      <c r="A2378" t="s">
        <v>16</v>
      </c>
      <c r="B2378" s="4">
        <v>38565</v>
      </c>
      <c r="C2378" s="3">
        <v>140.09</v>
      </c>
      <c r="D2378" s="3">
        <v>143.66999999999999</v>
      </c>
    </row>
    <row r="2379" spans="1:4" x14ac:dyDescent="0.25">
      <c r="A2379" t="s">
        <v>16</v>
      </c>
      <c r="B2379" s="4">
        <v>38534</v>
      </c>
      <c r="C2379" s="3">
        <v>143.32</v>
      </c>
      <c r="D2379" s="3">
        <v>128.80000000000001</v>
      </c>
    </row>
    <row r="2380" spans="1:4" x14ac:dyDescent="0.25">
      <c r="A2380" t="s">
        <v>16</v>
      </c>
      <c r="B2380" s="4">
        <v>38504</v>
      </c>
      <c r="C2380" s="3">
        <v>129.43</v>
      </c>
      <c r="D2380" s="3">
        <v>124.06</v>
      </c>
    </row>
    <row r="2381" spans="1:4" x14ac:dyDescent="0.25">
      <c r="A2381" t="s">
        <v>16</v>
      </c>
      <c r="B2381" s="4">
        <v>38473</v>
      </c>
      <c r="C2381" s="3">
        <v>124.84</v>
      </c>
      <c r="D2381" s="3">
        <v>118.29</v>
      </c>
    </row>
    <row r="2382" spans="1:4" x14ac:dyDescent="0.25">
      <c r="A2382" t="s">
        <v>16</v>
      </c>
      <c r="B2382" s="4">
        <v>38443</v>
      </c>
      <c r="C2382" s="3">
        <v>117.58</v>
      </c>
      <c r="D2382" s="3">
        <v>124.65</v>
      </c>
    </row>
    <row r="2383" spans="1:4" x14ac:dyDescent="0.25">
      <c r="A2383" t="s">
        <v>16</v>
      </c>
      <c r="B2383" s="4">
        <v>38412</v>
      </c>
      <c r="C2383" s="3">
        <v>124.78</v>
      </c>
      <c r="D2383" s="3">
        <v>131.21</v>
      </c>
    </row>
    <row r="2384" spans="1:4" x14ac:dyDescent="0.25">
      <c r="A2384" t="s">
        <v>16</v>
      </c>
      <c r="B2384" s="4">
        <v>38384</v>
      </c>
      <c r="C2384" s="3">
        <v>130.85</v>
      </c>
      <c r="D2384" s="3">
        <v>120.74</v>
      </c>
    </row>
    <row r="2385" spans="1:4" x14ac:dyDescent="0.25">
      <c r="A2385" t="s">
        <v>16</v>
      </c>
      <c r="B2385" s="4">
        <v>38353</v>
      </c>
      <c r="C2385" s="3">
        <v>121.06</v>
      </c>
      <c r="D2385" s="3">
        <v>115.65</v>
      </c>
    </row>
    <row r="2386" spans="1:4" x14ac:dyDescent="0.25">
      <c r="A2386" t="s">
        <v>16</v>
      </c>
      <c r="B2386" s="4">
        <v>38322</v>
      </c>
      <c r="C2386" s="3">
        <v>115.25</v>
      </c>
      <c r="D2386" s="3">
        <v>112.88</v>
      </c>
    </row>
    <row r="2387" spans="1:4" x14ac:dyDescent="0.25">
      <c r="A2387" t="s">
        <v>16</v>
      </c>
      <c r="B2387" s="4">
        <v>38292</v>
      </c>
      <c r="C2387" s="3">
        <v>113.4</v>
      </c>
      <c r="D2387" s="3">
        <v>107.69</v>
      </c>
    </row>
    <row r="2388" spans="1:4" x14ac:dyDescent="0.25">
      <c r="A2388" t="s">
        <v>16</v>
      </c>
      <c r="B2388" s="4">
        <v>38261</v>
      </c>
      <c r="C2388" s="3">
        <v>107.99</v>
      </c>
      <c r="D2388" s="3">
        <v>107.96</v>
      </c>
    </row>
    <row r="2389" spans="1:4" x14ac:dyDescent="0.25">
      <c r="A2389" t="s">
        <v>16</v>
      </c>
      <c r="B2389" s="4">
        <v>38231</v>
      </c>
      <c r="C2389" s="3">
        <v>107.69</v>
      </c>
      <c r="D2389" s="3">
        <v>102.83</v>
      </c>
    </row>
    <row r="2390" spans="1:4" x14ac:dyDescent="0.25">
      <c r="A2390" t="s">
        <v>16</v>
      </c>
      <c r="B2390" s="4">
        <v>38200</v>
      </c>
      <c r="C2390" s="3">
        <v>102.89</v>
      </c>
      <c r="D2390" s="3">
        <v>94.66</v>
      </c>
    </row>
    <row r="2391" spans="1:4" x14ac:dyDescent="0.25">
      <c r="A2391" t="s">
        <v>16</v>
      </c>
      <c r="B2391" s="4">
        <v>38169</v>
      </c>
      <c r="C2391" s="3">
        <v>95.27</v>
      </c>
      <c r="D2391" s="3">
        <v>101.68</v>
      </c>
    </row>
    <row r="2392" spans="1:4" x14ac:dyDescent="0.25">
      <c r="A2392" t="s">
        <v>16</v>
      </c>
      <c r="B2392" s="4">
        <v>38139</v>
      </c>
      <c r="C2392" s="3">
        <v>101.85</v>
      </c>
      <c r="D2392" s="3">
        <v>104.72</v>
      </c>
    </row>
    <row r="2393" spans="1:4" x14ac:dyDescent="0.25">
      <c r="A2393" t="s">
        <v>16</v>
      </c>
      <c r="B2393" s="4">
        <v>38108</v>
      </c>
      <c r="C2393" s="3">
        <v>104.14</v>
      </c>
      <c r="D2393" s="3">
        <v>112.47</v>
      </c>
    </row>
    <row r="2394" spans="1:4" x14ac:dyDescent="0.25">
      <c r="A2394" t="s">
        <v>16</v>
      </c>
      <c r="B2394" s="4">
        <v>38078</v>
      </c>
      <c r="C2394" s="3">
        <v>112.4</v>
      </c>
      <c r="D2394" s="3">
        <v>115.75</v>
      </c>
    </row>
    <row r="2395" spans="1:4" x14ac:dyDescent="0.25">
      <c r="A2395" t="s">
        <v>16</v>
      </c>
      <c r="B2395" s="4">
        <v>38047</v>
      </c>
      <c r="C2395" s="3">
        <v>115.98</v>
      </c>
      <c r="D2395" s="3">
        <v>117.22</v>
      </c>
    </row>
    <row r="2396" spans="1:4" x14ac:dyDescent="0.25">
      <c r="A2396" t="s">
        <v>16</v>
      </c>
      <c r="B2396" s="4">
        <v>38018</v>
      </c>
      <c r="C2396" s="3">
        <v>115.92</v>
      </c>
      <c r="D2396" s="3">
        <v>111.16</v>
      </c>
    </row>
    <row r="2397" spans="1:4" x14ac:dyDescent="0.25">
      <c r="A2397" t="s">
        <v>16</v>
      </c>
      <c r="B2397" s="4">
        <v>37987</v>
      </c>
      <c r="C2397" s="3">
        <v>110.89</v>
      </c>
      <c r="D2397" s="3">
        <v>105.9</v>
      </c>
    </row>
    <row r="2398" spans="1:4" x14ac:dyDescent="0.25">
      <c r="A2398" t="s">
        <v>16</v>
      </c>
      <c r="B2398" s="4">
        <v>37956</v>
      </c>
      <c r="C2398" s="3">
        <v>105.21</v>
      </c>
      <c r="D2398" s="3">
        <v>103.58</v>
      </c>
    </row>
    <row r="2399" spans="1:4" x14ac:dyDescent="0.25">
      <c r="A2399" t="s">
        <v>16</v>
      </c>
      <c r="B2399" s="4">
        <v>37926</v>
      </c>
      <c r="C2399" s="3">
        <v>103.61</v>
      </c>
      <c r="D2399" s="3">
        <v>101.55</v>
      </c>
    </row>
    <row r="2400" spans="1:4" x14ac:dyDescent="0.25">
      <c r="A2400" t="s">
        <v>16</v>
      </c>
      <c r="B2400" s="4">
        <v>37895</v>
      </c>
      <c r="C2400" s="3">
        <v>101.44</v>
      </c>
      <c r="D2400" s="3">
        <v>88.65</v>
      </c>
    </row>
    <row r="2401" spans="1:4" x14ac:dyDescent="0.25">
      <c r="A2401" t="s">
        <v>16</v>
      </c>
      <c r="B2401" s="4">
        <v>37865</v>
      </c>
      <c r="C2401" s="3">
        <v>89.55</v>
      </c>
      <c r="D2401" s="3">
        <v>98.07</v>
      </c>
    </row>
    <row r="2402" spans="1:4" x14ac:dyDescent="0.25">
      <c r="A2402" t="s">
        <v>16</v>
      </c>
      <c r="B2402" s="4">
        <v>37834</v>
      </c>
      <c r="C2402" s="3">
        <v>97.59</v>
      </c>
      <c r="D2402" s="3">
        <v>92.23</v>
      </c>
    </row>
    <row r="2403" spans="1:4" x14ac:dyDescent="0.25">
      <c r="A2403" t="s">
        <v>16</v>
      </c>
      <c r="B2403" s="4">
        <v>37803</v>
      </c>
      <c r="C2403" s="3">
        <v>91.52</v>
      </c>
      <c r="D2403" s="3">
        <v>84.99</v>
      </c>
    </row>
    <row r="2404" spans="1:4" x14ac:dyDescent="0.25">
      <c r="A2404" t="s">
        <v>16</v>
      </c>
      <c r="B2404" s="4">
        <v>37773</v>
      </c>
      <c r="C2404" s="3">
        <v>85.47</v>
      </c>
      <c r="D2404" s="3">
        <v>81.92</v>
      </c>
    </row>
    <row r="2405" spans="1:4" x14ac:dyDescent="0.25">
      <c r="A2405" t="s">
        <v>16</v>
      </c>
      <c r="B2405" s="4">
        <v>37742</v>
      </c>
      <c r="C2405" s="3">
        <v>80.53</v>
      </c>
      <c r="D2405" s="3">
        <v>76.569999999999993</v>
      </c>
    </row>
    <row r="2406" spans="1:4" x14ac:dyDescent="0.25">
      <c r="A2406" t="s">
        <v>16</v>
      </c>
      <c r="B2406" s="4">
        <v>37712</v>
      </c>
      <c r="C2406" s="3">
        <v>76.45</v>
      </c>
      <c r="D2406" s="3">
        <v>67.19</v>
      </c>
    </row>
    <row r="2407" spans="1:4" x14ac:dyDescent="0.25">
      <c r="A2407" t="s">
        <v>16</v>
      </c>
      <c r="B2407" s="4">
        <v>37681</v>
      </c>
      <c r="C2407" s="3">
        <v>68.05</v>
      </c>
      <c r="D2407" s="3">
        <v>73.319999999999993</v>
      </c>
    </row>
    <row r="2408" spans="1:4" x14ac:dyDescent="0.25">
      <c r="A2408" t="s">
        <v>16</v>
      </c>
      <c r="B2408" s="4">
        <v>37653</v>
      </c>
      <c r="C2408" s="3">
        <v>72.849999999999994</v>
      </c>
      <c r="D2408" s="3">
        <v>75.25</v>
      </c>
    </row>
    <row r="2409" spans="1:4" x14ac:dyDescent="0.25">
      <c r="A2409" t="s">
        <v>16</v>
      </c>
      <c r="B2409" s="4">
        <v>37622</v>
      </c>
      <c r="C2409" s="3">
        <v>75.22</v>
      </c>
      <c r="D2409" s="3">
        <v>80.59</v>
      </c>
    </row>
    <row r="2410" spans="1:4" x14ac:dyDescent="0.25">
      <c r="A2410" t="s">
        <v>16</v>
      </c>
      <c r="B2410" s="4">
        <v>37591</v>
      </c>
      <c r="C2410" s="3">
        <v>79.87</v>
      </c>
      <c r="D2410" s="3">
        <v>92.01</v>
      </c>
    </row>
    <row r="2411" spans="1:4" x14ac:dyDescent="0.25">
      <c r="A2411" t="s">
        <v>16</v>
      </c>
      <c r="B2411" s="4">
        <v>37561</v>
      </c>
      <c r="C2411" s="3">
        <v>92.05</v>
      </c>
      <c r="D2411" s="3">
        <v>82.21</v>
      </c>
    </row>
    <row r="2412" spans="1:4" x14ac:dyDescent="0.25">
      <c r="A2412" t="s">
        <v>16</v>
      </c>
      <c r="B2412" s="4">
        <v>37530</v>
      </c>
      <c r="C2412" s="3">
        <v>83.1</v>
      </c>
      <c r="D2412" s="3">
        <v>80.31</v>
      </c>
    </row>
    <row r="2413" spans="1:4" x14ac:dyDescent="0.25">
      <c r="A2413" t="s">
        <v>16</v>
      </c>
      <c r="B2413" s="4">
        <v>37500</v>
      </c>
      <c r="C2413" s="3">
        <v>81.37</v>
      </c>
      <c r="D2413" s="3">
        <v>92.98</v>
      </c>
    </row>
    <row r="2414" spans="1:4" x14ac:dyDescent="0.25">
      <c r="A2414" t="s">
        <v>16</v>
      </c>
      <c r="B2414" s="4">
        <v>37469</v>
      </c>
      <c r="C2414" s="3">
        <v>92.55</v>
      </c>
      <c r="D2414" s="3">
        <v>90.56</v>
      </c>
    </row>
    <row r="2415" spans="1:4" x14ac:dyDescent="0.25">
      <c r="A2415" t="s">
        <v>16</v>
      </c>
      <c r="B2415" s="4">
        <v>37438</v>
      </c>
      <c r="C2415" s="3">
        <v>90.16</v>
      </c>
      <c r="D2415" s="3">
        <v>91.16</v>
      </c>
    </row>
    <row r="2416" spans="1:4" x14ac:dyDescent="0.25">
      <c r="A2416" t="s">
        <v>16</v>
      </c>
      <c r="B2416" s="4">
        <v>37408</v>
      </c>
      <c r="C2416" s="3">
        <v>93.69</v>
      </c>
      <c r="D2416" s="3">
        <v>100.54</v>
      </c>
    </row>
    <row r="2417" spans="1:4" x14ac:dyDescent="0.25">
      <c r="A2417" t="s">
        <v>16</v>
      </c>
      <c r="B2417" s="4">
        <v>37377</v>
      </c>
      <c r="C2417" s="3">
        <v>100.8</v>
      </c>
      <c r="D2417" s="3">
        <v>107.96</v>
      </c>
    </row>
    <row r="2418" spans="1:4" x14ac:dyDescent="0.25">
      <c r="A2418" t="s">
        <v>16</v>
      </c>
      <c r="B2418" s="4">
        <v>37347</v>
      </c>
      <c r="C2418" s="3">
        <v>106.39</v>
      </c>
      <c r="D2418" s="3">
        <v>112.53</v>
      </c>
    </row>
    <row r="2419" spans="1:4" x14ac:dyDescent="0.25">
      <c r="A2419" t="s">
        <v>16</v>
      </c>
      <c r="B2419" s="4">
        <v>37316</v>
      </c>
      <c r="C2419" s="3">
        <v>111.84</v>
      </c>
      <c r="D2419" s="3">
        <v>105.51</v>
      </c>
    </row>
    <row r="2420" spans="1:4" x14ac:dyDescent="0.25">
      <c r="A2420" t="s">
        <v>16</v>
      </c>
      <c r="B2420" s="4">
        <v>37288</v>
      </c>
      <c r="C2420" s="3">
        <v>102.62</v>
      </c>
      <c r="D2420" s="3">
        <v>94.24</v>
      </c>
    </row>
    <row r="2421" spans="1:4" x14ac:dyDescent="0.25">
      <c r="A2421" t="s">
        <v>16</v>
      </c>
      <c r="B2421" s="4">
        <v>37257</v>
      </c>
      <c r="C2421" s="3">
        <v>92.99</v>
      </c>
      <c r="D2421" s="3">
        <v>87.5</v>
      </c>
    </row>
    <row r="2422" spans="1:4" x14ac:dyDescent="0.25">
      <c r="A2422" t="s">
        <v>16</v>
      </c>
      <c r="B2422" s="4">
        <v>37226</v>
      </c>
      <c r="C2422" s="3">
        <v>86.97</v>
      </c>
      <c r="D2422" s="3">
        <v>79.959999999999994</v>
      </c>
    </row>
    <row r="2423" spans="1:4" x14ac:dyDescent="0.25">
      <c r="A2423" t="s">
        <v>16</v>
      </c>
      <c r="B2423" s="4">
        <v>37196</v>
      </c>
      <c r="C2423" s="3">
        <v>80.03</v>
      </c>
      <c r="D2423" s="3">
        <v>66.81</v>
      </c>
    </row>
    <row r="2424" spans="1:4" x14ac:dyDescent="0.25">
      <c r="A2424" t="s">
        <v>16</v>
      </c>
      <c r="B2424" s="4">
        <v>37165</v>
      </c>
      <c r="C2424" s="3">
        <v>66.44</v>
      </c>
      <c r="D2424" s="3">
        <v>61.35</v>
      </c>
    </row>
    <row r="2425" spans="1:4" x14ac:dyDescent="0.25">
      <c r="A2425" t="s">
        <v>16</v>
      </c>
      <c r="B2425" s="4">
        <v>37135</v>
      </c>
      <c r="C2425" s="3">
        <v>58.91</v>
      </c>
      <c r="D2425" s="3">
        <v>67.349999999999994</v>
      </c>
    </row>
    <row r="2426" spans="1:4" x14ac:dyDescent="0.25">
      <c r="A2426" t="s">
        <v>16</v>
      </c>
      <c r="B2426" s="4">
        <v>37104</v>
      </c>
      <c r="C2426" s="3">
        <v>67.42</v>
      </c>
      <c r="D2426" s="3">
        <v>67.59</v>
      </c>
    </row>
    <row r="2427" spans="1:4" x14ac:dyDescent="0.25">
      <c r="A2427" t="s">
        <v>16</v>
      </c>
      <c r="B2427" s="4">
        <v>37073</v>
      </c>
      <c r="C2427" s="3">
        <v>66.98</v>
      </c>
      <c r="D2427" s="3">
        <v>72.87</v>
      </c>
    </row>
    <row r="2428" spans="1:4" x14ac:dyDescent="0.25">
      <c r="A2428" t="s">
        <v>16</v>
      </c>
      <c r="B2428" s="4">
        <v>37043</v>
      </c>
      <c r="C2428" s="3">
        <v>73.2</v>
      </c>
      <c r="D2428" s="3">
        <v>76.489999999999995</v>
      </c>
    </row>
    <row r="2429" spans="1:4" x14ac:dyDescent="0.25">
      <c r="A2429" t="s">
        <v>16</v>
      </c>
      <c r="B2429" s="4">
        <v>37012</v>
      </c>
      <c r="C2429" s="3">
        <v>76.09</v>
      </c>
      <c r="D2429" s="3">
        <v>73.63</v>
      </c>
    </row>
    <row r="2430" spans="1:4" x14ac:dyDescent="0.25">
      <c r="A2430" t="s">
        <v>16</v>
      </c>
      <c r="B2430" s="4">
        <v>36982</v>
      </c>
      <c r="C2430" s="3">
        <v>72.45</v>
      </c>
      <c r="D2430" s="3">
        <v>64.78</v>
      </c>
    </row>
    <row r="2431" spans="1:4" x14ac:dyDescent="0.25">
      <c r="A2431" t="s">
        <v>16</v>
      </c>
      <c r="B2431" s="4">
        <v>36951</v>
      </c>
      <c r="C2431" s="3">
        <v>65.16</v>
      </c>
      <c r="D2431" s="3">
        <v>71.680000000000007</v>
      </c>
    </row>
    <row r="2432" spans="1:4" x14ac:dyDescent="0.25">
      <c r="A2432" t="s">
        <v>16</v>
      </c>
      <c r="B2432" s="4">
        <v>36923</v>
      </c>
      <c r="C2432" s="3">
        <v>72.14</v>
      </c>
      <c r="D2432" s="3">
        <v>76.45</v>
      </c>
    </row>
    <row r="2433" spans="1:4" x14ac:dyDescent="0.25">
      <c r="A2433" t="s">
        <v>16</v>
      </c>
      <c r="B2433" s="4">
        <v>36892</v>
      </c>
      <c r="C2433" s="3">
        <v>77.98</v>
      </c>
      <c r="D2433" s="3">
        <v>63.33</v>
      </c>
    </row>
    <row r="2434" spans="1:4" x14ac:dyDescent="0.25">
      <c r="A2434" t="s">
        <v>16</v>
      </c>
      <c r="B2434" s="4">
        <v>36861</v>
      </c>
      <c r="C2434" s="3">
        <v>63.35</v>
      </c>
      <c r="D2434" s="3">
        <v>61.09</v>
      </c>
    </row>
    <row r="2435" spans="1:4" x14ac:dyDescent="0.25">
      <c r="A2435" t="s">
        <v>16</v>
      </c>
      <c r="B2435" s="4">
        <v>36831</v>
      </c>
      <c r="C2435" s="3">
        <v>63.48</v>
      </c>
      <c r="D2435" s="3">
        <v>65.37</v>
      </c>
    </row>
    <row r="2436" spans="1:4" x14ac:dyDescent="0.25">
      <c r="A2436" t="s">
        <v>16</v>
      </c>
      <c r="B2436" s="4">
        <v>36800</v>
      </c>
      <c r="C2436" s="3">
        <v>64</v>
      </c>
      <c r="D2436" s="3">
        <v>74.02</v>
      </c>
    </row>
    <row r="2437" spans="1:4" x14ac:dyDescent="0.25">
      <c r="A2437" t="s">
        <v>16</v>
      </c>
      <c r="B2437" s="4">
        <v>36770</v>
      </c>
      <c r="C2437" s="3">
        <v>76.37</v>
      </c>
      <c r="D2437" s="3">
        <v>86.73</v>
      </c>
    </row>
    <row r="2438" spans="1:4" x14ac:dyDescent="0.25">
      <c r="A2438" t="s">
        <v>16</v>
      </c>
      <c r="B2438" s="4">
        <v>36739</v>
      </c>
      <c r="C2438" s="3">
        <v>86.54</v>
      </c>
      <c r="D2438" s="3">
        <v>89.75</v>
      </c>
    </row>
    <row r="2439" spans="1:4" x14ac:dyDescent="0.25">
      <c r="A2439" t="s">
        <v>16</v>
      </c>
      <c r="B2439" s="4">
        <v>36708</v>
      </c>
      <c r="C2439" s="3">
        <v>89.35</v>
      </c>
      <c r="D2439" s="3">
        <v>104.87</v>
      </c>
    </row>
    <row r="2440" spans="1:4" x14ac:dyDescent="0.25">
      <c r="A2440" t="s">
        <v>16</v>
      </c>
      <c r="B2440" s="4">
        <v>36678</v>
      </c>
      <c r="C2440" s="3">
        <v>104.43</v>
      </c>
      <c r="D2440" s="3">
        <v>92.55</v>
      </c>
    </row>
    <row r="2441" spans="1:4" x14ac:dyDescent="0.25">
      <c r="A2441" t="s">
        <v>16</v>
      </c>
      <c r="B2441" s="4">
        <v>36647</v>
      </c>
      <c r="C2441" s="3">
        <v>92.74</v>
      </c>
      <c r="D2441" s="3">
        <v>92.14</v>
      </c>
    </row>
    <row r="2442" spans="1:4" x14ac:dyDescent="0.25">
      <c r="A2442" t="s">
        <v>16</v>
      </c>
      <c r="B2442" s="4">
        <v>36617</v>
      </c>
      <c r="C2442" s="3">
        <v>91.21</v>
      </c>
      <c r="D2442" s="3">
        <v>108.87</v>
      </c>
    </row>
    <row r="2443" spans="1:4" x14ac:dyDescent="0.25">
      <c r="A2443" t="s">
        <v>16</v>
      </c>
      <c r="B2443" s="4">
        <v>36586</v>
      </c>
      <c r="C2443" s="3">
        <v>108.03</v>
      </c>
      <c r="D2443" s="3">
        <v>109.37</v>
      </c>
    </row>
    <row r="2444" spans="1:4" x14ac:dyDescent="0.25">
      <c r="A2444" t="s">
        <v>16</v>
      </c>
      <c r="B2444" s="4">
        <v>36557</v>
      </c>
      <c r="C2444" s="3">
        <v>103.17</v>
      </c>
      <c r="D2444" s="3">
        <v>120.48</v>
      </c>
    </row>
    <row r="2445" spans="1:4" x14ac:dyDescent="0.25">
      <c r="A2445" t="s">
        <v>16</v>
      </c>
      <c r="B2445" s="4">
        <v>36526</v>
      </c>
      <c r="C2445" s="3">
        <v>119.08</v>
      </c>
      <c r="D2445" s="3">
        <v>130.08000000000001</v>
      </c>
    </row>
    <row r="2446" spans="1:4" x14ac:dyDescent="0.25">
      <c r="A2446" t="s">
        <v>36</v>
      </c>
      <c r="B2446" s="4">
        <v>45778</v>
      </c>
      <c r="C2446" s="3">
        <v>20102.61</v>
      </c>
      <c r="D2446" s="3">
        <v>19866.830000000002</v>
      </c>
    </row>
    <row r="2447" spans="1:4" x14ac:dyDescent="0.25">
      <c r="A2447" t="s">
        <v>36</v>
      </c>
      <c r="B2447" s="4">
        <v>45748</v>
      </c>
      <c r="C2447" s="3">
        <v>19571.02</v>
      </c>
      <c r="D2447" s="3">
        <v>19192.77</v>
      </c>
    </row>
    <row r="2448" spans="1:4" x14ac:dyDescent="0.25">
      <c r="A2448" t="s">
        <v>36</v>
      </c>
      <c r="B2448" s="4">
        <v>45717</v>
      </c>
      <c r="C2448" s="3">
        <v>19278.45</v>
      </c>
      <c r="D2448" s="3">
        <v>20989.58</v>
      </c>
    </row>
    <row r="2449" spans="1:4" x14ac:dyDescent="0.25">
      <c r="A2449" t="s">
        <v>36</v>
      </c>
      <c r="B2449" s="4">
        <v>45689</v>
      </c>
      <c r="C2449" s="3">
        <v>20884.41</v>
      </c>
      <c r="D2449" s="3">
        <v>21084.639999999999</v>
      </c>
    </row>
    <row r="2450" spans="1:4" x14ac:dyDescent="0.25">
      <c r="A2450" t="s">
        <v>36</v>
      </c>
      <c r="B2450" s="4">
        <v>45658</v>
      </c>
      <c r="C2450" s="3">
        <v>21478.05</v>
      </c>
      <c r="D2450" s="3">
        <v>21120.05</v>
      </c>
    </row>
    <row r="2451" spans="1:4" x14ac:dyDescent="0.25">
      <c r="A2451" t="s">
        <v>36</v>
      </c>
      <c r="B2451" s="4">
        <v>45627</v>
      </c>
      <c r="C2451" s="3">
        <v>21012.17</v>
      </c>
      <c r="D2451" s="3">
        <v>20971.759999999998</v>
      </c>
    </row>
    <row r="2452" spans="1:4" x14ac:dyDescent="0.25">
      <c r="A2452" t="s">
        <v>36</v>
      </c>
      <c r="B2452" s="4">
        <v>45597</v>
      </c>
      <c r="C2452" s="3">
        <v>20930.37</v>
      </c>
      <c r="D2452" s="3">
        <v>19955.830000000002</v>
      </c>
    </row>
    <row r="2453" spans="1:4" x14ac:dyDescent="0.25">
      <c r="A2453" t="s">
        <v>36</v>
      </c>
      <c r="B2453" s="4">
        <v>45566</v>
      </c>
      <c r="C2453" s="3">
        <v>19890.41</v>
      </c>
      <c r="D2453" s="3">
        <v>20046.060000000001</v>
      </c>
    </row>
    <row r="2454" spans="1:4" x14ac:dyDescent="0.25">
      <c r="A2454" t="s">
        <v>36</v>
      </c>
      <c r="B2454" s="4">
        <v>45536</v>
      </c>
      <c r="C2454" s="3">
        <v>20060.689999999999</v>
      </c>
      <c r="D2454" s="3">
        <v>19438.11</v>
      </c>
    </row>
    <row r="2455" spans="1:4" x14ac:dyDescent="0.25">
      <c r="A2455" t="s">
        <v>36</v>
      </c>
      <c r="B2455" s="4">
        <v>45505</v>
      </c>
      <c r="C2455" s="3">
        <v>19574.64</v>
      </c>
      <c r="D2455" s="3">
        <v>19375.97</v>
      </c>
    </row>
    <row r="2456" spans="1:4" x14ac:dyDescent="0.25">
      <c r="A2456" t="s">
        <v>36</v>
      </c>
      <c r="B2456" s="4">
        <v>45474</v>
      </c>
      <c r="C2456" s="3">
        <v>19362.43</v>
      </c>
      <c r="D2456" s="3">
        <v>19720.11</v>
      </c>
    </row>
    <row r="2457" spans="1:4" x14ac:dyDescent="0.25">
      <c r="A2457" t="s">
        <v>36</v>
      </c>
      <c r="B2457" s="4">
        <v>45444</v>
      </c>
      <c r="C2457" s="3">
        <v>19682.87</v>
      </c>
      <c r="D2457" s="3">
        <v>18666.72</v>
      </c>
    </row>
    <row r="2458" spans="1:4" x14ac:dyDescent="0.25">
      <c r="A2458" t="s">
        <v>36</v>
      </c>
      <c r="B2458" s="4">
        <v>45413</v>
      </c>
      <c r="C2458" s="3">
        <v>18536.650000000001</v>
      </c>
      <c r="D2458" s="3">
        <v>17382.78</v>
      </c>
    </row>
    <row r="2459" spans="1:4" x14ac:dyDescent="0.25">
      <c r="A2459" t="s">
        <v>36</v>
      </c>
      <c r="B2459" s="4">
        <v>45383</v>
      </c>
      <c r="C2459" s="3">
        <v>17440.689999999999</v>
      </c>
      <c r="D2459" s="3">
        <v>18280.82</v>
      </c>
    </row>
    <row r="2460" spans="1:4" x14ac:dyDescent="0.25">
      <c r="A2460" t="s">
        <v>36</v>
      </c>
      <c r="B2460" s="4">
        <v>45352</v>
      </c>
      <c r="C2460" s="3">
        <v>18254.689999999999</v>
      </c>
      <c r="D2460" s="3">
        <v>18069.29</v>
      </c>
    </row>
    <row r="2461" spans="1:4" x14ac:dyDescent="0.25">
      <c r="A2461" t="s">
        <v>36</v>
      </c>
      <c r="B2461" s="4">
        <v>45323</v>
      </c>
      <c r="C2461" s="3">
        <v>18043.849999999999</v>
      </c>
      <c r="D2461" s="3">
        <v>17216.990000000002</v>
      </c>
    </row>
    <row r="2462" spans="1:4" x14ac:dyDescent="0.25">
      <c r="A2462" t="s">
        <v>36</v>
      </c>
      <c r="B2462" s="4">
        <v>45292</v>
      </c>
      <c r="C2462" s="3">
        <v>17137.240000000002</v>
      </c>
      <c r="D2462" s="3">
        <v>16667.3</v>
      </c>
    </row>
    <row r="2463" spans="1:4" x14ac:dyDescent="0.25">
      <c r="A2463" t="s">
        <v>36</v>
      </c>
      <c r="B2463" s="4">
        <v>45261</v>
      </c>
      <c r="C2463" s="3">
        <v>16825.93</v>
      </c>
      <c r="D2463" s="3">
        <v>15892.59</v>
      </c>
    </row>
    <row r="2464" spans="1:4" x14ac:dyDescent="0.25">
      <c r="A2464" t="s">
        <v>36</v>
      </c>
      <c r="B2464" s="4">
        <v>45231</v>
      </c>
      <c r="C2464" s="3">
        <v>15947.87</v>
      </c>
      <c r="D2464" s="3">
        <v>14453.68</v>
      </c>
    </row>
    <row r="2465" spans="1:4" x14ac:dyDescent="0.25">
      <c r="A2465" t="s">
        <v>36</v>
      </c>
      <c r="B2465" s="4">
        <v>45200</v>
      </c>
      <c r="C2465" s="3">
        <v>14409.78</v>
      </c>
      <c r="D2465" s="3">
        <v>14717.9</v>
      </c>
    </row>
    <row r="2466" spans="1:4" x14ac:dyDescent="0.25">
      <c r="A2466" t="s">
        <v>36</v>
      </c>
      <c r="B2466" s="4">
        <v>45170</v>
      </c>
      <c r="C2466" s="3">
        <v>14715.24</v>
      </c>
      <c r="D2466" s="3">
        <v>15600.95</v>
      </c>
    </row>
    <row r="2467" spans="1:4" x14ac:dyDescent="0.25">
      <c r="A2467" t="s">
        <v>36</v>
      </c>
      <c r="B2467" s="4">
        <v>45139</v>
      </c>
      <c r="C2467" s="3">
        <v>15501.07</v>
      </c>
      <c r="D2467" s="3">
        <v>15696.98</v>
      </c>
    </row>
    <row r="2468" spans="1:4" x14ac:dyDescent="0.25">
      <c r="A2468" t="s">
        <v>36</v>
      </c>
      <c r="B2468" s="4">
        <v>45108</v>
      </c>
      <c r="C2468" s="3">
        <v>15757</v>
      </c>
      <c r="D2468" s="3">
        <v>15190.54</v>
      </c>
    </row>
    <row r="2469" spans="1:4" x14ac:dyDescent="0.25">
      <c r="A2469" t="s">
        <v>36</v>
      </c>
      <c r="B2469" s="4">
        <v>45078</v>
      </c>
      <c r="C2469" s="3">
        <v>15179.21</v>
      </c>
      <c r="D2469" s="3">
        <v>14269.09</v>
      </c>
    </row>
    <row r="2470" spans="1:4" x14ac:dyDescent="0.25">
      <c r="A2470" t="s">
        <v>36</v>
      </c>
      <c r="B2470" s="4">
        <v>45047</v>
      </c>
      <c r="C2470" s="3">
        <v>14254.09</v>
      </c>
      <c r="D2470" s="3">
        <v>13229.11</v>
      </c>
    </row>
    <row r="2471" spans="1:4" x14ac:dyDescent="0.25">
      <c r="A2471" t="s">
        <v>36</v>
      </c>
      <c r="B2471" s="4">
        <v>45017</v>
      </c>
      <c r="C2471" s="3">
        <v>13245.99</v>
      </c>
      <c r="D2471" s="3">
        <v>13084.1</v>
      </c>
    </row>
    <row r="2472" spans="1:4" x14ac:dyDescent="0.25">
      <c r="A2472" t="s">
        <v>36</v>
      </c>
      <c r="B2472" s="4">
        <v>44986</v>
      </c>
      <c r="C2472" s="3">
        <v>13181.35</v>
      </c>
      <c r="D2472" s="3">
        <v>12026.72</v>
      </c>
    </row>
    <row r="2473" spans="1:4" x14ac:dyDescent="0.25">
      <c r="A2473" t="s">
        <v>36</v>
      </c>
      <c r="B2473" s="4">
        <v>44958</v>
      </c>
      <c r="C2473" s="3">
        <v>12042.12</v>
      </c>
      <c r="D2473" s="3">
        <v>12087.92</v>
      </c>
    </row>
    <row r="2474" spans="1:4" x14ac:dyDescent="0.25">
      <c r="A2474" t="s">
        <v>36</v>
      </c>
      <c r="B2474" s="4">
        <v>44927</v>
      </c>
      <c r="C2474" s="3">
        <v>12101.93</v>
      </c>
      <c r="D2474" s="3">
        <v>11038.42</v>
      </c>
    </row>
    <row r="2475" spans="1:4" x14ac:dyDescent="0.25">
      <c r="A2475" t="s">
        <v>36</v>
      </c>
      <c r="B2475" s="4">
        <v>44896</v>
      </c>
      <c r="C2475" s="3">
        <v>10939.76</v>
      </c>
      <c r="D2475" s="3">
        <v>12030.24</v>
      </c>
    </row>
    <row r="2476" spans="1:4" x14ac:dyDescent="0.25">
      <c r="A2476" t="s">
        <v>36</v>
      </c>
      <c r="B2476" s="4">
        <v>44866</v>
      </c>
      <c r="C2476" s="3">
        <v>12030.06</v>
      </c>
      <c r="D2476" s="3">
        <v>11571.52</v>
      </c>
    </row>
    <row r="2477" spans="1:4" x14ac:dyDescent="0.25">
      <c r="A2477" t="s">
        <v>36</v>
      </c>
      <c r="B2477" s="4">
        <v>44835</v>
      </c>
      <c r="C2477" s="3">
        <v>11405.57</v>
      </c>
      <c r="D2477" s="3">
        <v>11059.17</v>
      </c>
    </row>
    <row r="2478" spans="1:4" x14ac:dyDescent="0.25">
      <c r="A2478" t="s">
        <v>36</v>
      </c>
      <c r="B2478" s="4">
        <v>44805</v>
      </c>
      <c r="C2478" s="3">
        <v>10971.22</v>
      </c>
      <c r="D2478" s="3">
        <v>12158.88</v>
      </c>
    </row>
    <row r="2479" spans="1:4" x14ac:dyDescent="0.25">
      <c r="A2479" t="s">
        <v>36</v>
      </c>
      <c r="B2479" s="4">
        <v>44774</v>
      </c>
      <c r="C2479" s="3">
        <v>12272.03</v>
      </c>
      <c r="D2479" s="3">
        <v>12877.04</v>
      </c>
    </row>
    <row r="2480" spans="1:4" x14ac:dyDescent="0.25">
      <c r="A2480" t="s">
        <v>36</v>
      </c>
      <c r="B2480" s="4">
        <v>44743</v>
      </c>
      <c r="C2480" s="3">
        <v>12947.98</v>
      </c>
      <c r="D2480" s="3">
        <v>11472.63</v>
      </c>
    </row>
    <row r="2481" spans="1:4" x14ac:dyDescent="0.25">
      <c r="A2481" t="s">
        <v>36</v>
      </c>
      <c r="B2481" s="4">
        <v>44713</v>
      </c>
      <c r="C2481" s="3">
        <v>11503.72</v>
      </c>
      <c r="D2481" s="3">
        <v>12750.31</v>
      </c>
    </row>
    <row r="2482" spans="1:4" x14ac:dyDescent="0.25">
      <c r="A2482" t="s">
        <v>36</v>
      </c>
      <c r="B2482" s="4">
        <v>44682</v>
      </c>
      <c r="C2482" s="3">
        <v>12642.1</v>
      </c>
      <c r="D2482" s="3">
        <v>12864.83</v>
      </c>
    </row>
    <row r="2483" spans="1:4" x14ac:dyDescent="0.25">
      <c r="A2483" t="s">
        <v>36</v>
      </c>
      <c r="B2483" s="4">
        <v>44652</v>
      </c>
      <c r="C2483" s="3">
        <v>12854.8</v>
      </c>
      <c r="D2483" s="3">
        <v>14886.91</v>
      </c>
    </row>
    <row r="2484" spans="1:4" x14ac:dyDescent="0.25">
      <c r="A2484" t="s">
        <v>36</v>
      </c>
      <c r="B2484" s="4">
        <v>44621</v>
      </c>
      <c r="C2484" s="3">
        <v>14838.49</v>
      </c>
      <c r="D2484" s="3">
        <v>14197.66</v>
      </c>
    </row>
    <row r="2485" spans="1:4" x14ac:dyDescent="0.25">
      <c r="A2485" t="s">
        <v>36</v>
      </c>
      <c r="B2485" s="4">
        <v>44593</v>
      </c>
      <c r="C2485" s="3">
        <v>14237.81</v>
      </c>
      <c r="D2485" s="3">
        <v>14966.6</v>
      </c>
    </row>
    <row r="2486" spans="1:4" x14ac:dyDescent="0.25">
      <c r="A2486" t="s">
        <v>36</v>
      </c>
      <c r="B2486" s="4">
        <v>44562</v>
      </c>
      <c r="C2486" s="3">
        <v>14930.05</v>
      </c>
      <c r="D2486" s="3">
        <v>16395.509999999998</v>
      </c>
    </row>
    <row r="2487" spans="1:4" x14ac:dyDescent="0.25">
      <c r="A2487" t="s">
        <v>36</v>
      </c>
      <c r="B2487" s="4">
        <v>44531</v>
      </c>
      <c r="C2487" s="3">
        <v>16320.08</v>
      </c>
      <c r="D2487" s="3">
        <v>16347.96</v>
      </c>
    </row>
    <row r="2488" spans="1:4" x14ac:dyDescent="0.25">
      <c r="A2488" t="s">
        <v>36</v>
      </c>
      <c r="B2488" s="4">
        <v>44501</v>
      </c>
      <c r="C2488" s="3">
        <v>16135.92</v>
      </c>
      <c r="D2488" s="3">
        <v>15879.61</v>
      </c>
    </row>
    <row r="2489" spans="1:4" x14ac:dyDescent="0.25">
      <c r="A2489" t="s">
        <v>36</v>
      </c>
      <c r="B2489" s="4">
        <v>44470</v>
      </c>
      <c r="C2489" s="3">
        <v>15850.47</v>
      </c>
      <c r="D2489" s="3">
        <v>14731.38</v>
      </c>
    </row>
    <row r="2490" spans="1:4" x14ac:dyDescent="0.25">
      <c r="A2490" t="s">
        <v>36</v>
      </c>
      <c r="B2490" s="4">
        <v>44440</v>
      </c>
      <c r="C2490" s="3">
        <v>14689.62</v>
      </c>
      <c r="D2490" s="3">
        <v>15637.13</v>
      </c>
    </row>
    <row r="2491" spans="1:4" x14ac:dyDescent="0.25">
      <c r="A2491" t="s">
        <v>36</v>
      </c>
      <c r="B2491" s="4">
        <v>44409</v>
      </c>
      <c r="C2491" s="3">
        <v>15582.51</v>
      </c>
      <c r="D2491" s="3">
        <v>15046.1</v>
      </c>
    </row>
    <row r="2492" spans="1:4" x14ac:dyDescent="0.25">
      <c r="A2492" t="s">
        <v>36</v>
      </c>
      <c r="B2492" s="4">
        <v>44378</v>
      </c>
      <c r="C2492" s="3">
        <v>14959.9</v>
      </c>
      <c r="D2492" s="3">
        <v>14530.63</v>
      </c>
    </row>
    <row r="2493" spans="1:4" x14ac:dyDescent="0.25">
      <c r="A2493" t="s">
        <v>36</v>
      </c>
      <c r="B2493" s="4">
        <v>44348</v>
      </c>
      <c r="C2493" s="3">
        <v>14554.8</v>
      </c>
      <c r="D2493" s="3">
        <v>13764.27</v>
      </c>
    </row>
    <row r="2494" spans="1:4" x14ac:dyDescent="0.25">
      <c r="A2494" t="s">
        <v>36</v>
      </c>
      <c r="B2494" s="4">
        <v>44317</v>
      </c>
      <c r="C2494" s="3">
        <v>13686.51</v>
      </c>
      <c r="D2494" s="3">
        <v>13923.04</v>
      </c>
    </row>
    <row r="2495" spans="1:4" x14ac:dyDescent="0.25">
      <c r="A2495" t="s">
        <v>36</v>
      </c>
      <c r="B2495" s="4">
        <v>44287</v>
      </c>
      <c r="C2495" s="3">
        <v>13860.76</v>
      </c>
      <c r="D2495" s="3">
        <v>13268.88</v>
      </c>
    </row>
    <row r="2496" spans="1:4" x14ac:dyDescent="0.25">
      <c r="A2496" t="s">
        <v>36</v>
      </c>
      <c r="B2496" s="4">
        <v>44256</v>
      </c>
      <c r="C2496" s="3">
        <v>13091.44</v>
      </c>
      <c r="D2496" s="3">
        <v>13106.02</v>
      </c>
    </row>
    <row r="2497" spans="1:4" x14ac:dyDescent="0.25">
      <c r="A2497" t="s">
        <v>36</v>
      </c>
      <c r="B2497" s="4">
        <v>44228</v>
      </c>
      <c r="C2497" s="3">
        <v>12909.44</v>
      </c>
      <c r="D2497" s="3">
        <v>13067.65</v>
      </c>
    </row>
    <row r="2498" spans="1:4" x14ac:dyDescent="0.25">
      <c r="A2498" t="s">
        <v>36</v>
      </c>
      <c r="B2498" s="4">
        <v>44197</v>
      </c>
      <c r="C2498" s="3">
        <v>12925.38</v>
      </c>
      <c r="D2498" s="3">
        <v>12950.22</v>
      </c>
    </row>
    <row r="2499" spans="1:4" x14ac:dyDescent="0.25">
      <c r="A2499" t="s">
        <v>36</v>
      </c>
      <c r="B2499" s="4">
        <v>44166</v>
      </c>
      <c r="C2499" s="3">
        <v>12888.28</v>
      </c>
      <c r="D2499" s="3">
        <v>12387.62</v>
      </c>
    </row>
    <row r="2500" spans="1:4" x14ac:dyDescent="0.25">
      <c r="A2500" t="s">
        <v>36</v>
      </c>
      <c r="B2500" s="4">
        <v>44136</v>
      </c>
      <c r="C2500" s="3">
        <v>12268.32</v>
      </c>
      <c r="D2500" s="3">
        <v>11152.48</v>
      </c>
    </row>
    <row r="2501" spans="1:4" x14ac:dyDescent="0.25">
      <c r="A2501" t="s">
        <v>36</v>
      </c>
      <c r="B2501" s="4">
        <v>44105</v>
      </c>
      <c r="C2501" s="3">
        <v>11052.95</v>
      </c>
      <c r="D2501" s="3">
        <v>11554.96</v>
      </c>
    </row>
    <row r="2502" spans="1:4" x14ac:dyDescent="0.25">
      <c r="A2502" t="s">
        <v>36</v>
      </c>
      <c r="B2502" s="4">
        <v>44075</v>
      </c>
      <c r="C2502" s="3">
        <v>11418.06</v>
      </c>
      <c r="D2502" s="3">
        <v>12203.36</v>
      </c>
    </row>
    <row r="2503" spans="1:4" x14ac:dyDescent="0.25">
      <c r="A2503" t="s">
        <v>36</v>
      </c>
      <c r="B2503" s="4">
        <v>44044</v>
      </c>
      <c r="C2503" s="3">
        <v>12110.7</v>
      </c>
      <c r="D2503" s="3">
        <v>11018.02</v>
      </c>
    </row>
    <row r="2504" spans="1:4" x14ac:dyDescent="0.25">
      <c r="A2504" t="s">
        <v>36</v>
      </c>
      <c r="B2504" s="4">
        <v>44013</v>
      </c>
      <c r="C2504" s="3">
        <v>10905.88</v>
      </c>
      <c r="D2504" s="3">
        <v>10160.41</v>
      </c>
    </row>
    <row r="2505" spans="1:4" x14ac:dyDescent="0.25">
      <c r="A2505" t="s">
        <v>36</v>
      </c>
      <c r="B2505" s="4">
        <v>43983</v>
      </c>
      <c r="C2505" s="3">
        <v>10156.85</v>
      </c>
      <c r="D2505" s="3">
        <v>9526.43</v>
      </c>
    </row>
    <row r="2506" spans="1:4" x14ac:dyDescent="0.25">
      <c r="A2506" t="s">
        <v>36</v>
      </c>
      <c r="B2506" s="4">
        <v>43952</v>
      </c>
      <c r="C2506" s="3">
        <v>9555.52</v>
      </c>
      <c r="D2506" s="3">
        <v>8791.8799999999992</v>
      </c>
    </row>
    <row r="2507" spans="1:4" x14ac:dyDescent="0.25">
      <c r="A2507" t="s">
        <v>36</v>
      </c>
      <c r="B2507" s="4">
        <v>43922</v>
      </c>
      <c r="C2507" s="3">
        <v>9000.51</v>
      </c>
      <c r="D2507" s="3">
        <v>7582.78</v>
      </c>
    </row>
    <row r="2508" spans="1:4" x14ac:dyDescent="0.25">
      <c r="A2508" t="s">
        <v>36</v>
      </c>
      <c r="B2508" s="4">
        <v>43891</v>
      </c>
      <c r="C2508" s="3">
        <v>7813.5</v>
      </c>
      <c r="D2508" s="3">
        <v>8569.91</v>
      </c>
    </row>
    <row r="2509" spans="1:4" x14ac:dyDescent="0.25">
      <c r="A2509" t="s">
        <v>36</v>
      </c>
      <c r="B2509" s="4">
        <v>43862</v>
      </c>
      <c r="C2509" s="3">
        <v>8461.83</v>
      </c>
      <c r="D2509" s="3">
        <v>9033.52</v>
      </c>
    </row>
    <row r="2510" spans="1:4" x14ac:dyDescent="0.25">
      <c r="A2510" t="s">
        <v>36</v>
      </c>
      <c r="B2510" s="4">
        <v>43831</v>
      </c>
      <c r="C2510" s="3">
        <v>8991.51</v>
      </c>
      <c r="D2510" s="3">
        <v>8802.2199999999993</v>
      </c>
    </row>
    <row r="2511" spans="1:4" x14ac:dyDescent="0.25">
      <c r="A2511" t="s">
        <v>36</v>
      </c>
      <c r="B2511" s="4">
        <v>43800</v>
      </c>
      <c r="C2511" s="3">
        <v>8733.07</v>
      </c>
      <c r="D2511" s="3">
        <v>8409.8700000000008</v>
      </c>
    </row>
    <row r="2512" spans="1:4" x14ac:dyDescent="0.25">
      <c r="A2512" t="s">
        <v>36</v>
      </c>
      <c r="B2512" s="4">
        <v>43770</v>
      </c>
      <c r="C2512" s="3">
        <v>8403.68</v>
      </c>
      <c r="D2512" s="3">
        <v>8121.95</v>
      </c>
    </row>
    <row r="2513" spans="1:4" x14ac:dyDescent="0.25">
      <c r="A2513" t="s">
        <v>36</v>
      </c>
      <c r="B2513" s="4">
        <v>43739</v>
      </c>
      <c r="C2513" s="3">
        <v>8083.83</v>
      </c>
      <c r="D2513" s="3">
        <v>7782.82</v>
      </c>
    </row>
    <row r="2514" spans="1:4" x14ac:dyDescent="0.25">
      <c r="A2514" t="s">
        <v>36</v>
      </c>
      <c r="B2514" s="4">
        <v>43709</v>
      </c>
      <c r="C2514" s="3">
        <v>7749.45</v>
      </c>
      <c r="D2514" s="3">
        <v>7634.03</v>
      </c>
    </row>
    <row r="2515" spans="1:4" x14ac:dyDescent="0.25">
      <c r="A2515" t="s">
        <v>36</v>
      </c>
      <c r="B2515" s="4">
        <v>43678</v>
      </c>
      <c r="C2515" s="3">
        <v>7691</v>
      </c>
      <c r="D2515" s="3">
        <v>7866.6</v>
      </c>
    </row>
    <row r="2516" spans="1:4" x14ac:dyDescent="0.25">
      <c r="A2516" t="s">
        <v>36</v>
      </c>
      <c r="B2516" s="4">
        <v>43647</v>
      </c>
      <c r="C2516" s="3">
        <v>7848.78</v>
      </c>
      <c r="D2516" s="3">
        <v>7816.56</v>
      </c>
    </row>
    <row r="2517" spans="1:4" x14ac:dyDescent="0.25">
      <c r="A2517" t="s">
        <v>36</v>
      </c>
      <c r="B2517" s="4">
        <v>43617</v>
      </c>
      <c r="C2517" s="3">
        <v>7671.07</v>
      </c>
      <c r="D2517" s="3">
        <v>7110.34</v>
      </c>
    </row>
    <row r="2518" spans="1:4" x14ac:dyDescent="0.25">
      <c r="A2518" t="s">
        <v>36</v>
      </c>
      <c r="B2518" s="4">
        <v>43586</v>
      </c>
      <c r="C2518" s="3">
        <v>7127.96</v>
      </c>
      <c r="D2518" s="3">
        <v>7828.14</v>
      </c>
    </row>
    <row r="2519" spans="1:4" x14ac:dyDescent="0.25">
      <c r="A2519" t="s">
        <v>36</v>
      </c>
      <c r="B2519" s="4">
        <v>43556</v>
      </c>
      <c r="C2519" s="3">
        <v>7781.46</v>
      </c>
      <c r="D2519" s="3">
        <v>7450.81</v>
      </c>
    </row>
    <row r="2520" spans="1:4" x14ac:dyDescent="0.25">
      <c r="A2520" t="s">
        <v>36</v>
      </c>
      <c r="B2520" s="4">
        <v>43525</v>
      </c>
      <c r="C2520" s="3">
        <v>7378.77</v>
      </c>
      <c r="D2520" s="3">
        <v>7152.08</v>
      </c>
    </row>
    <row r="2521" spans="1:4" x14ac:dyDescent="0.25">
      <c r="A2521" t="s">
        <v>36</v>
      </c>
      <c r="B2521" s="4">
        <v>43497</v>
      </c>
      <c r="C2521" s="3">
        <v>7097.52</v>
      </c>
      <c r="D2521" s="3">
        <v>6872.73</v>
      </c>
    </row>
    <row r="2522" spans="1:4" x14ac:dyDescent="0.25">
      <c r="A2522" t="s">
        <v>36</v>
      </c>
      <c r="B2522" s="4">
        <v>43466</v>
      </c>
      <c r="C2522" s="3">
        <v>6906.84</v>
      </c>
      <c r="D2522" s="3">
        <v>6198.68</v>
      </c>
    </row>
    <row r="2523" spans="1:4" x14ac:dyDescent="0.25">
      <c r="A2523" t="s">
        <v>36</v>
      </c>
      <c r="B2523" s="4">
        <v>43435</v>
      </c>
      <c r="C2523" s="3">
        <v>6329.97</v>
      </c>
      <c r="D2523" s="3">
        <v>7106.84</v>
      </c>
    </row>
    <row r="2524" spans="1:4" x14ac:dyDescent="0.25">
      <c r="A2524" t="s">
        <v>36</v>
      </c>
      <c r="B2524" s="4">
        <v>43405</v>
      </c>
      <c r="C2524" s="3">
        <v>6949.01</v>
      </c>
      <c r="D2524" s="3">
        <v>6980.79</v>
      </c>
    </row>
    <row r="2525" spans="1:4" x14ac:dyDescent="0.25">
      <c r="A2525" t="s">
        <v>36</v>
      </c>
      <c r="B2525" s="4">
        <v>43374</v>
      </c>
      <c r="C2525" s="3">
        <v>6967.1</v>
      </c>
      <c r="D2525" s="3">
        <v>7673</v>
      </c>
    </row>
    <row r="2526" spans="1:4" x14ac:dyDescent="0.25">
      <c r="A2526" t="s">
        <v>36</v>
      </c>
      <c r="B2526" s="4">
        <v>43344</v>
      </c>
      <c r="C2526" s="3">
        <v>7627.65</v>
      </c>
      <c r="D2526" s="3">
        <v>7629.34</v>
      </c>
    </row>
    <row r="2527" spans="1:4" x14ac:dyDescent="0.25">
      <c r="A2527" t="s">
        <v>36</v>
      </c>
      <c r="B2527" s="4">
        <v>43313</v>
      </c>
      <c r="C2527" s="3">
        <v>7654.55</v>
      </c>
      <c r="D2527" s="3">
        <v>7269.2</v>
      </c>
    </row>
    <row r="2528" spans="1:4" x14ac:dyDescent="0.25">
      <c r="A2528" t="s">
        <v>36</v>
      </c>
      <c r="B2528" s="4">
        <v>43282</v>
      </c>
      <c r="C2528" s="3">
        <v>7231.98</v>
      </c>
      <c r="D2528" s="3">
        <v>6979.54</v>
      </c>
    </row>
    <row r="2529" spans="1:4" x14ac:dyDescent="0.25">
      <c r="A2529" t="s">
        <v>36</v>
      </c>
      <c r="B2529" s="4">
        <v>43252</v>
      </c>
      <c r="C2529" s="3">
        <v>7040.8</v>
      </c>
      <c r="D2529" s="3">
        <v>7010.08</v>
      </c>
    </row>
    <row r="2530" spans="1:4" x14ac:dyDescent="0.25">
      <c r="A2530" t="s">
        <v>36</v>
      </c>
      <c r="B2530" s="4">
        <v>43221</v>
      </c>
      <c r="C2530" s="3">
        <v>6967.73</v>
      </c>
      <c r="D2530" s="3">
        <v>6592.93</v>
      </c>
    </row>
    <row r="2531" spans="1:4" x14ac:dyDescent="0.25">
      <c r="A2531" t="s">
        <v>36</v>
      </c>
      <c r="B2531" s="4">
        <v>43191</v>
      </c>
      <c r="C2531" s="3">
        <v>6605.57</v>
      </c>
      <c r="D2531" s="3">
        <v>6528.23</v>
      </c>
    </row>
    <row r="2532" spans="1:4" x14ac:dyDescent="0.25">
      <c r="A2532" t="s">
        <v>36</v>
      </c>
      <c r="B2532" s="4">
        <v>43160</v>
      </c>
      <c r="C2532" s="3">
        <v>6581.13</v>
      </c>
      <c r="D2532" s="3">
        <v>6862.94</v>
      </c>
    </row>
    <row r="2533" spans="1:4" x14ac:dyDescent="0.25">
      <c r="A2533" t="s">
        <v>36</v>
      </c>
      <c r="B2533" s="4">
        <v>43132</v>
      </c>
      <c r="C2533" s="3">
        <v>6854.42</v>
      </c>
      <c r="D2533" s="3">
        <v>6910.57</v>
      </c>
    </row>
    <row r="2534" spans="1:4" x14ac:dyDescent="0.25">
      <c r="A2534" t="s">
        <v>36</v>
      </c>
      <c r="B2534" s="4">
        <v>43101</v>
      </c>
      <c r="C2534" s="3">
        <v>6949.99</v>
      </c>
      <c r="D2534" s="3">
        <v>6431.59</v>
      </c>
    </row>
    <row r="2535" spans="1:4" x14ac:dyDescent="0.25">
      <c r="A2535" t="s">
        <v>36</v>
      </c>
      <c r="B2535" s="4">
        <v>43070</v>
      </c>
      <c r="C2535" s="3">
        <v>6396.42</v>
      </c>
      <c r="D2535" s="3">
        <v>6325.61</v>
      </c>
    </row>
    <row r="2536" spans="1:4" x14ac:dyDescent="0.25">
      <c r="A2536" t="s">
        <v>36</v>
      </c>
      <c r="B2536" s="4">
        <v>43040</v>
      </c>
      <c r="C2536" s="3">
        <v>6365.56</v>
      </c>
      <c r="D2536" s="3">
        <v>6274.26</v>
      </c>
    </row>
    <row r="2537" spans="1:4" x14ac:dyDescent="0.25">
      <c r="A2537" t="s">
        <v>36</v>
      </c>
      <c r="B2537" s="4">
        <v>43009</v>
      </c>
      <c r="C2537" s="3">
        <v>6248.56</v>
      </c>
      <c r="D2537" s="3">
        <v>5988.96</v>
      </c>
    </row>
    <row r="2538" spans="1:4" x14ac:dyDescent="0.25">
      <c r="A2538" t="s">
        <v>36</v>
      </c>
      <c r="B2538" s="4">
        <v>42979</v>
      </c>
      <c r="C2538" s="3">
        <v>5979.3</v>
      </c>
      <c r="D2538" s="3">
        <v>6001.82</v>
      </c>
    </row>
    <row r="2539" spans="1:4" x14ac:dyDescent="0.25">
      <c r="A2539" t="s">
        <v>36</v>
      </c>
      <c r="B2539" s="4">
        <v>42948</v>
      </c>
      <c r="C2539" s="3">
        <v>5988.6</v>
      </c>
      <c r="D2539" s="3">
        <v>5900.64</v>
      </c>
    </row>
    <row r="2540" spans="1:4" x14ac:dyDescent="0.25">
      <c r="A2540" t="s">
        <v>36</v>
      </c>
      <c r="B2540" s="4">
        <v>42917</v>
      </c>
      <c r="C2540" s="3">
        <v>5880.33</v>
      </c>
      <c r="D2540" s="3">
        <v>5680.36</v>
      </c>
    </row>
    <row r="2541" spans="1:4" x14ac:dyDescent="0.25">
      <c r="A2541" t="s">
        <v>36</v>
      </c>
      <c r="B2541" s="4">
        <v>42887</v>
      </c>
      <c r="C2541" s="3">
        <v>5646.92</v>
      </c>
      <c r="D2541" s="3">
        <v>5804.16</v>
      </c>
    </row>
    <row r="2542" spans="1:4" x14ac:dyDescent="0.25">
      <c r="A2542" t="s">
        <v>36</v>
      </c>
      <c r="B2542" s="4">
        <v>42856</v>
      </c>
      <c r="C2542" s="3">
        <v>5788.8</v>
      </c>
      <c r="D2542" s="3">
        <v>5602.44</v>
      </c>
    </row>
    <row r="2543" spans="1:4" x14ac:dyDescent="0.25">
      <c r="A2543" t="s">
        <v>36</v>
      </c>
      <c r="B2543" s="4">
        <v>42826</v>
      </c>
      <c r="C2543" s="3">
        <v>5583.53</v>
      </c>
      <c r="D2543" s="3">
        <v>5440.2</v>
      </c>
    </row>
    <row r="2544" spans="1:4" x14ac:dyDescent="0.25">
      <c r="A2544" t="s">
        <v>36</v>
      </c>
      <c r="B2544" s="4">
        <v>42795</v>
      </c>
      <c r="C2544" s="3">
        <v>5436.23</v>
      </c>
      <c r="D2544" s="3">
        <v>5368.65</v>
      </c>
    </row>
    <row r="2545" spans="1:4" x14ac:dyDescent="0.25">
      <c r="A2545" t="s">
        <v>36</v>
      </c>
      <c r="B2545" s="4">
        <v>42767</v>
      </c>
      <c r="C2545" s="3">
        <v>5330.31</v>
      </c>
      <c r="D2545" s="3">
        <v>5157.83</v>
      </c>
    </row>
    <row r="2546" spans="1:4" x14ac:dyDescent="0.25">
      <c r="A2546" t="s">
        <v>36</v>
      </c>
      <c r="B2546" s="4">
        <v>42736</v>
      </c>
      <c r="C2546" s="3">
        <v>5116.7700000000004</v>
      </c>
      <c r="D2546" s="3">
        <v>4900.8500000000004</v>
      </c>
    </row>
    <row r="2547" spans="1:4" x14ac:dyDescent="0.25">
      <c r="A2547" t="s">
        <v>36</v>
      </c>
      <c r="B2547" s="4">
        <v>42705</v>
      </c>
      <c r="C2547" s="3">
        <v>4863.62</v>
      </c>
      <c r="D2547" s="3">
        <v>4806.7700000000004</v>
      </c>
    </row>
    <row r="2548" spans="1:4" x14ac:dyDescent="0.25">
      <c r="A2548" t="s">
        <v>36</v>
      </c>
      <c r="B2548" s="4">
        <v>42675</v>
      </c>
      <c r="C2548" s="3">
        <v>4810.8100000000004</v>
      </c>
      <c r="D2548" s="3">
        <v>4810.3</v>
      </c>
    </row>
    <row r="2549" spans="1:4" x14ac:dyDescent="0.25">
      <c r="A2549" t="s">
        <v>36</v>
      </c>
      <c r="B2549" s="4">
        <v>42644</v>
      </c>
      <c r="C2549" s="3">
        <v>4801.2700000000004</v>
      </c>
      <c r="D2549" s="3">
        <v>4864.63</v>
      </c>
    </row>
    <row r="2550" spans="1:4" x14ac:dyDescent="0.25">
      <c r="A2550" t="s">
        <v>36</v>
      </c>
      <c r="B2550" s="4">
        <v>42614</v>
      </c>
      <c r="C2550" s="3">
        <v>4875.7</v>
      </c>
      <c r="D2550" s="3">
        <v>4774.8100000000004</v>
      </c>
    </row>
    <row r="2551" spans="1:4" x14ac:dyDescent="0.25">
      <c r="A2551" t="s">
        <v>36</v>
      </c>
      <c r="B2551" s="4">
        <v>42583</v>
      </c>
      <c r="C2551" s="3">
        <v>4771.0600000000004</v>
      </c>
      <c r="D2551" s="3">
        <v>4734.4399999999996</v>
      </c>
    </row>
    <row r="2552" spans="1:4" x14ac:dyDescent="0.25">
      <c r="A2552" t="s">
        <v>36</v>
      </c>
      <c r="B2552" s="4">
        <v>42552</v>
      </c>
      <c r="C2552" s="3">
        <v>4730.2299999999996</v>
      </c>
      <c r="D2552" s="3">
        <v>4411.7700000000004</v>
      </c>
    </row>
    <row r="2553" spans="1:4" x14ac:dyDescent="0.25">
      <c r="A2553" t="s">
        <v>36</v>
      </c>
      <c r="B2553" s="4">
        <v>42522</v>
      </c>
      <c r="C2553" s="3">
        <v>4417.7</v>
      </c>
      <c r="D2553" s="3">
        <v>4507.18</v>
      </c>
    </row>
    <row r="2554" spans="1:4" x14ac:dyDescent="0.25">
      <c r="A2554" t="s">
        <v>36</v>
      </c>
      <c r="B2554" s="4">
        <v>42491</v>
      </c>
      <c r="C2554" s="3">
        <v>4523.8900000000003</v>
      </c>
      <c r="D2554" s="3">
        <v>4350.83</v>
      </c>
    </row>
    <row r="2555" spans="1:4" x14ac:dyDescent="0.25">
      <c r="A2555" t="s">
        <v>36</v>
      </c>
      <c r="B2555" s="4">
        <v>42461</v>
      </c>
      <c r="C2555" s="3">
        <v>4341.3</v>
      </c>
      <c r="D2555" s="3">
        <v>4461.7700000000004</v>
      </c>
    </row>
    <row r="2556" spans="1:4" x14ac:dyDescent="0.25">
      <c r="A2556" t="s">
        <v>36</v>
      </c>
      <c r="B2556" s="4">
        <v>42430</v>
      </c>
      <c r="C2556" s="3">
        <v>4483.6499999999996</v>
      </c>
      <c r="D2556" s="3">
        <v>4238.08</v>
      </c>
    </row>
    <row r="2557" spans="1:4" x14ac:dyDescent="0.25">
      <c r="A2557" t="s">
        <v>36</v>
      </c>
      <c r="B2557" s="4">
        <v>42401</v>
      </c>
      <c r="C2557" s="3">
        <v>4201.12</v>
      </c>
      <c r="D2557" s="3">
        <v>4254.41</v>
      </c>
    </row>
    <row r="2558" spans="1:4" x14ac:dyDescent="0.25">
      <c r="A2558" t="s">
        <v>36</v>
      </c>
      <c r="B2558" s="4">
        <v>42370</v>
      </c>
      <c r="C2558" s="3">
        <v>4279.17</v>
      </c>
      <c r="D2558" s="3">
        <v>4485.0600000000004</v>
      </c>
    </row>
    <row r="2559" spans="1:4" x14ac:dyDescent="0.25">
      <c r="A2559" t="s">
        <v>36</v>
      </c>
      <c r="B2559" s="4">
        <v>42339</v>
      </c>
      <c r="C2559" s="3">
        <v>4593.2700000000004</v>
      </c>
      <c r="D2559" s="3">
        <v>4685.74</v>
      </c>
    </row>
    <row r="2560" spans="1:4" x14ac:dyDescent="0.25">
      <c r="A2560" t="s">
        <v>36</v>
      </c>
      <c r="B2560" s="4">
        <v>42309</v>
      </c>
      <c r="C2560" s="3">
        <v>4664.51</v>
      </c>
      <c r="D2560" s="3">
        <v>4658.79</v>
      </c>
    </row>
    <row r="2561" spans="1:4" x14ac:dyDescent="0.25">
      <c r="A2561" t="s">
        <v>36</v>
      </c>
      <c r="B2561" s="4">
        <v>42278</v>
      </c>
      <c r="C2561" s="3">
        <v>4648.83</v>
      </c>
      <c r="D2561" s="3">
        <v>4185.28</v>
      </c>
    </row>
    <row r="2562" spans="1:4" x14ac:dyDescent="0.25">
      <c r="A2562" t="s">
        <v>36</v>
      </c>
      <c r="B2562" s="4">
        <v>42248</v>
      </c>
      <c r="C2562" s="3">
        <v>4181.0600000000004</v>
      </c>
      <c r="D2562" s="3">
        <v>4177.9399999999996</v>
      </c>
    </row>
    <row r="2563" spans="1:4" x14ac:dyDescent="0.25">
      <c r="A2563" t="s">
        <v>36</v>
      </c>
      <c r="B2563" s="4">
        <v>42217</v>
      </c>
      <c r="C2563" s="3">
        <v>4274.58</v>
      </c>
      <c r="D2563" s="3">
        <v>4595.26</v>
      </c>
    </row>
    <row r="2564" spans="1:4" x14ac:dyDescent="0.25">
      <c r="A2564" t="s">
        <v>36</v>
      </c>
      <c r="B2564" s="4">
        <v>42186</v>
      </c>
      <c r="C2564" s="3">
        <v>4588.91</v>
      </c>
      <c r="D2564" s="3">
        <v>4433.79</v>
      </c>
    </row>
    <row r="2565" spans="1:4" x14ac:dyDescent="0.25">
      <c r="A2565" t="s">
        <v>36</v>
      </c>
      <c r="B2565" s="4">
        <v>42156</v>
      </c>
      <c r="C2565" s="3">
        <v>4396.76</v>
      </c>
      <c r="D2565" s="3">
        <v>4530.03</v>
      </c>
    </row>
    <row r="2566" spans="1:4" x14ac:dyDescent="0.25">
      <c r="A2566" t="s">
        <v>36</v>
      </c>
      <c r="B2566" s="4">
        <v>42125</v>
      </c>
      <c r="C2566" s="3">
        <v>4508.25</v>
      </c>
      <c r="D2566" s="3">
        <v>4437.7</v>
      </c>
    </row>
    <row r="2567" spans="1:4" x14ac:dyDescent="0.25">
      <c r="A2567" t="s">
        <v>36</v>
      </c>
      <c r="B2567" s="4">
        <v>42095</v>
      </c>
      <c r="C2567" s="3">
        <v>4414.25</v>
      </c>
      <c r="D2567" s="3">
        <v>4328.17</v>
      </c>
    </row>
    <row r="2568" spans="1:4" x14ac:dyDescent="0.25">
      <c r="A2568" t="s">
        <v>36</v>
      </c>
      <c r="B2568" s="4">
        <v>42064</v>
      </c>
      <c r="C2568" s="3">
        <v>4333.6899999999996</v>
      </c>
      <c r="D2568" s="3">
        <v>4452.8</v>
      </c>
    </row>
    <row r="2569" spans="1:4" x14ac:dyDescent="0.25">
      <c r="A2569" t="s">
        <v>36</v>
      </c>
      <c r="B2569" s="4">
        <v>42036</v>
      </c>
      <c r="C2569" s="3">
        <v>4440.67</v>
      </c>
      <c r="D2569" s="3">
        <v>4162.1899999999996</v>
      </c>
    </row>
    <row r="2570" spans="1:4" x14ac:dyDescent="0.25">
      <c r="A2570" t="s">
        <v>36</v>
      </c>
      <c r="B2570" s="4">
        <v>42005</v>
      </c>
      <c r="C2570" s="3">
        <v>4148.43</v>
      </c>
      <c r="D2570" s="3">
        <v>4258.6000000000004</v>
      </c>
    </row>
    <row r="2571" spans="1:4" x14ac:dyDescent="0.25">
      <c r="A2571" t="s">
        <v>36</v>
      </c>
      <c r="B2571" s="4">
        <v>41974</v>
      </c>
      <c r="C2571" s="3">
        <v>4236.28</v>
      </c>
      <c r="D2571" s="3">
        <v>4323.95</v>
      </c>
    </row>
    <row r="2572" spans="1:4" x14ac:dyDescent="0.25">
      <c r="A2572" t="s">
        <v>36</v>
      </c>
      <c r="B2572" s="4">
        <v>41944</v>
      </c>
      <c r="C2572" s="3">
        <v>4337.78</v>
      </c>
      <c r="D2572" s="3">
        <v>4160.6000000000004</v>
      </c>
    </row>
    <row r="2573" spans="1:4" x14ac:dyDescent="0.25">
      <c r="A2573" t="s">
        <v>36</v>
      </c>
      <c r="B2573" s="4">
        <v>41913</v>
      </c>
      <c r="C2573" s="3">
        <v>4158.21</v>
      </c>
      <c r="D2573" s="3">
        <v>4043.33</v>
      </c>
    </row>
    <row r="2574" spans="1:4" x14ac:dyDescent="0.25">
      <c r="A2574" t="s">
        <v>36</v>
      </c>
      <c r="B2574" s="4">
        <v>41883</v>
      </c>
      <c r="C2574" s="3">
        <v>4049.45</v>
      </c>
      <c r="D2574" s="3">
        <v>4093.12</v>
      </c>
    </row>
    <row r="2575" spans="1:4" x14ac:dyDescent="0.25">
      <c r="A2575" t="s">
        <v>36</v>
      </c>
      <c r="B2575" s="4">
        <v>41852</v>
      </c>
      <c r="C2575" s="3">
        <v>4082.56</v>
      </c>
      <c r="D2575" s="3">
        <v>3886.1</v>
      </c>
    </row>
    <row r="2576" spans="1:4" x14ac:dyDescent="0.25">
      <c r="A2576" t="s">
        <v>36</v>
      </c>
      <c r="B2576" s="4">
        <v>41821</v>
      </c>
      <c r="C2576" s="3">
        <v>3892.5</v>
      </c>
      <c r="D2576" s="3">
        <v>3864.14</v>
      </c>
    </row>
    <row r="2577" spans="1:4" x14ac:dyDescent="0.25">
      <c r="A2577" t="s">
        <v>36</v>
      </c>
      <c r="B2577" s="4">
        <v>41791</v>
      </c>
      <c r="C2577" s="3">
        <v>3849.48</v>
      </c>
      <c r="D2577" s="3">
        <v>3740.71</v>
      </c>
    </row>
    <row r="2578" spans="1:4" x14ac:dyDescent="0.25">
      <c r="A2578" t="s">
        <v>36</v>
      </c>
      <c r="B2578" s="4">
        <v>41760</v>
      </c>
      <c r="C2578" s="3">
        <v>3736.82</v>
      </c>
      <c r="D2578" s="3">
        <v>3589.66</v>
      </c>
    </row>
    <row r="2579" spans="1:4" x14ac:dyDescent="0.25">
      <c r="A2579" t="s">
        <v>36</v>
      </c>
      <c r="B2579" s="4">
        <v>41730</v>
      </c>
      <c r="C2579" s="3">
        <v>3582.02</v>
      </c>
      <c r="D2579" s="3">
        <v>3615.91</v>
      </c>
    </row>
    <row r="2580" spans="1:4" x14ac:dyDescent="0.25">
      <c r="A2580" t="s">
        <v>36</v>
      </c>
      <c r="B2580" s="4">
        <v>41699</v>
      </c>
      <c r="C2580" s="3">
        <v>3595.74</v>
      </c>
      <c r="D2580" s="3">
        <v>3657.32</v>
      </c>
    </row>
    <row r="2581" spans="1:4" x14ac:dyDescent="0.25">
      <c r="A2581" t="s">
        <v>36</v>
      </c>
      <c r="B2581" s="4">
        <v>41671</v>
      </c>
      <c r="C2581" s="3">
        <v>3696.1</v>
      </c>
      <c r="D2581" s="3">
        <v>3524.23</v>
      </c>
    </row>
    <row r="2582" spans="1:4" x14ac:dyDescent="0.25">
      <c r="A2582" t="s">
        <v>36</v>
      </c>
      <c r="B2582" s="4">
        <v>41640</v>
      </c>
      <c r="C2582" s="3">
        <v>3521.92</v>
      </c>
      <c r="D2582" s="3">
        <v>3575.6</v>
      </c>
    </row>
    <row r="2583" spans="1:4" x14ac:dyDescent="0.25">
      <c r="A2583" t="s">
        <v>36</v>
      </c>
      <c r="B2583" s="4">
        <v>41609</v>
      </c>
      <c r="C2583" s="3">
        <v>3592</v>
      </c>
      <c r="D2583" s="3">
        <v>3496.19</v>
      </c>
    </row>
    <row r="2584" spans="1:4" x14ac:dyDescent="0.25">
      <c r="A2584" t="s">
        <v>36</v>
      </c>
      <c r="B2584" s="4">
        <v>41579</v>
      </c>
      <c r="C2584" s="3">
        <v>3487.82</v>
      </c>
      <c r="D2584" s="3">
        <v>3392.32</v>
      </c>
    </row>
    <row r="2585" spans="1:4" x14ac:dyDescent="0.25">
      <c r="A2585" t="s">
        <v>36</v>
      </c>
      <c r="B2585" s="4">
        <v>41548</v>
      </c>
      <c r="C2585" s="3">
        <v>3377.73</v>
      </c>
      <c r="D2585" s="3">
        <v>3220.92</v>
      </c>
    </row>
    <row r="2586" spans="1:4" x14ac:dyDescent="0.25">
      <c r="A2586" t="s">
        <v>36</v>
      </c>
      <c r="B2586" s="4">
        <v>41518</v>
      </c>
      <c r="C2586" s="3">
        <v>3218.2</v>
      </c>
      <c r="D2586" s="3">
        <v>3097.65</v>
      </c>
    </row>
    <row r="2587" spans="1:4" x14ac:dyDescent="0.25">
      <c r="A2587" t="s">
        <v>36</v>
      </c>
      <c r="B2587" s="4">
        <v>41487</v>
      </c>
      <c r="C2587" s="3">
        <v>3073.81</v>
      </c>
      <c r="D2587" s="3">
        <v>3113.22</v>
      </c>
    </row>
    <row r="2588" spans="1:4" x14ac:dyDescent="0.25">
      <c r="A2588" t="s">
        <v>36</v>
      </c>
      <c r="B2588" s="4">
        <v>41456</v>
      </c>
      <c r="C2588" s="3">
        <v>3090.19</v>
      </c>
      <c r="D2588" s="3">
        <v>2933.48</v>
      </c>
    </row>
    <row r="2589" spans="1:4" x14ac:dyDescent="0.25">
      <c r="A2589" t="s">
        <v>36</v>
      </c>
      <c r="B2589" s="4">
        <v>41426</v>
      </c>
      <c r="C2589" s="3">
        <v>2909.6</v>
      </c>
      <c r="D2589" s="3">
        <v>2984.59</v>
      </c>
    </row>
    <row r="2590" spans="1:4" x14ac:dyDescent="0.25">
      <c r="A2590" t="s">
        <v>36</v>
      </c>
      <c r="B2590" s="4">
        <v>41395</v>
      </c>
      <c r="C2590" s="3">
        <v>2981.76</v>
      </c>
      <c r="D2590" s="3">
        <v>2885.35</v>
      </c>
    </row>
    <row r="2591" spans="1:4" x14ac:dyDescent="0.25">
      <c r="A2591" t="s">
        <v>36</v>
      </c>
      <c r="B2591" s="4">
        <v>41365</v>
      </c>
      <c r="C2591" s="3">
        <v>2887.44</v>
      </c>
      <c r="D2591" s="3">
        <v>2819.78</v>
      </c>
    </row>
    <row r="2592" spans="1:4" x14ac:dyDescent="0.25">
      <c r="A2592" t="s">
        <v>36</v>
      </c>
      <c r="B2592" s="4">
        <v>41334</v>
      </c>
      <c r="C2592" s="3">
        <v>2818.69</v>
      </c>
      <c r="D2592" s="3">
        <v>2725.38</v>
      </c>
    </row>
    <row r="2593" spans="1:4" x14ac:dyDescent="0.25">
      <c r="A2593" t="s">
        <v>36</v>
      </c>
      <c r="B2593" s="4">
        <v>41306</v>
      </c>
      <c r="C2593" s="3">
        <v>2738.58</v>
      </c>
      <c r="D2593" s="3">
        <v>2751.19</v>
      </c>
    </row>
    <row r="2594" spans="1:4" x14ac:dyDescent="0.25">
      <c r="A2594" t="s">
        <v>36</v>
      </c>
      <c r="B2594" s="4">
        <v>41275</v>
      </c>
      <c r="C2594" s="3">
        <v>2731.53</v>
      </c>
      <c r="D2594" s="3">
        <v>2727.67</v>
      </c>
    </row>
    <row r="2595" spans="1:4" x14ac:dyDescent="0.25">
      <c r="A2595" t="s">
        <v>36</v>
      </c>
      <c r="B2595" s="4">
        <v>41244</v>
      </c>
      <c r="C2595" s="3">
        <v>2660.93</v>
      </c>
      <c r="D2595" s="3">
        <v>2697.44</v>
      </c>
    </row>
    <row r="2596" spans="1:4" x14ac:dyDescent="0.25">
      <c r="A2596" t="s">
        <v>36</v>
      </c>
      <c r="B2596" s="4">
        <v>41214</v>
      </c>
      <c r="C2596" s="3">
        <v>2677.88</v>
      </c>
      <c r="D2596" s="3">
        <v>2661.05</v>
      </c>
    </row>
    <row r="2597" spans="1:4" x14ac:dyDescent="0.25">
      <c r="A2597" t="s">
        <v>36</v>
      </c>
      <c r="B2597" s="4">
        <v>41183</v>
      </c>
      <c r="C2597" s="3">
        <v>2647.92</v>
      </c>
      <c r="D2597" s="3">
        <v>2811.45</v>
      </c>
    </row>
    <row r="2598" spans="1:4" x14ac:dyDescent="0.25">
      <c r="A2598" t="s">
        <v>36</v>
      </c>
      <c r="B2598" s="4">
        <v>41153</v>
      </c>
      <c r="C2598" s="3">
        <v>2799.19</v>
      </c>
      <c r="D2598" s="3">
        <v>2766.93</v>
      </c>
    </row>
    <row r="2599" spans="1:4" x14ac:dyDescent="0.25">
      <c r="A2599" t="s">
        <v>36</v>
      </c>
      <c r="B2599" s="4">
        <v>41122</v>
      </c>
      <c r="C2599" s="3">
        <v>2772.24</v>
      </c>
      <c r="D2599" s="3">
        <v>2660.49</v>
      </c>
    </row>
    <row r="2600" spans="1:4" x14ac:dyDescent="0.25">
      <c r="A2600" t="s">
        <v>36</v>
      </c>
      <c r="B2600" s="4">
        <v>41091</v>
      </c>
      <c r="C2600" s="3">
        <v>2642.53</v>
      </c>
      <c r="D2600" s="3">
        <v>2616.52</v>
      </c>
    </row>
    <row r="2601" spans="1:4" x14ac:dyDescent="0.25">
      <c r="A2601" t="s">
        <v>36</v>
      </c>
      <c r="B2601" s="4">
        <v>41061</v>
      </c>
      <c r="C2601" s="3">
        <v>2615.7199999999998</v>
      </c>
      <c r="D2601" s="3">
        <v>2510.8200000000002</v>
      </c>
    </row>
    <row r="2602" spans="1:4" x14ac:dyDescent="0.25">
      <c r="A2602" t="s">
        <v>36</v>
      </c>
      <c r="B2602" s="4">
        <v>41030</v>
      </c>
      <c r="C2602" s="3">
        <v>2524.87</v>
      </c>
      <c r="D2602" s="3">
        <v>2719.25</v>
      </c>
    </row>
    <row r="2603" spans="1:4" x14ac:dyDescent="0.25">
      <c r="A2603" t="s">
        <v>36</v>
      </c>
      <c r="B2603" s="4">
        <v>41000</v>
      </c>
      <c r="C2603" s="3">
        <v>2723.68</v>
      </c>
      <c r="D2603" s="3">
        <v>2752.25</v>
      </c>
    </row>
    <row r="2604" spans="1:4" x14ac:dyDescent="0.25">
      <c r="A2604" t="s">
        <v>36</v>
      </c>
      <c r="B2604" s="4">
        <v>40969</v>
      </c>
      <c r="C2604" s="3">
        <v>2755.27</v>
      </c>
      <c r="D2604" s="3">
        <v>2634.2</v>
      </c>
    </row>
    <row r="2605" spans="1:4" x14ac:dyDescent="0.25">
      <c r="A2605" t="s">
        <v>36</v>
      </c>
      <c r="B2605" s="4">
        <v>40940</v>
      </c>
      <c r="C2605" s="3">
        <v>2623.1</v>
      </c>
      <c r="D2605" s="3">
        <v>2481.62</v>
      </c>
    </row>
    <row r="2606" spans="1:4" x14ac:dyDescent="0.25">
      <c r="A2606" t="s">
        <v>36</v>
      </c>
      <c r="B2606" s="4">
        <v>40909</v>
      </c>
      <c r="C2606" s="3">
        <v>2467.9499999999998</v>
      </c>
      <c r="D2606" s="3">
        <v>2323.16</v>
      </c>
    </row>
    <row r="2607" spans="1:4" x14ac:dyDescent="0.25">
      <c r="A2607" t="s">
        <v>36</v>
      </c>
      <c r="B2607" s="4">
        <v>40878</v>
      </c>
      <c r="C2607" s="3">
        <v>2277.83</v>
      </c>
      <c r="D2607" s="3">
        <v>2294.27</v>
      </c>
    </row>
    <row r="2608" spans="1:4" x14ac:dyDescent="0.25">
      <c r="A2608" t="s">
        <v>36</v>
      </c>
      <c r="B2608" s="4">
        <v>40848</v>
      </c>
      <c r="C2608" s="3">
        <v>2295.1999999999998</v>
      </c>
      <c r="D2608" s="3">
        <v>2301.11</v>
      </c>
    </row>
    <row r="2609" spans="1:4" x14ac:dyDescent="0.25">
      <c r="A2609" t="s">
        <v>36</v>
      </c>
      <c r="B2609" s="4">
        <v>40817</v>
      </c>
      <c r="C2609" s="3">
        <v>2360.08</v>
      </c>
      <c r="D2609" s="3">
        <v>2128.02</v>
      </c>
    </row>
    <row r="2610" spans="1:4" x14ac:dyDescent="0.25">
      <c r="A2610" t="s">
        <v>36</v>
      </c>
      <c r="B2610" s="4">
        <v>40787</v>
      </c>
      <c r="C2610" s="3">
        <v>2139.1799999999998</v>
      </c>
      <c r="D2610" s="3">
        <v>2245.0100000000002</v>
      </c>
    </row>
    <row r="2611" spans="1:4" x14ac:dyDescent="0.25">
      <c r="A2611" t="s">
        <v>36</v>
      </c>
      <c r="B2611" s="4">
        <v>40756</v>
      </c>
      <c r="C2611" s="3">
        <v>2241.0100000000002</v>
      </c>
      <c r="D2611" s="3">
        <v>2391.42</v>
      </c>
    </row>
    <row r="2612" spans="1:4" x14ac:dyDescent="0.25">
      <c r="A2612" t="s">
        <v>36</v>
      </c>
      <c r="B2612" s="4">
        <v>40725</v>
      </c>
      <c r="C2612" s="3">
        <v>2362.81</v>
      </c>
      <c r="D2612" s="3">
        <v>2326.16</v>
      </c>
    </row>
    <row r="2613" spans="1:4" x14ac:dyDescent="0.25">
      <c r="A2613" t="s">
        <v>36</v>
      </c>
      <c r="B2613" s="4">
        <v>40695</v>
      </c>
      <c r="C2613" s="3">
        <v>2325.0700000000002</v>
      </c>
      <c r="D2613" s="3">
        <v>2368.29</v>
      </c>
    </row>
    <row r="2614" spans="1:4" x14ac:dyDescent="0.25">
      <c r="A2614" t="s">
        <v>36</v>
      </c>
      <c r="B2614" s="4">
        <v>40664</v>
      </c>
      <c r="C2614" s="3">
        <v>2372.54</v>
      </c>
      <c r="D2614" s="3">
        <v>2410.2399999999998</v>
      </c>
    </row>
    <row r="2615" spans="1:4" x14ac:dyDescent="0.25">
      <c r="A2615" t="s">
        <v>36</v>
      </c>
      <c r="B2615" s="4">
        <v>40634</v>
      </c>
      <c r="C2615" s="3">
        <v>2404.08</v>
      </c>
      <c r="D2615" s="3">
        <v>2352.4699999999998</v>
      </c>
    </row>
    <row r="2616" spans="1:4" x14ac:dyDescent="0.25">
      <c r="A2616" t="s">
        <v>36</v>
      </c>
      <c r="B2616" s="4">
        <v>40603</v>
      </c>
      <c r="C2616" s="3">
        <v>2338.9899999999998</v>
      </c>
      <c r="D2616" s="3">
        <v>2359.7800000000002</v>
      </c>
    </row>
    <row r="2617" spans="1:4" x14ac:dyDescent="0.25">
      <c r="A2617" t="s">
        <v>36</v>
      </c>
      <c r="B2617" s="4">
        <v>40575</v>
      </c>
      <c r="C2617" s="3">
        <v>2350.9899999999998</v>
      </c>
      <c r="D2617" s="3">
        <v>2298.37</v>
      </c>
    </row>
    <row r="2618" spans="1:4" x14ac:dyDescent="0.25">
      <c r="A2618" t="s">
        <v>36</v>
      </c>
      <c r="B2618" s="4">
        <v>40544</v>
      </c>
      <c r="C2618" s="3">
        <v>2281.91</v>
      </c>
      <c r="D2618" s="3">
        <v>2238.66</v>
      </c>
    </row>
    <row r="2619" spans="1:4" x14ac:dyDescent="0.25">
      <c r="A2619" t="s">
        <v>36</v>
      </c>
      <c r="B2619" s="4">
        <v>40513</v>
      </c>
      <c r="C2619" s="3">
        <v>2217.86</v>
      </c>
      <c r="D2619" s="3">
        <v>2150.64</v>
      </c>
    </row>
    <row r="2620" spans="1:4" x14ac:dyDescent="0.25">
      <c r="A2620" t="s">
        <v>36</v>
      </c>
      <c r="B2620" s="4">
        <v>40483</v>
      </c>
      <c r="C2620" s="3">
        <v>2117.33</v>
      </c>
      <c r="D2620" s="3">
        <v>2135.5700000000002</v>
      </c>
    </row>
    <row r="2621" spans="1:4" x14ac:dyDescent="0.25">
      <c r="A2621" t="s">
        <v>36</v>
      </c>
      <c r="B2621" s="4">
        <v>40452</v>
      </c>
      <c r="C2621" s="3">
        <v>2124.4499999999998</v>
      </c>
      <c r="D2621" s="3">
        <v>2014.47</v>
      </c>
    </row>
    <row r="2622" spans="1:4" x14ac:dyDescent="0.25">
      <c r="A2622" t="s">
        <v>36</v>
      </c>
      <c r="B2622" s="4">
        <v>40422</v>
      </c>
      <c r="C2622" s="3">
        <v>1998.04</v>
      </c>
      <c r="D2622" s="3">
        <v>1791.91</v>
      </c>
    </row>
    <row r="2623" spans="1:4" x14ac:dyDescent="0.25">
      <c r="A2623" t="s">
        <v>36</v>
      </c>
      <c r="B2623" s="4">
        <v>40391</v>
      </c>
      <c r="C2623" s="3">
        <v>1767.43</v>
      </c>
      <c r="D2623" s="3">
        <v>1886.61</v>
      </c>
    </row>
    <row r="2624" spans="1:4" x14ac:dyDescent="0.25">
      <c r="A2624" t="s">
        <v>36</v>
      </c>
      <c r="B2624" s="4">
        <v>40360</v>
      </c>
      <c r="C2624" s="3">
        <v>1864</v>
      </c>
      <c r="D2624" s="3">
        <v>1741.93</v>
      </c>
    </row>
    <row r="2625" spans="1:4" x14ac:dyDescent="0.25">
      <c r="A2625" t="s">
        <v>36</v>
      </c>
      <c r="B2625" s="4">
        <v>40330</v>
      </c>
      <c r="C2625" s="3">
        <v>1739.14</v>
      </c>
      <c r="D2625" s="3">
        <v>1846.6</v>
      </c>
    </row>
    <row r="2626" spans="1:4" x14ac:dyDescent="0.25">
      <c r="A2626" t="s">
        <v>36</v>
      </c>
      <c r="B2626" s="4">
        <v>40299</v>
      </c>
      <c r="C2626" s="3">
        <v>1852.39</v>
      </c>
      <c r="D2626" s="3">
        <v>2010.94</v>
      </c>
    </row>
    <row r="2627" spans="1:4" x14ac:dyDescent="0.25">
      <c r="A2627" t="s">
        <v>36</v>
      </c>
      <c r="B2627" s="4">
        <v>40269</v>
      </c>
      <c r="C2627" s="3">
        <v>2000.63</v>
      </c>
      <c r="D2627" s="3">
        <v>1968.44</v>
      </c>
    </row>
    <row r="2628" spans="1:4" x14ac:dyDescent="0.25">
      <c r="A2628" t="s">
        <v>36</v>
      </c>
      <c r="B2628" s="4">
        <v>40238</v>
      </c>
      <c r="C2628" s="3">
        <v>1958.34</v>
      </c>
      <c r="D2628" s="3">
        <v>1826.62</v>
      </c>
    </row>
    <row r="2629" spans="1:4" x14ac:dyDescent="0.25">
      <c r="A2629" t="s">
        <v>36</v>
      </c>
      <c r="B2629" s="4">
        <v>40210</v>
      </c>
      <c r="C2629" s="3">
        <v>1818.68</v>
      </c>
      <c r="D2629" s="3">
        <v>1745.91</v>
      </c>
    </row>
    <row r="2630" spans="1:4" x14ac:dyDescent="0.25">
      <c r="A2630" t="s">
        <v>36</v>
      </c>
      <c r="B2630" s="4">
        <v>40179</v>
      </c>
      <c r="C2630" s="3">
        <v>1741.04</v>
      </c>
      <c r="D2630" s="3">
        <v>1882.69</v>
      </c>
    </row>
    <row r="2631" spans="1:4" x14ac:dyDescent="0.25">
      <c r="A2631" t="s">
        <v>36</v>
      </c>
      <c r="B2631" s="4">
        <v>40148</v>
      </c>
      <c r="C2631" s="3">
        <v>1860.31</v>
      </c>
      <c r="D2631" s="3">
        <v>1782.85</v>
      </c>
    </row>
    <row r="2632" spans="1:4" x14ac:dyDescent="0.25">
      <c r="A2632" t="s">
        <v>36</v>
      </c>
      <c r="B2632" s="4">
        <v>40118</v>
      </c>
      <c r="C2632" s="3">
        <v>1767.43</v>
      </c>
      <c r="D2632" s="3">
        <v>1667.06</v>
      </c>
    </row>
    <row r="2633" spans="1:4" x14ac:dyDescent="0.25">
      <c r="A2633" t="s">
        <v>36</v>
      </c>
      <c r="B2633" s="4">
        <v>40087</v>
      </c>
      <c r="C2633" s="3">
        <v>1667.13</v>
      </c>
      <c r="D2633" s="3">
        <v>1710.5</v>
      </c>
    </row>
    <row r="2634" spans="1:4" x14ac:dyDescent="0.25">
      <c r="A2634" t="s">
        <v>36</v>
      </c>
      <c r="B2634" s="4">
        <v>40057</v>
      </c>
      <c r="C2634" s="3">
        <v>1718.99</v>
      </c>
      <c r="D2634" s="3">
        <v>1620.09</v>
      </c>
    </row>
    <row r="2635" spans="1:4" x14ac:dyDescent="0.25">
      <c r="A2635" t="s">
        <v>36</v>
      </c>
      <c r="B2635" s="4">
        <v>40026</v>
      </c>
      <c r="C2635" s="3">
        <v>1625.19</v>
      </c>
      <c r="D2635" s="3">
        <v>1619.24</v>
      </c>
    </row>
    <row r="2636" spans="1:4" x14ac:dyDescent="0.25">
      <c r="A2636" t="s">
        <v>36</v>
      </c>
      <c r="B2636" s="4">
        <v>39995</v>
      </c>
      <c r="C2636" s="3">
        <v>1603.36</v>
      </c>
      <c r="D2636" s="3">
        <v>1486.5</v>
      </c>
    </row>
    <row r="2637" spans="1:4" x14ac:dyDescent="0.25">
      <c r="A2637" t="s">
        <v>36</v>
      </c>
      <c r="B2637" s="4">
        <v>39965</v>
      </c>
      <c r="C2637" s="3">
        <v>1477.25</v>
      </c>
      <c r="D2637" s="3">
        <v>1451.37</v>
      </c>
    </row>
    <row r="2638" spans="1:4" x14ac:dyDescent="0.25">
      <c r="A2638" t="s">
        <v>36</v>
      </c>
      <c r="B2638" s="4">
        <v>39934</v>
      </c>
      <c r="C2638" s="3">
        <v>1435.57</v>
      </c>
      <c r="D2638" s="3">
        <v>1396.22</v>
      </c>
    </row>
    <row r="2639" spans="1:4" x14ac:dyDescent="0.25">
      <c r="A2639" t="s">
        <v>36</v>
      </c>
      <c r="B2639" s="4">
        <v>39904</v>
      </c>
      <c r="C2639" s="3">
        <v>1394.33</v>
      </c>
      <c r="D2639" s="3">
        <v>1215.9000000000001</v>
      </c>
    </row>
    <row r="2640" spans="1:4" x14ac:dyDescent="0.25">
      <c r="A2640" t="s">
        <v>36</v>
      </c>
      <c r="B2640" s="4">
        <v>39873</v>
      </c>
      <c r="C2640" s="3">
        <v>1237.01</v>
      </c>
      <c r="D2640" s="3">
        <v>1098.99</v>
      </c>
    </row>
    <row r="2641" spans="1:4" x14ac:dyDescent="0.25">
      <c r="A2641" t="s">
        <v>36</v>
      </c>
      <c r="B2641" s="4">
        <v>39845</v>
      </c>
      <c r="C2641" s="3">
        <v>1116.99</v>
      </c>
      <c r="D2641" s="3">
        <v>1168.1300000000001</v>
      </c>
    </row>
    <row r="2642" spans="1:4" x14ac:dyDescent="0.25">
      <c r="A2642" t="s">
        <v>36</v>
      </c>
      <c r="B2642" s="4">
        <v>39814</v>
      </c>
      <c r="C2642" s="3">
        <v>1180.25</v>
      </c>
      <c r="D2642" s="3">
        <v>1212.74</v>
      </c>
    </row>
    <row r="2643" spans="1:4" x14ac:dyDescent="0.25">
      <c r="A2643" t="s">
        <v>36</v>
      </c>
      <c r="B2643" s="4">
        <v>39783</v>
      </c>
      <c r="C2643" s="3">
        <v>1211.6500000000001</v>
      </c>
      <c r="D2643" s="3">
        <v>1156.53</v>
      </c>
    </row>
    <row r="2644" spans="1:4" x14ac:dyDescent="0.25">
      <c r="A2644" t="s">
        <v>36</v>
      </c>
      <c r="B2644" s="4">
        <v>39753</v>
      </c>
      <c r="C2644" s="3">
        <v>1185.75</v>
      </c>
      <c r="D2644" s="3">
        <v>1333.19</v>
      </c>
    </row>
    <row r="2645" spans="1:4" x14ac:dyDescent="0.25">
      <c r="A2645" t="s">
        <v>36</v>
      </c>
      <c r="B2645" s="4">
        <v>39722</v>
      </c>
      <c r="C2645" s="3">
        <v>1334.78</v>
      </c>
      <c r="D2645" s="3">
        <v>1581.06</v>
      </c>
    </row>
    <row r="2646" spans="1:4" x14ac:dyDescent="0.25">
      <c r="A2646" t="s">
        <v>36</v>
      </c>
      <c r="B2646" s="4">
        <v>39692</v>
      </c>
      <c r="C2646" s="3">
        <v>1594.63</v>
      </c>
      <c r="D2646" s="3">
        <v>1904.21</v>
      </c>
    </row>
    <row r="2647" spans="1:4" x14ac:dyDescent="0.25">
      <c r="A2647" t="s">
        <v>36</v>
      </c>
      <c r="B2647" s="4">
        <v>39661</v>
      </c>
      <c r="C2647" s="3">
        <v>1872.54</v>
      </c>
      <c r="D2647" s="3">
        <v>1847.47</v>
      </c>
    </row>
    <row r="2648" spans="1:4" x14ac:dyDescent="0.25">
      <c r="A2648" t="s">
        <v>36</v>
      </c>
      <c r="B2648" s="4">
        <v>39630</v>
      </c>
      <c r="C2648" s="3">
        <v>1849.15</v>
      </c>
      <c r="D2648" s="3">
        <v>1821.93</v>
      </c>
    </row>
    <row r="2649" spans="1:4" x14ac:dyDescent="0.25">
      <c r="A2649" t="s">
        <v>36</v>
      </c>
      <c r="B2649" s="4">
        <v>39600</v>
      </c>
      <c r="C2649" s="3">
        <v>1837.09</v>
      </c>
      <c r="D2649" s="3">
        <v>2026.58</v>
      </c>
    </row>
    <row r="2650" spans="1:4" x14ac:dyDescent="0.25">
      <c r="A2650" t="s">
        <v>36</v>
      </c>
      <c r="B2650" s="4">
        <v>39569</v>
      </c>
      <c r="C2650" s="3">
        <v>2032.57</v>
      </c>
      <c r="D2650" s="3">
        <v>1921.87</v>
      </c>
    </row>
    <row r="2651" spans="1:4" x14ac:dyDescent="0.25">
      <c r="A2651" t="s">
        <v>36</v>
      </c>
      <c r="B2651" s="4">
        <v>39539</v>
      </c>
      <c r="C2651" s="3">
        <v>1917.7</v>
      </c>
      <c r="D2651" s="3">
        <v>1806.15</v>
      </c>
    </row>
    <row r="2652" spans="1:4" x14ac:dyDescent="0.25">
      <c r="A2652" t="s">
        <v>36</v>
      </c>
      <c r="B2652" s="4">
        <v>39508</v>
      </c>
      <c r="C2652" s="3">
        <v>1781.93</v>
      </c>
      <c r="D2652" s="3">
        <v>1743.92</v>
      </c>
    </row>
    <row r="2653" spans="1:4" x14ac:dyDescent="0.25">
      <c r="A2653" t="s">
        <v>36</v>
      </c>
      <c r="B2653" s="4">
        <v>39479</v>
      </c>
      <c r="C2653" s="3">
        <v>1745.27</v>
      </c>
      <c r="D2653" s="3">
        <v>1846.07</v>
      </c>
    </row>
    <row r="2654" spans="1:4" x14ac:dyDescent="0.25">
      <c r="A2654" t="s">
        <v>36</v>
      </c>
      <c r="B2654" s="4">
        <v>39448</v>
      </c>
      <c r="C2654" s="3">
        <v>1841.42</v>
      </c>
      <c r="D2654" s="3">
        <v>2085.5300000000002</v>
      </c>
    </row>
    <row r="2655" spans="1:4" x14ac:dyDescent="0.25">
      <c r="A2655" t="s">
        <v>36</v>
      </c>
      <c r="B2655" s="4">
        <v>39417</v>
      </c>
      <c r="C2655" s="3">
        <v>2084.9299999999998</v>
      </c>
      <c r="D2655" s="3">
        <v>2080.1</v>
      </c>
    </row>
    <row r="2656" spans="1:4" x14ac:dyDescent="0.25">
      <c r="A2656" t="s">
        <v>36</v>
      </c>
      <c r="B2656" s="4">
        <v>39387</v>
      </c>
      <c r="C2656" s="3">
        <v>2089.1</v>
      </c>
      <c r="D2656" s="3">
        <v>2223.52</v>
      </c>
    </row>
    <row r="2657" spans="1:4" x14ac:dyDescent="0.25">
      <c r="A2657" t="s">
        <v>36</v>
      </c>
      <c r="B2657" s="4">
        <v>39356</v>
      </c>
      <c r="C2657" s="3">
        <v>2238.98</v>
      </c>
      <c r="D2657" s="3">
        <v>2092.6</v>
      </c>
    </row>
    <row r="2658" spans="1:4" x14ac:dyDescent="0.25">
      <c r="A2658" t="s">
        <v>36</v>
      </c>
      <c r="B2658" s="4">
        <v>39326</v>
      </c>
      <c r="C2658" s="3">
        <v>2091.11</v>
      </c>
      <c r="D2658" s="3">
        <v>1989.28</v>
      </c>
    </row>
    <row r="2659" spans="1:4" x14ac:dyDescent="0.25">
      <c r="A2659" t="s">
        <v>36</v>
      </c>
      <c r="B2659" s="4">
        <v>39295</v>
      </c>
      <c r="C2659" s="3">
        <v>1988.73</v>
      </c>
      <c r="D2659" s="3">
        <v>1929.09</v>
      </c>
    </row>
    <row r="2660" spans="1:4" x14ac:dyDescent="0.25">
      <c r="A2660" t="s">
        <v>36</v>
      </c>
      <c r="B2660" s="4">
        <v>39264</v>
      </c>
      <c r="C2660" s="3">
        <v>1932.06</v>
      </c>
      <c r="D2660" s="3">
        <v>1943.28</v>
      </c>
    </row>
    <row r="2661" spans="1:4" x14ac:dyDescent="0.25">
      <c r="A2661" t="s">
        <v>36</v>
      </c>
      <c r="B2661" s="4">
        <v>39234</v>
      </c>
      <c r="C2661" s="3">
        <v>1934.1</v>
      </c>
      <c r="D2661" s="3">
        <v>1934.74</v>
      </c>
    </row>
    <row r="2662" spans="1:4" x14ac:dyDescent="0.25">
      <c r="A2662" t="s">
        <v>36</v>
      </c>
      <c r="B2662" s="4">
        <v>39203</v>
      </c>
      <c r="C2662" s="3">
        <v>1928.19</v>
      </c>
      <c r="D2662" s="3">
        <v>1872.34</v>
      </c>
    </row>
    <row r="2663" spans="1:4" x14ac:dyDescent="0.25">
      <c r="A2663" t="s">
        <v>36</v>
      </c>
      <c r="B2663" s="4">
        <v>39173</v>
      </c>
      <c r="C2663" s="3">
        <v>1867.75</v>
      </c>
      <c r="D2663" s="3">
        <v>1775.92</v>
      </c>
    </row>
    <row r="2664" spans="1:4" x14ac:dyDescent="0.25">
      <c r="A2664" t="s">
        <v>36</v>
      </c>
      <c r="B2664" s="4">
        <v>39142</v>
      </c>
      <c r="C2664" s="3">
        <v>1772.36</v>
      </c>
      <c r="D2664" s="3">
        <v>1729.03</v>
      </c>
    </row>
    <row r="2665" spans="1:4" x14ac:dyDescent="0.25">
      <c r="A2665" t="s">
        <v>36</v>
      </c>
      <c r="B2665" s="4">
        <v>39114</v>
      </c>
      <c r="C2665" s="3">
        <v>1761.65</v>
      </c>
      <c r="D2665" s="3">
        <v>1801.6</v>
      </c>
    </row>
    <row r="2666" spans="1:4" x14ac:dyDescent="0.25">
      <c r="A2666" t="s">
        <v>36</v>
      </c>
      <c r="B2666" s="4">
        <v>39083</v>
      </c>
      <c r="C2666" s="3">
        <v>1792.28</v>
      </c>
      <c r="D2666" s="3">
        <v>1769.22</v>
      </c>
    </row>
    <row r="2667" spans="1:4" x14ac:dyDescent="0.25">
      <c r="A2667" t="s">
        <v>36</v>
      </c>
      <c r="B2667" s="4">
        <v>39052</v>
      </c>
      <c r="C2667" s="3">
        <v>1756.9</v>
      </c>
      <c r="D2667" s="3">
        <v>1790.63</v>
      </c>
    </row>
    <row r="2668" spans="1:4" x14ac:dyDescent="0.25">
      <c r="A2668" t="s">
        <v>36</v>
      </c>
      <c r="B2668" s="4">
        <v>39022</v>
      </c>
      <c r="C2668" s="3">
        <v>1791.25</v>
      </c>
      <c r="D2668" s="3">
        <v>1738.55</v>
      </c>
    </row>
    <row r="2669" spans="1:4" x14ac:dyDescent="0.25">
      <c r="A2669" t="s">
        <v>36</v>
      </c>
      <c r="B2669" s="4">
        <v>38991</v>
      </c>
      <c r="C2669" s="3">
        <v>1732.54</v>
      </c>
      <c r="D2669" s="3">
        <v>1650.32</v>
      </c>
    </row>
    <row r="2670" spans="1:4" x14ac:dyDescent="0.25">
      <c r="A2670" t="s">
        <v>36</v>
      </c>
      <c r="B2670" s="4">
        <v>38961</v>
      </c>
      <c r="C2670" s="3">
        <v>1654.13</v>
      </c>
      <c r="D2670" s="3">
        <v>1589.21</v>
      </c>
    </row>
    <row r="2671" spans="1:4" x14ac:dyDescent="0.25">
      <c r="A2671" t="s">
        <v>36</v>
      </c>
      <c r="B2671" s="4">
        <v>38930</v>
      </c>
      <c r="C2671" s="3">
        <v>1579.73</v>
      </c>
      <c r="D2671" s="3">
        <v>1498.17</v>
      </c>
    </row>
    <row r="2672" spans="1:4" x14ac:dyDescent="0.25">
      <c r="A2672" t="s">
        <v>36</v>
      </c>
      <c r="B2672" s="4">
        <v>38899</v>
      </c>
      <c r="C2672" s="3">
        <v>1509.43</v>
      </c>
      <c r="D2672" s="3">
        <v>1580.63</v>
      </c>
    </row>
    <row r="2673" spans="1:4" x14ac:dyDescent="0.25">
      <c r="A2673" t="s">
        <v>36</v>
      </c>
      <c r="B2673" s="4">
        <v>38869</v>
      </c>
      <c r="C2673" s="3">
        <v>1575.23</v>
      </c>
      <c r="D2673" s="3">
        <v>1581.08</v>
      </c>
    </row>
    <row r="2674" spans="1:4" x14ac:dyDescent="0.25">
      <c r="A2674" t="s">
        <v>36</v>
      </c>
      <c r="B2674" s="4">
        <v>38838</v>
      </c>
      <c r="C2674" s="3">
        <v>1579.58</v>
      </c>
      <c r="D2674" s="3">
        <v>1706.8</v>
      </c>
    </row>
    <row r="2675" spans="1:4" x14ac:dyDescent="0.25">
      <c r="A2675" t="s">
        <v>36</v>
      </c>
      <c r="B2675" s="4">
        <v>38808</v>
      </c>
      <c r="C2675" s="3">
        <v>1700.71</v>
      </c>
      <c r="D2675" s="3">
        <v>1715.12</v>
      </c>
    </row>
    <row r="2676" spans="1:4" x14ac:dyDescent="0.25">
      <c r="A2676" t="s">
        <v>36</v>
      </c>
      <c r="B2676" s="4">
        <v>38777</v>
      </c>
      <c r="C2676" s="3">
        <v>1703.66</v>
      </c>
      <c r="D2676" s="3">
        <v>1675.92</v>
      </c>
    </row>
    <row r="2677" spans="1:4" x14ac:dyDescent="0.25">
      <c r="A2677" t="s">
        <v>36</v>
      </c>
      <c r="B2677" s="4">
        <v>38749</v>
      </c>
      <c r="C2677" s="3">
        <v>1670.57</v>
      </c>
      <c r="D2677" s="3">
        <v>1697.12</v>
      </c>
    </row>
    <row r="2678" spans="1:4" x14ac:dyDescent="0.25">
      <c r="A2678" t="s">
        <v>36</v>
      </c>
      <c r="B2678" s="4">
        <v>38718</v>
      </c>
      <c r="C2678" s="3">
        <v>1710.75</v>
      </c>
      <c r="D2678" s="3">
        <v>1654.39</v>
      </c>
    </row>
    <row r="2679" spans="1:4" x14ac:dyDescent="0.25">
      <c r="A2679" t="s">
        <v>36</v>
      </c>
      <c r="B2679" s="4">
        <v>38687</v>
      </c>
      <c r="C2679" s="3">
        <v>1645.2</v>
      </c>
      <c r="D2679" s="3">
        <v>1683.39</v>
      </c>
    </row>
    <row r="2680" spans="1:4" x14ac:dyDescent="0.25">
      <c r="A2680" t="s">
        <v>36</v>
      </c>
      <c r="B2680" s="4">
        <v>38657</v>
      </c>
      <c r="C2680" s="3">
        <v>1672.56</v>
      </c>
      <c r="D2680" s="3">
        <v>1572.97</v>
      </c>
    </row>
    <row r="2681" spans="1:4" x14ac:dyDescent="0.25">
      <c r="A2681" t="s">
        <v>36</v>
      </c>
      <c r="B2681" s="4">
        <v>38626</v>
      </c>
      <c r="C2681" s="3">
        <v>1579.18</v>
      </c>
      <c r="D2681" s="3">
        <v>1603.47</v>
      </c>
    </row>
    <row r="2682" spans="1:4" x14ac:dyDescent="0.25">
      <c r="A2682" t="s">
        <v>36</v>
      </c>
      <c r="B2682" s="4">
        <v>38596</v>
      </c>
      <c r="C2682" s="3">
        <v>1601.66</v>
      </c>
      <c r="D2682" s="3">
        <v>1581.23</v>
      </c>
    </row>
    <row r="2683" spans="1:4" x14ac:dyDescent="0.25">
      <c r="A2683" t="s">
        <v>36</v>
      </c>
      <c r="B2683" s="4">
        <v>38565</v>
      </c>
      <c r="C2683" s="3">
        <v>1581.71</v>
      </c>
      <c r="D2683" s="3">
        <v>1609.74</v>
      </c>
    </row>
    <row r="2684" spans="1:4" x14ac:dyDescent="0.25">
      <c r="A2684" t="s">
        <v>36</v>
      </c>
      <c r="B2684" s="4">
        <v>38534</v>
      </c>
      <c r="C2684" s="3">
        <v>1605.14</v>
      </c>
      <c r="D2684" s="3">
        <v>1497.02</v>
      </c>
    </row>
    <row r="2685" spans="1:4" x14ac:dyDescent="0.25">
      <c r="A2685" t="s">
        <v>36</v>
      </c>
      <c r="B2685" s="4">
        <v>38504</v>
      </c>
      <c r="C2685" s="3">
        <v>1493.52</v>
      </c>
      <c r="D2685" s="3">
        <v>1541.73</v>
      </c>
    </row>
    <row r="2686" spans="1:4" x14ac:dyDescent="0.25">
      <c r="A2686" t="s">
        <v>36</v>
      </c>
      <c r="B2686" s="4">
        <v>38473</v>
      </c>
      <c r="C2686" s="3">
        <v>1542.63</v>
      </c>
      <c r="D2686" s="3">
        <v>1421.9</v>
      </c>
    </row>
    <row r="2687" spans="1:4" x14ac:dyDescent="0.25">
      <c r="A2687" t="s">
        <v>36</v>
      </c>
      <c r="B2687" s="4">
        <v>38443</v>
      </c>
      <c r="C2687" s="3">
        <v>1420.79</v>
      </c>
      <c r="D2687" s="3">
        <v>1491.83</v>
      </c>
    </row>
    <row r="2688" spans="1:4" x14ac:dyDescent="0.25">
      <c r="A2688" t="s">
        <v>36</v>
      </c>
      <c r="B2688" s="4">
        <v>38412</v>
      </c>
      <c r="C2688" s="3">
        <v>1482.53</v>
      </c>
      <c r="D2688" s="3">
        <v>1516.63</v>
      </c>
    </row>
    <row r="2689" spans="1:4" x14ac:dyDescent="0.25">
      <c r="A2689" t="s">
        <v>36</v>
      </c>
      <c r="B2689" s="4">
        <v>38384</v>
      </c>
      <c r="C2689" s="3">
        <v>1511.02</v>
      </c>
      <c r="D2689" s="3">
        <v>1521</v>
      </c>
    </row>
    <row r="2690" spans="1:4" x14ac:dyDescent="0.25">
      <c r="A2690" t="s">
        <v>36</v>
      </c>
      <c r="B2690" s="4">
        <v>38353</v>
      </c>
      <c r="C2690" s="3">
        <v>1519.63</v>
      </c>
      <c r="D2690" s="3">
        <v>1628.75</v>
      </c>
    </row>
    <row r="2691" spans="1:4" x14ac:dyDescent="0.25">
      <c r="A2691" t="s">
        <v>36</v>
      </c>
      <c r="B2691" s="4">
        <v>38322</v>
      </c>
      <c r="C2691" s="3">
        <v>1621.12</v>
      </c>
      <c r="D2691" s="3">
        <v>1578.25</v>
      </c>
    </row>
    <row r="2692" spans="1:4" x14ac:dyDescent="0.25">
      <c r="A2692" t="s">
        <v>36</v>
      </c>
      <c r="B2692" s="4">
        <v>38292</v>
      </c>
      <c r="C2692" s="3">
        <v>1571.5</v>
      </c>
      <c r="D2692" s="3">
        <v>1486.25</v>
      </c>
    </row>
    <row r="2693" spans="1:4" x14ac:dyDescent="0.25">
      <c r="A2693" t="s">
        <v>36</v>
      </c>
      <c r="B2693" s="4">
        <v>38261</v>
      </c>
      <c r="C2693" s="3">
        <v>1486.72</v>
      </c>
      <c r="D2693" s="3">
        <v>1426.38</v>
      </c>
    </row>
    <row r="2694" spans="1:4" x14ac:dyDescent="0.25">
      <c r="A2694" t="s">
        <v>36</v>
      </c>
      <c r="B2694" s="4">
        <v>38231</v>
      </c>
      <c r="C2694" s="3">
        <v>1412.74</v>
      </c>
      <c r="D2694" s="3">
        <v>1363.27</v>
      </c>
    </row>
    <row r="2695" spans="1:4" x14ac:dyDescent="0.25">
      <c r="A2695" t="s">
        <v>36</v>
      </c>
      <c r="B2695" s="4">
        <v>38200</v>
      </c>
      <c r="C2695" s="3">
        <v>1368.68</v>
      </c>
      <c r="D2695" s="3">
        <v>1390.21</v>
      </c>
    </row>
    <row r="2696" spans="1:4" x14ac:dyDescent="0.25">
      <c r="A2696" t="s">
        <v>36</v>
      </c>
      <c r="B2696" s="4">
        <v>38169</v>
      </c>
      <c r="C2696" s="3">
        <v>1400.39</v>
      </c>
      <c r="D2696" s="3">
        <v>1514.82</v>
      </c>
    </row>
    <row r="2697" spans="1:4" x14ac:dyDescent="0.25">
      <c r="A2697" t="s">
        <v>36</v>
      </c>
      <c r="B2697" s="4">
        <v>38139</v>
      </c>
      <c r="C2697" s="3">
        <v>1516.64</v>
      </c>
      <c r="D2697" s="3">
        <v>1457.71</v>
      </c>
    </row>
    <row r="2698" spans="1:4" x14ac:dyDescent="0.25">
      <c r="A2698" t="s">
        <v>36</v>
      </c>
      <c r="B2698" s="4">
        <v>38108</v>
      </c>
      <c r="C2698" s="3">
        <v>1466.22</v>
      </c>
      <c r="D2698" s="3">
        <v>1409.06</v>
      </c>
    </row>
    <row r="2699" spans="1:4" x14ac:dyDescent="0.25">
      <c r="A2699" t="s">
        <v>36</v>
      </c>
      <c r="B2699" s="4">
        <v>38078</v>
      </c>
      <c r="C2699" s="3">
        <v>1401.36</v>
      </c>
      <c r="D2699" s="3">
        <v>1438.91</v>
      </c>
    </row>
    <row r="2700" spans="1:4" x14ac:dyDescent="0.25">
      <c r="A2700" t="s">
        <v>36</v>
      </c>
      <c r="B2700" s="4">
        <v>38047</v>
      </c>
      <c r="C2700" s="3">
        <v>1438.41</v>
      </c>
      <c r="D2700" s="3">
        <v>1476.04</v>
      </c>
    </row>
    <row r="2701" spans="1:4" x14ac:dyDescent="0.25">
      <c r="A2701" t="s">
        <v>36</v>
      </c>
      <c r="B2701" s="4">
        <v>38018</v>
      </c>
      <c r="C2701" s="3">
        <v>1470.38</v>
      </c>
      <c r="D2701" s="3">
        <v>1497.78</v>
      </c>
    </row>
    <row r="2702" spans="1:4" x14ac:dyDescent="0.25">
      <c r="A2702" t="s">
        <v>36</v>
      </c>
      <c r="B2702" s="4">
        <v>37987</v>
      </c>
      <c r="C2702" s="3">
        <v>1493.08</v>
      </c>
      <c r="D2702" s="3">
        <v>1474.16</v>
      </c>
    </row>
    <row r="2703" spans="1:4" x14ac:dyDescent="0.25">
      <c r="A2703" t="s">
        <v>36</v>
      </c>
      <c r="B2703" s="4">
        <v>37956</v>
      </c>
      <c r="C2703" s="3">
        <v>1467.92</v>
      </c>
      <c r="D2703" s="3">
        <v>1434.1</v>
      </c>
    </row>
    <row r="2704" spans="1:4" x14ac:dyDescent="0.25">
      <c r="A2704" t="s">
        <v>36</v>
      </c>
      <c r="B2704" s="4">
        <v>37926</v>
      </c>
      <c r="C2704" s="3">
        <v>1424.25</v>
      </c>
      <c r="D2704" s="3">
        <v>1423.13</v>
      </c>
    </row>
    <row r="2705" spans="1:4" x14ac:dyDescent="0.25">
      <c r="A2705" t="s">
        <v>36</v>
      </c>
      <c r="B2705" s="4">
        <v>37895</v>
      </c>
      <c r="C2705" s="3">
        <v>1416.39</v>
      </c>
      <c r="D2705" s="3">
        <v>1312.43</v>
      </c>
    </row>
    <row r="2706" spans="1:4" x14ac:dyDescent="0.25">
      <c r="A2706" t="s">
        <v>36</v>
      </c>
      <c r="B2706" s="4">
        <v>37865</v>
      </c>
      <c r="C2706" s="3">
        <v>1303.7</v>
      </c>
      <c r="D2706" s="3">
        <v>1347.64</v>
      </c>
    </row>
    <row r="2707" spans="1:4" x14ac:dyDescent="0.25">
      <c r="A2707" t="s">
        <v>36</v>
      </c>
      <c r="B2707" s="4">
        <v>37834</v>
      </c>
      <c r="C2707" s="3">
        <v>1341.2</v>
      </c>
      <c r="D2707" s="3">
        <v>1274.6099999999999</v>
      </c>
    </row>
    <row r="2708" spans="1:4" x14ac:dyDescent="0.25">
      <c r="A2708" t="s">
        <v>36</v>
      </c>
      <c r="B2708" s="4">
        <v>37803</v>
      </c>
      <c r="C2708" s="3">
        <v>1276.94</v>
      </c>
      <c r="D2708" s="3">
        <v>1195.3</v>
      </c>
    </row>
    <row r="2709" spans="1:4" x14ac:dyDescent="0.25">
      <c r="A2709" t="s">
        <v>36</v>
      </c>
      <c r="B2709" s="4">
        <v>37773</v>
      </c>
      <c r="C2709" s="3">
        <v>1201.69</v>
      </c>
      <c r="D2709" s="3">
        <v>1210.77</v>
      </c>
    </row>
    <row r="2710" spans="1:4" x14ac:dyDescent="0.25">
      <c r="A2710" t="s">
        <v>36</v>
      </c>
      <c r="B2710" s="4">
        <v>37742</v>
      </c>
      <c r="C2710" s="3">
        <v>1197.8900000000001</v>
      </c>
      <c r="D2710" s="3">
        <v>1104.3800000000001</v>
      </c>
    </row>
    <row r="2711" spans="1:4" x14ac:dyDescent="0.25">
      <c r="A2711" t="s">
        <v>36</v>
      </c>
      <c r="B2711" s="4">
        <v>37712</v>
      </c>
      <c r="C2711" s="3">
        <v>1106.06</v>
      </c>
      <c r="D2711" s="3">
        <v>1025.02</v>
      </c>
    </row>
    <row r="2712" spans="1:4" x14ac:dyDescent="0.25">
      <c r="A2712" t="s">
        <v>36</v>
      </c>
      <c r="B2712" s="4">
        <v>37681</v>
      </c>
      <c r="C2712" s="3">
        <v>1018.66</v>
      </c>
      <c r="D2712" s="3">
        <v>1015.87</v>
      </c>
    </row>
    <row r="2713" spans="1:4" x14ac:dyDescent="0.25">
      <c r="A2713" t="s">
        <v>36</v>
      </c>
      <c r="B2713" s="4">
        <v>37653</v>
      </c>
      <c r="C2713" s="3">
        <v>1009.74</v>
      </c>
      <c r="D2713" s="3">
        <v>987.37</v>
      </c>
    </row>
    <row r="2714" spans="1:4" x14ac:dyDescent="0.25">
      <c r="A2714" t="s">
        <v>36</v>
      </c>
      <c r="B2714" s="4">
        <v>37622</v>
      </c>
      <c r="C2714" s="3">
        <v>983.05</v>
      </c>
      <c r="D2714" s="3">
        <v>995.64</v>
      </c>
    </row>
    <row r="2715" spans="1:4" x14ac:dyDescent="0.25">
      <c r="A2715" t="s">
        <v>36</v>
      </c>
      <c r="B2715" s="4">
        <v>37591</v>
      </c>
      <c r="C2715" s="3">
        <v>984.36</v>
      </c>
      <c r="D2715" s="3">
        <v>1144.21</v>
      </c>
    </row>
    <row r="2716" spans="1:4" x14ac:dyDescent="0.25">
      <c r="A2716" t="s">
        <v>36</v>
      </c>
      <c r="B2716" s="4">
        <v>37561</v>
      </c>
      <c r="C2716" s="3">
        <v>1116.0999999999999</v>
      </c>
      <c r="D2716" s="3">
        <v>981.24</v>
      </c>
    </row>
    <row r="2717" spans="1:4" x14ac:dyDescent="0.25">
      <c r="A2717" t="s">
        <v>36</v>
      </c>
      <c r="B2717" s="4">
        <v>37530</v>
      </c>
      <c r="C2717" s="3">
        <v>989.54</v>
      </c>
      <c r="D2717" s="3">
        <v>841.29</v>
      </c>
    </row>
    <row r="2718" spans="1:4" x14ac:dyDescent="0.25">
      <c r="A2718" t="s">
        <v>36</v>
      </c>
      <c r="B2718" s="4">
        <v>37500</v>
      </c>
      <c r="C2718" s="3">
        <v>832.52</v>
      </c>
      <c r="D2718" s="3">
        <v>928.5</v>
      </c>
    </row>
    <row r="2719" spans="1:4" x14ac:dyDescent="0.25">
      <c r="A2719" t="s">
        <v>36</v>
      </c>
      <c r="B2719" s="4">
        <v>37469</v>
      </c>
      <c r="C2719" s="3">
        <v>942.38</v>
      </c>
      <c r="D2719" s="3">
        <v>954.56</v>
      </c>
    </row>
    <row r="2720" spans="1:4" x14ac:dyDescent="0.25">
      <c r="A2720" t="s">
        <v>36</v>
      </c>
      <c r="B2720" s="4">
        <v>37438</v>
      </c>
      <c r="C2720" s="3">
        <v>962.11</v>
      </c>
      <c r="D2720" s="3">
        <v>1044.48</v>
      </c>
    </row>
    <row r="2721" spans="1:4" x14ac:dyDescent="0.25">
      <c r="A2721" t="s">
        <v>36</v>
      </c>
      <c r="B2721" s="4">
        <v>37408</v>
      </c>
      <c r="C2721" s="3">
        <v>1051.4100000000001</v>
      </c>
      <c r="D2721" s="3">
        <v>1205.2</v>
      </c>
    </row>
    <row r="2722" spans="1:4" x14ac:dyDescent="0.25">
      <c r="A2722" t="s">
        <v>36</v>
      </c>
      <c r="B2722" s="4">
        <v>37377</v>
      </c>
      <c r="C2722" s="3">
        <v>1208.3399999999999</v>
      </c>
      <c r="D2722" s="3">
        <v>1273.6300000000001</v>
      </c>
    </row>
    <row r="2723" spans="1:4" x14ac:dyDescent="0.25">
      <c r="A2723" t="s">
        <v>36</v>
      </c>
      <c r="B2723" s="4">
        <v>37347</v>
      </c>
      <c r="C2723" s="3">
        <v>1277.07</v>
      </c>
      <c r="D2723" s="3">
        <v>1440.38</v>
      </c>
    </row>
    <row r="2724" spans="1:4" x14ac:dyDescent="0.25">
      <c r="A2724" t="s">
        <v>36</v>
      </c>
      <c r="B2724" s="4">
        <v>37316</v>
      </c>
      <c r="C2724" s="3">
        <v>1452.81</v>
      </c>
      <c r="D2724" s="3">
        <v>1373.15</v>
      </c>
    </row>
    <row r="2725" spans="1:4" x14ac:dyDescent="0.25">
      <c r="A2725" t="s">
        <v>36</v>
      </c>
      <c r="B2725" s="4">
        <v>37288</v>
      </c>
      <c r="C2725" s="3">
        <v>1359.22</v>
      </c>
      <c r="D2725" s="3">
        <v>1544.42</v>
      </c>
    </row>
    <row r="2726" spans="1:4" x14ac:dyDescent="0.25">
      <c r="A2726" t="s">
        <v>36</v>
      </c>
      <c r="B2726" s="4">
        <v>37257</v>
      </c>
      <c r="C2726" s="3">
        <v>1550.17</v>
      </c>
      <c r="D2726" s="3">
        <v>1590.71</v>
      </c>
    </row>
    <row r="2727" spans="1:4" x14ac:dyDescent="0.25">
      <c r="A2727" t="s">
        <v>36</v>
      </c>
      <c r="B2727" s="4">
        <v>37226</v>
      </c>
      <c r="C2727" s="3">
        <v>1577.05</v>
      </c>
      <c r="D2727" s="3">
        <v>1576.26</v>
      </c>
    </row>
    <row r="2728" spans="1:4" x14ac:dyDescent="0.25">
      <c r="A2728" t="s">
        <v>36</v>
      </c>
      <c r="B2728" s="4">
        <v>37196</v>
      </c>
      <c r="C2728" s="3">
        <v>1596.05</v>
      </c>
      <c r="D2728" s="3">
        <v>1381.7</v>
      </c>
    </row>
    <row r="2729" spans="1:4" x14ac:dyDescent="0.25">
      <c r="A2729" t="s">
        <v>36</v>
      </c>
      <c r="B2729" s="4">
        <v>37165</v>
      </c>
      <c r="C2729" s="3">
        <v>1364.78</v>
      </c>
      <c r="D2729" s="3">
        <v>1161.74</v>
      </c>
    </row>
    <row r="2730" spans="1:4" x14ac:dyDescent="0.25">
      <c r="A2730" t="s">
        <v>36</v>
      </c>
      <c r="B2730" s="4">
        <v>37135</v>
      </c>
      <c r="C2730" s="3">
        <v>1168.3699999999999</v>
      </c>
      <c r="D2730" s="3">
        <v>1466.32</v>
      </c>
    </row>
    <row r="2731" spans="1:4" x14ac:dyDescent="0.25">
      <c r="A2731" t="s">
        <v>36</v>
      </c>
      <c r="B2731" s="4">
        <v>37104</v>
      </c>
      <c r="C2731" s="3">
        <v>1469.7</v>
      </c>
      <c r="D2731" s="3">
        <v>1713.67</v>
      </c>
    </row>
    <row r="2732" spans="1:4" x14ac:dyDescent="0.25">
      <c r="A2732" t="s">
        <v>36</v>
      </c>
      <c r="B2732" s="4">
        <v>37073</v>
      </c>
      <c r="C2732" s="3">
        <v>1683.61</v>
      </c>
      <c r="D2732" s="3">
        <v>1831.42</v>
      </c>
    </row>
    <row r="2733" spans="1:4" x14ac:dyDescent="0.25">
      <c r="A2733" t="s">
        <v>36</v>
      </c>
      <c r="B2733" s="4">
        <v>37043</v>
      </c>
      <c r="C2733" s="3">
        <v>1830.19</v>
      </c>
      <c r="D2733" s="3">
        <v>1826.02</v>
      </c>
    </row>
    <row r="2734" spans="1:4" x14ac:dyDescent="0.25">
      <c r="A2734" t="s">
        <v>36</v>
      </c>
      <c r="B2734" s="4">
        <v>37012</v>
      </c>
      <c r="C2734" s="3">
        <v>1799.89</v>
      </c>
      <c r="D2734" s="3">
        <v>1854.67</v>
      </c>
    </row>
    <row r="2735" spans="1:4" x14ac:dyDescent="0.25">
      <c r="A2735" t="s">
        <v>36</v>
      </c>
      <c r="B2735" s="4">
        <v>36982</v>
      </c>
      <c r="C2735" s="3">
        <v>1855.15</v>
      </c>
      <c r="D2735" s="3">
        <v>1569.66</v>
      </c>
    </row>
    <row r="2736" spans="1:4" x14ac:dyDescent="0.25">
      <c r="A2736" t="s">
        <v>36</v>
      </c>
      <c r="B2736" s="4">
        <v>36951</v>
      </c>
      <c r="C2736" s="3">
        <v>1573.25</v>
      </c>
      <c r="D2736" s="3">
        <v>1879.84</v>
      </c>
    </row>
    <row r="2737" spans="1:4" x14ac:dyDescent="0.25">
      <c r="A2737" t="s">
        <v>36</v>
      </c>
      <c r="B2737" s="4">
        <v>36923</v>
      </c>
      <c r="C2737" s="3">
        <v>1908.32</v>
      </c>
      <c r="D2737" s="3">
        <v>2586.2399999999998</v>
      </c>
    </row>
    <row r="2738" spans="1:4" x14ac:dyDescent="0.25">
      <c r="A2738" t="s">
        <v>36</v>
      </c>
      <c r="B2738" s="4">
        <v>36892</v>
      </c>
      <c r="C2738" s="3">
        <v>2593</v>
      </c>
      <c r="D2738" s="3">
        <v>2341.2800000000002</v>
      </c>
    </row>
    <row r="2739" spans="1:4" x14ac:dyDescent="0.25">
      <c r="A2739" t="s">
        <v>36</v>
      </c>
      <c r="B2739" s="4">
        <v>36861</v>
      </c>
      <c r="C2739" s="3">
        <v>2341.6999999999998</v>
      </c>
      <c r="D2739" s="3">
        <v>2566.6799999999998</v>
      </c>
    </row>
    <row r="2740" spans="1:4" x14ac:dyDescent="0.25">
      <c r="A2740" t="s">
        <v>36</v>
      </c>
      <c r="B2740" s="4">
        <v>36831</v>
      </c>
      <c r="C2740" s="3">
        <v>2506.54</v>
      </c>
      <c r="D2740" s="3">
        <v>3214.4</v>
      </c>
    </row>
    <row r="2741" spans="1:4" x14ac:dyDescent="0.25">
      <c r="A2741" t="s">
        <v>36</v>
      </c>
      <c r="B2741" s="4">
        <v>36800</v>
      </c>
      <c r="C2741" s="3">
        <v>3282.3</v>
      </c>
      <c r="D2741" s="3">
        <v>3613.74</v>
      </c>
    </row>
    <row r="2742" spans="1:4" x14ac:dyDescent="0.25">
      <c r="A2742" t="s">
        <v>36</v>
      </c>
      <c r="B2742" s="4">
        <v>36770</v>
      </c>
      <c r="C2742" s="3">
        <v>3570.61</v>
      </c>
      <c r="D2742" s="3">
        <v>4084.11</v>
      </c>
    </row>
    <row r="2743" spans="1:4" x14ac:dyDescent="0.25">
      <c r="A2743" t="s">
        <v>36</v>
      </c>
      <c r="B2743" s="4">
        <v>36739</v>
      </c>
      <c r="C2743" s="3">
        <v>4077.59</v>
      </c>
      <c r="D2743" s="3">
        <v>3609.35</v>
      </c>
    </row>
    <row r="2744" spans="1:4" x14ac:dyDescent="0.25">
      <c r="A2744" t="s">
        <v>36</v>
      </c>
      <c r="B2744" s="4">
        <v>36708</v>
      </c>
      <c r="C2744" s="3">
        <v>3609.35</v>
      </c>
      <c r="D2744" s="3">
        <v>3763.79</v>
      </c>
    </row>
    <row r="2745" spans="1:4" x14ac:dyDescent="0.25">
      <c r="A2745" t="s">
        <v>36</v>
      </c>
      <c r="B2745" s="4">
        <v>36678</v>
      </c>
      <c r="C2745" s="3">
        <v>3763.79</v>
      </c>
      <c r="D2745" s="3">
        <v>3331.8</v>
      </c>
    </row>
    <row r="2746" spans="1:4" x14ac:dyDescent="0.25">
      <c r="A2746" t="s">
        <v>36</v>
      </c>
      <c r="B2746" s="4">
        <v>36647</v>
      </c>
      <c r="C2746" s="3">
        <v>3324.08</v>
      </c>
      <c r="D2746" s="3">
        <v>3789.2</v>
      </c>
    </row>
    <row r="2747" spans="1:4" x14ac:dyDescent="0.25">
      <c r="A2747" t="s">
        <v>36</v>
      </c>
      <c r="B2747" s="4">
        <v>36617</v>
      </c>
      <c r="C2747" s="3">
        <v>3773.18</v>
      </c>
      <c r="D2747" s="3">
        <v>4355.7</v>
      </c>
    </row>
    <row r="2748" spans="1:4" x14ac:dyDescent="0.25">
      <c r="A2748" t="s">
        <v>36</v>
      </c>
      <c r="B2748" s="4">
        <v>36586</v>
      </c>
      <c r="C2748" s="3">
        <v>4397.84</v>
      </c>
      <c r="D2748" s="3">
        <v>4275.72</v>
      </c>
    </row>
    <row r="2749" spans="1:4" x14ac:dyDescent="0.25">
      <c r="A2749" t="s">
        <v>36</v>
      </c>
      <c r="B2749" s="4">
        <v>36557</v>
      </c>
      <c r="C2749" s="3">
        <v>4266.9399999999996</v>
      </c>
      <c r="D2749" s="3">
        <v>3580.29</v>
      </c>
    </row>
    <row r="2750" spans="1:4" x14ac:dyDescent="0.25">
      <c r="A2750" t="s">
        <v>36</v>
      </c>
      <c r="B2750" s="4">
        <v>36526</v>
      </c>
      <c r="C2750" s="3">
        <v>3570.05</v>
      </c>
      <c r="D2750" s="3">
        <v>3755.74</v>
      </c>
    </row>
    <row r="2751" spans="1:4" x14ac:dyDescent="0.25">
      <c r="A2751" t="s">
        <v>37</v>
      </c>
      <c r="B2751" s="4">
        <v>45778</v>
      </c>
      <c r="C2751" s="3">
        <v>24480.3</v>
      </c>
      <c r="D2751" s="3">
        <v>24311.9</v>
      </c>
    </row>
    <row r="2752" spans="1:4" x14ac:dyDescent="0.25">
      <c r="A2752" t="s">
        <v>37</v>
      </c>
      <c r="B2752" s="4">
        <v>45748</v>
      </c>
      <c r="C2752" s="3">
        <v>24334.2</v>
      </c>
      <c r="D2752" s="3">
        <v>23341.1</v>
      </c>
    </row>
    <row r="2753" spans="1:4" x14ac:dyDescent="0.25">
      <c r="A2753" t="s">
        <v>37</v>
      </c>
      <c r="B2753" s="4">
        <v>45717</v>
      </c>
      <c r="C2753" s="3">
        <v>23519.35</v>
      </c>
      <c r="D2753" s="3">
        <v>22194.55</v>
      </c>
    </row>
    <row r="2754" spans="1:4" x14ac:dyDescent="0.25">
      <c r="A2754" t="s">
        <v>37</v>
      </c>
      <c r="B2754" s="4">
        <v>45689</v>
      </c>
      <c r="C2754" s="3">
        <v>22124.7</v>
      </c>
      <c r="D2754" s="3">
        <v>23528.6</v>
      </c>
    </row>
    <row r="2755" spans="1:4" x14ac:dyDescent="0.25">
      <c r="A2755" t="s">
        <v>37</v>
      </c>
      <c r="B2755" s="4">
        <v>45658</v>
      </c>
      <c r="C2755" s="3">
        <v>23508.400000000001</v>
      </c>
      <c r="D2755" s="3">
        <v>23637.65</v>
      </c>
    </row>
    <row r="2756" spans="1:4" x14ac:dyDescent="0.25">
      <c r="A2756" t="s">
        <v>37</v>
      </c>
      <c r="B2756" s="4">
        <v>45627</v>
      </c>
      <c r="C2756" s="3">
        <v>23644.799999999999</v>
      </c>
      <c r="D2756" s="3">
        <v>24140.85</v>
      </c>
    </row>
    <row r="2757" spans="1:4" x14ac:dyDescent="0.25">
      <c r="A2757" t="s">
        <v>37</v>
      </c>
      <c r="B2757" s="4">
        <v>45597</v>
      </c>
      <c r="C2757" s="3">
        <v>24131.1</v>
      </c>
      <c r="D2757" s="3">
        <v>24302.75</v>
      </c>
    </row>
    <row r="2758" spans="1:4" x14ac:dyDescent="0.25">
      <c r="A2758" t="s">
        <v>37</v>
      </c>
      <c r="B2758" s="4">
        <v>45566</v>
      </c>
      <c r="C2758" s="3">
        <v>24205.35</v>
      </c>
      <c r="D2758" s="3">
        <v>25788.45</v>
      </c>
    </row>
    <row r="2759" spans="1:4" x14ac:dyDescent="0.25">
      <c r="A2759" t="s">
        <v>37</v>
      </c>
      <c r="B2759" s="4">
        <v>45536</v>
      </c>
      <c r="C2759" s="3">
        <v>25810.85</v>
      </c>
      <c r="D2759" s="3">
        <v>25333.599999999999</v>
      </c>
    </row>
    <row r="2760" spans="1:4" x14ac:dyDescent="0.25">
      <c r="A2760" t="s">
        <v>37</v>
      </c>
      <c r="B2760" s="4">
        <v>45505</v>
      </c>
      <c r="C2760" s="3">
        <v>25235.9</v>
      </c>
      <c r="D2760" s="3">
        <v>25030.95</v>
      </c>
    </row>
    <row r="2761" spans="1:4" x14ac:dyDescent="0.25">
      <c r="A2761" t="s">
        <v>37</v>
      </c>
      <c r="B2761" s="4">
        <v>45474</v>
      </c>
      <c r="C2761" s="3">
        <v>24951.15</v>
      </c>
      <c r="D2761" s="3">
        <v>23992.95</v>
      </c>
    </row>
    <row r="2762" spans="1:4" x14ac:dyDescent="0.25">
      <c r="A2762" t="s">
        <v>37</v>
      </c>
      <c r="B2762" s="4">
        <v>45444</v>
      </c>
      <c r="C2762" s="3">
        <v>24010.6</v>
      </c>
      <c r="D2762" s="3">
        <v>23337.9</v>
      </c>
    </row>
    <row r="2763" spans="1:4" x14ac:dyDescent="0.25">
      <c r="A2763" t="s">
        <v>37</v>
      </c>
      <c r="B2763" s="4">
        <v>45413</v>
      </c>
      <c r="C2763" s="3">
        <v>22530.7</v>
      </c>
      <c r="D2763" s="3">
        <v>22567.85</v>
      </c>
    </row>
    <row r="2764" spans="1:4" x14ac:dyDescent="0.25">
      <c r="A2764" t="s">
        <v>37</v>
      </c>
      <c r="B2764" s="4">
        <v>45383</v>
      </c>
      <c r="C2764" s="3">
        <v>22604.85</v>
      </c>
      <c r="D2764" s="3">
        <v>22455</v>
      </c>
    </row>
    <row r="2765" spans="1:4" x14ac:dyDescent="0.25">
      <c r="A2765" t="s">
        <v>37</v>
      </c>
      <c r="B2765" s="4">
        <v>45352</v>
      </c>
      <c r="C2765" s="3">
        <v>22326.9</v>
      </c>
      <c r="D2765" s="3">
        <v>22048.3</v>
      </c>
    </row>
    <row r="2766" spans="1:4" x14ac:dyDescent="0.25">
      <c r="A2766" t="s">
        <v>37</v>
      </c>
      <c r="B2766" s="4">
        <v>45323</v>
      </c>
      <c r="C2766" s="3">
        <v>21982.799999999999</v>
      </c>
      <c r="D2766" s="3">
        <v>21780.65</v>
      </c>
    </row>
    <row r="2767" spans="1:4" x14ac:dyDescent="0.25">
      <c r="A2767" t="s">
        <v>37</v>
      </c>
      <c r="B2767" s="4">
        <v>45292</v>
      </c>
      <c r="C2767" s="3">
        <v>21725.7</v>
      </c>
      <c r="D2767" s="3">
        <v>21727.75</v>
      </c>
    </row>
    <row r="2768" spans="1:4" x14ac:dyDescent="0.25">
      <c r="A2768" t="s">
        <v>37</v>
      </c>
      <c r="B2768" s="4">
        <v>45261</v>
      </c>
      <c r="C2768" s="3">
        <v>21731.4</v>
      </c>
      <c r="D2768" s="3">
        <v>20194.099999999999</v>
      </c>
    </row>
    <row r="2769" spans="1:4" x14ac:dyDescent="0.25">
      <c r="A2769" t="s">
        <v>37</v>
      </c>
      <c r="B2769" s="4">
        <v>45231</v>
      </c>
      <c r="C2769" s="3">
        <v>20133.150000000001</v>
      </c>
      <c r="D2769" s="3">
        <v>19064.05</v>
      </c>
    </row>
    <row r="2770" spans="1:4" x14ac:dyDescent="0.25">
      <c r="A2770" t="s">
        <v>37</v>
      </c>
      <c r="B2770" s="4">
        <v>45200</v>
      </c>
      <c r="C2770" s="3">
        <v>19079.599999999999</v>
      </c>
      <c r="D2770" s="3">
        <v>19622.400000000001</v>
      </c>
    </row>
    <row r="2771" spans="1:4" x14ac:dyDescent="0.25">
      <c r="A2771" t="s">
        <v>37</v>
      </c>
      <c r="B2771" s="4">
        <v>45170</v>
      </c>
      <c r="C2771" s="3">
        <v>19638.3</v>
      </c>
      <c r="D2771" s="3">
        <v>19258.150000000001</v>
      </c>
    </row>
    <row r="2772" spans="1:4" x14ac:dyDescent="0.25">
      <c r="A2772" t="s">
        <v>37</v>
      </c>
      <c r="B2772" s="4">
        <v>45139</v>
      </c>
      <c r="C2772" s="3">
        <v>19253.8</v>
      </c>
      <c r="D2772" s="3">
        <v>19784</v>
      </c>
    </row>
    <row r="2773" spans="1:4" x14ac:dyDescent="0.25">
      <c r="A2773" t="s">
        <v>37</v>
      </c>
      <c r="B2773" s="4">
        <v>45108</v>
      </c>
      <c r="C2773" s="3">
        <v>19753.8</v>
      </c>
      <c r="D2773" s="3">
        <v>19246.5</v>
      </c>
    </row>
    <row r="2774" spans="1:4" x14ac:dyDescent="0.25">
      <c r="A2774" t="s">
        <v>37</v>
      </c>
      <c r="B2774" s="4">
        <v>45078</v>
      </c>
      <c r="C2774" s="3">
        <v>19189.05</v>
      </c>
      <c r="D2774" s="3">
        <v>18579.400000000001</v>
      </c>
    </row>
    <row r="2775" spans="1:4" x14ac:dyDescent="0.25">
      <c r="A2775" t="s">
        <v>37</v>
      </c>
      <c r="B2775" s="4">
        <v>45047</v>
      </c>
      <c r="C2775" s="3">
        <v>18534.400000000001</v>
      </c>
      <c r="D2775" s="3">
        <v>18124.8</v>
      </c>
    </row>
    <row r="2776" spans="1:4" x14ac:dyDescent="0.25">
      <c r="A2776" t="s">
        <v>37</v>
      </c>
      <c r="B2776" s="4">
        <v>45017</v>
      </c>
      <c r="C2776" s="3">
        <v>18065</v>
      </c>
      <c r="D2776" s="3">
        <v>17427.95</v>
      </c>
    </row>
    <row r="2777" spans="1:4" x14ac:dyDescent="0.25">
      <c r="A2777" t="s">
        <v>37</v>
      </c>
      <c r="B2777" s="4">
        <v>44986</v>
      </c>
      <c r="C2777" s="3">
        <v>17359.75</v>
      </c>
      <c r="D2777" s="3">
        <v>17360.099999999999</v>
      </c>
    </row>
    <row r="2778" spans="1:4" x14ac:dyDescent="0.25">
      <c r="A2778" t="s">
        <v>37</v>
      </c>
      <c r="B2778" s="4">
        <v>44958</v>
      </c>
      <c r="C2778" s="3">
        <v>17303.95</v>
      </c>
      <c r="D2778" s="3">
        <v>17811.599999999999</v>
      </c>
    </row>
    <row r="2779" spans="1:4" x14ac:dyDescent="0.25">
      <c r="A2779" t="s">
        <v>37</v>
      </c>
      <c r="B2779" s="4">
        <v>44927</v>
      </c>
      <c r="C2779" s="3">
        <v>17662.150000000001</v>
      </c>
      <c r="D2779" s="3">
        <v>18131.7</v>
      </c>
    </row>
    <row r="2780" spans="1:4" x14ac:dyDescent="0.25">
      <c r="A2780" t="s">
        <v>37</v>
      </c>
      <c r="B2780" s="4">
        <v>44896</v>
      </c>
      <c r="C2780" s="3">
        <v>18105.3</v>
      </c>
      <c r="D2780" s="3">
        <v>18871.95</v>
      </c>
    </row>
    <row r="2781" spans="1:4" x14ac:dyDescent="0.25">
      <c r="A2781" t="s">
        <v>37</v>
      </c>
      <c r="B2781" s="4">
        <v>44866</v>
      </c>
      <c r="C2781" s="3">
        <v>18758.349999999999</v>
      </c>
      <c r="D2781" s="3">
        <v>18130.7</v>
      </c>
    </row>
    <row r="2782" spans="1:4" x14ac:dyDescent="0.25">
      <c r="A2782" t="s">
        <v>37</v>
      </c>
      <c r="B2782" s="4">
        <v>44835</v>
      </c>
      <c r="C2782" s="3">
        <v>18012.2</v>
      </c>
      <c r="D2782" s="3">
        <v>17102.099999999999</v>
      </c>
    </row>
    <row r="2783" spans="1:4" x14ac:dyDescent="0.25">
      <c r="A2783" t="s">
        <v>37</v>
      </c>
      <c r="B2783" s="4">
        <v>44805</v>
      </c>
      <c r="C2783" s="3">
        <v>17094.349999999999</v>
      </c>
      <c r="D2783" s="3">
        <v>17485.7</v>
      </c>
    </row>
    <row r="2784" spans="1:4" x14ac:dyDescent="0.25">
      <c r="A2784" t="s">
        <v>37</v>
      </c>
      <c r="B2784" s="4">
        <v>44774</v>
      </c>
      <c r="C2784" s="3">
        <v>17759.3</v>
      </c>
      <c r="D2784" s="3">
        <v>17243.2</v>
      </c>
    </row>
    <row r="2785" spans="1:4" x14ac:dyDescent="0.25">
      <c r="A2785" t="s">
        <v>37</v>
      </c>
      <c r="B2785" s="4">
        <v>44743</v>
      </c>
      <c r="C2785" s="3">
        <v>17158.25</v>
      </c>
      <c r="D2785" s="3">
        <v>15703.7</v>
      </c>
    </row>
    <row r="2786" spans="1:4" x14ac:dyDescent="0.25">
      <c r="A2786" t="s">
        <v>37</v>
      </c>
      <c r="B2786" s="4">
        <v>44713</v>
      </c>
      <c r="C2786" s="3">
        <v>15780.25</v>
      </c>
      <c r="D2786" s="3">
        <v>16594.400000000001</v>
      </c>
    </row>
    <row r="2787" spans="1:4" x14ac:dyDescent="0.25">
      <c r="A2787" t="s">
        <v>37</v>
      </c>
      <c r="B2787" s="4">
        <v>44682</v>
      </c>
      <c r="C2787" s="3">
        <v>16584.55</v>
      </c>
      <c r="D2787" s="3">
        <v>16924.45</v>
      </c>
    </row>
    <row r="2788" spans="1:4" x14ac:dyDescent="0.25">
      <c r="A2788" t="s">
        <v>37</v>
      </c>
      <c r="B2788" s="4">
        <v>44652</v>
      </c>
      <c r="C2788" s="3">
        <v>17102.55</v>
      </c>
      <c r="D2788" s="3">
        <v>17436.900000000001</v>
      </c>
    </row>
    <row r="2789" spans="1:4" x14ac:dyDescent="0.25">
      <c r="A2789" t="s">
        <v>37</v>
      </c>
      <c r="B2789" s="4">
        <v>44621</v>
      </c>
      <c r="C2789" s="3">
        <v>17464.75</v>
      </c>
      <c r="D2789" s="3">
        <v>16593.099999999999</v>
      </c>
    </row>
    <row r="2790" spans="1:4" x14ac:dyDescent="0.25">
      <c r="A2790" t="s">
        <v>37</v>
      </c>
      <c r="B2790" s="4">
        <v>44593</v>
      </c>
      <c r="C2790" s="3">
        <v>16793.900000000001</v>
      </c>
      <c r="D2790" s="3">
        <v>17529.45</v>
      </c>
    </row>
    <row r="2791" spans="1:4" x14ac:dyDescent="0.25">
      <c r="A2791" t="s">
        <v>37</v>
      </c>
      <c r="B2791" s="4">
        <v>44562</v>
      </c>
      <c r="C2791" s="3">
        <v>17339.849999999999</v>
      </c>
      <c r="D2791" s="3">
        <v>17387.150000000001</v>
      </c>
    </row>
    <row r="2792" spans="1:4" x14ac:dyDescent="0.25">
      <c r="A2792" t="s">
        <v>37</v>
      </c>
      <c r="B2792" s="4">
        <v>44531</v>
      </c>
      <c r="C2792" s="3">
        <v>17354.05</v>
      </c>
      <c r="D2792" s="3">
        <v>17104.400000000001</v>
      </c>
    </row>
    <row r="2793" spans="1:4" x14ac:dyDescent="0.25">
      <c r="A2793" t="s">
        <v>37</v>
      </c>
      <c r="B2793" s="4">
        <v>44501</v>
      </c>
      <c r="C2793" s="3">
        <v>16983.2</v>
      </c>
      <c r="D2793" s="3">
        <v>17783.150000000001</v>
      </c>
    </row>
    <row r="2794" spans="1:4" x14ac:dyDescent="0.25">
      <c r="A2794" t="s">
        <v>37</v>
      </c>
      <c r="B2794" s="4">
        <v>44470</v>
      </c>
      <c r="C2794" s="3">
        <v>17671.650000000001</v>
      </c>
      <c r="D2794" s="3">
        <v>17531.900000000001</v>
      </c>
    </row>
    <row r="2795" spans="1:4" x14ac:dyDescent="0.25">
      <c r="A2795" t="s">
        <v>37</v>
      </c>
      <c r="B2795" s="4">
        <v>44440</v>
      </c>
      <c r="C2795" s="3">
        <v>17618.150000000001</v>
      </c>
      <c r="D2795" s="3">
        <v>17185.599999999999</v>
      </c>
    </row>
    <row r="2796" spans="1:4" x14ac:dyDescent="0.25">
      <c r="A2796" t="s">
        <v>37</v>
      </c>
      <c r="B2796" s="4">
        <v>44409</v>
      </c>
      <c r="C2796" s="3">
        <v>17132.2</v>
      </c>
      <c r="D2796" s="3">
        <v>15874.9</v>
      </c>
    </row>
    <row r="2797" spans="1:4" x14ac:dyDescent="0.25">
      <c r="A2797" t="s">
        <v>37</v>
      </c>
      <c r="B2797" s="4">
        <v>44378</v>
      </c>
      <c r="C2797" s="3">
        <v>15763.05</v>
      </c>
      <c r="D2797" s="3">
        <v>15755.05</v>
      </c>
    </row>
    <row r="2798" spans="1:4" x14ac:dyDescent="0.25">
      <c r="A2798" t="s">
        <v>37</v>
      </c>
      <c r="B2798" s="4">
        <v>44348</v>
      </c>
      <c r="C2798" s="3">
        <v>15721.5</v>
      </c>
      <c r="D2798" s="3">
        <v>15629.65</v>
      </c>
    </row>
    <row r="2799" spans="1:4" x14ac:dyDescent="0.25">
      <c r="A2799" t="s">
        <v>37</v>
      </c>
      <c r="B2799" s="4">
        <v>44317</v>
      </c>
      <c r="C2799" s="3">
        <v>15582.8</v>
      </c>
      <c r="D2799" s="3">
        <v>14481.05</v>
      </c>
    </row>
    <row r="2800" spans="1:4" x14ac:dyDescent="0.25">
      <c r="A2800" t="s">
        <v>37</v>
      </c>
      <c r="B2800" s="4">
        <v>44287</v>
      </c>
      <c r="C2800" s="3">
        <v>14631.1</v>
      </c>
      <c r="D2800" s="3">
        <v>14798.4</v>
      </c>
    </row>
    <row r="2801" spans="1:4" x14ac:dyDescent="0.25">
      <c r="A2801" t="s">
        <v>37</v>
      </c>
      <c r="B2801" s="4">
        <v>44256</v>
      </c>
      <c r="C2801" s="3">
        <v>14690.7</v>
      </c>
      <c r="D2801" s="3">
        <v>14702.5</v>
      </c>
    </row>
    <row r="2802" spans="1:4" x14ac:dyDescent="0.25">
      <c r="A2802" t="s">
        <v>37</v>
      </c>
      <c r="B2802" s="4">
        <v>44228</v>
      </c>
      <c r="C2802" s="3">
        <v>14529.15</v>
      </c>
      <c r="D2802" s="3">
        <v>13758.6</v>
      </c>
    </row>
    <row r="2803" spans="1:4" x14ac:dyDescent="0.25">
      <c r="A2803" t="s">
        <v>37</v>
      </c>
      <c r="B2803" s="4">
        <v>44197</v>
      </c>
      <c r="C2803" s="3">
        <v>13634.6</v>
      </c>
      <c r="D2803" s="3">
        <v>13996.1</v>
      </c>
    </row>
    <row r="2804" spans="1:4" x14ac:dyDescent="0.25">
      <c r="A2804" t="s">
        <v>37</v>
      </c>
      <c r="B2804" s="4">
        <v>44166</v>
      </c>
      <c r="C2804" s="3">
        <v>13981.75</v>
      </c>
      <c r="D2804" s="3">
        <v>13062.2</v>
      </c>
    </row>
    <row r="2805" spans="1:4" x14ac:dyDescent="0.25">
      <c r="A2805" t="s">
        <v>37</v>
      </c>
      <c r="B2805" s="4">
        <v>44136</v>
      </c>
      <c r="C2805" s="3">
        <v>12968.95</v>
      </c>
      <c r="D2805" s="3">
        <v>11697.35</v>
      </c>
    </row>
    <row r="2806" spans="1:4" x14ac:dyDescent="0.25">
      <c r="A2806" t="s">
        <v>37</v>
      </c>
      <c r="B2806" s="4">
        <v>44105</v>
      </c>
      <c r="C2806" s="3">
        <v>11642.4</v>
      </c>
      <c r="D2806" s="3">
        <v>11364.45</v>
      </c>
    </row>
    <row r="2807" spans="1:4" x14ac:dyDescent="0.25">
      <c r="A2807" t="s">
        <v>37</v>
      </c>
      <c r="B2807" s="4">
        <v>44075</v>
      </c>
      <c r="C2807" s="3">
        <v>11247.55</v>
      </c>
      <c r="D2807" s="3">
        <v>11464.3</v>
      </c>
    </row>
    <row r="2808" spans="1:4" x14ac:dyDescent="0.25">
      <c r="A2808" t="s">
        <v>37</v>
      </c>
      <c r="B2808" s="4">
        <v>44044</v>
      </c>
      <c r="C2808" s="3">
        <v>11387.5</v>
      </c>
      <c r="D2808" s="3">
        <v>11057.55</v>
      </c>
    </row>
    <row r="2809" spans="1:4" x14ac:dyDescent="0.25">
      <c r="A2809" t="s">
        <v>37</v>
      </c>
      <c r="B2809" s="4">
        <v>44013</v>
      </c>
      <c r="C2809" s="3">
        <v>11073.45</v>
      </c>
      <c r="D2809" s="3">
        <v>10323.799999999999</v>
      </c>
    </row>
    <row r="2810" spans="1:4" x14ac:dyDescent="0.25">
      <c r="A2810" t="s">
        <v>37</v>
      </c>
      <c r="B2810" s="4">
        <v>43983</v>
      </c>
      <c r="C2810" s="3">
        <v>10302.1</v>
      </c>
      <c r="D2810" s="3">
        <v>9726.85</v>
      </c>
    </row>
    <row r="2811" spans="1:4" x14ac:dyDescent="0.25">
      <c r="A2811" t="s">
        <v>37</v>
      </c>
      <c r="B2811" s="4">
        <v>43952</v>
      </c>
      <c r="C2811" s="3">
        <v>9580.2999999999993</v>
      </c>
      <c r="D2811" s="3">
        <v>9533.5</v>
      </c>
    </row>
    <row r="2812" spans="1:4" x14ac:dyDescent="0.25">
      <c r="A2812" t="s">
        <v>37</v>
      </c>
      <c r="B2812" s="4">
        <v>43922</v>
      </c>
      <c r="C2812" s="3">
        <v>9859.9</v>
      </c>
      <c r="D2812" s="3">
        <v>8584.1</v>
      </c>
    </row>
    <row r="2813" spans="1:4" x14ac:dyDescent="0.25">
      <c r="A2813" t="s">
        <v>37</v>
      </c>
      <c r="B2813" s="4">
        <v>43891</v>
      </c>
      <c r="C2813" s="3">
        <v>8597.75</v>
      </c>
      <c r="D2813" s="3">
        <v>11387.35</v>
      </c>
    </row>
    <row r="2814" spans="1:4" x14ac:dyDescent="0.25">
      <c r="A2814" t="s">
        <v>37</v>
      </c>
      <c r="B2814" s="4">
        <v>43862</v>
      </c>
      <c r="C2814" s="3">
        <v>11201.75</v>
      </c>
      <c r="D2814" s="3">
        <v>11939</v>
      </c>
    </row>
    <row r="2815" spans="1:4" x14ac:dyDescent="0.25">
      <c r="A2815" t="s">
        <v>37</v>
      </c>
      <c r="B2815" s="4">
        <v>43831</v>
      </c>
      <c r="C2815" s="3">
        <v>11962.1</v>
      </c>
      <c r="D2815" s="3">
        <v>12202.15</v>
      </c>
    </row>
    <row r="2816" spans="1:4" x14ac:dyDescent="0.25">
      <c r="A2816" t="s">
        <v>37</v>
      </c>
      <c r="B2816" s="4">
        <v>43800</v>
      </c>
      <c r="C2816" s="3">
        <v>12168.45</v>
      </c>
      <c r="D2816" s="3">
        <v>12137.05</v>
      </c>
    </row>
    <row r="2817" spans="1:4" x14ac:dyDescent="0.25">
      <c r="A2817" t="s">
        <v>37</v>
      </c>
      <c r="B2817" s="4">
        <v>43770</v>
      </c>
      <c r="C2817" s="3">
        <v>12056.05</v>
      </c>
      <c r="D2817" s="3">
        <v>11886.6</v>
      </c>
    </row>
    <row r="2818" spans="1:4" x14ac:dyDescent="0.25">
      <c r="A2818" t="s">
        <v>37</v>
      </c>
      <c r="B2818" s="4">
        <v>43739</v>
      </c>
      <c r="C2818" s="3">
        <v>11877.45</v>
      </c>
      <c r="D2818" s="3">
        <v>11515.4</v>
      </c>
    </row>
    <row r="2819" spans="1:4" x14ac:dyDescent="0.25">
      <c r="A2819" t="s">
        <v>37</v>
      </c>
      <c r="B2819" s="4">
        <v>43709</v>
      </c>
      <c r="C2819" s="3">
        <v>11474.45</v>
      </c>
      <c r="D2819" s="3">
        <v>10960.95</v>
      </c>
    </row>
    <row r="2820" spans="1:4" x14ac:dyDescent="0.25">
      <c r="A2820" t="s">
        <v>37</v>
      </c>
      <c r="B2820" s="4">
        <v>43678</v>
      </c>
      <c r="C2820" s="3">
        <v>11023.25</v>
      </c>
      <c r="D2820" s="3">
        <v>11060.2</v>
      </c>
    </row>
    <row r="2821" spans="1:4" x14ac:dyDescent="0.25">
      <c r="A2821" t="s">
        <v>37</v>
      </c>
      <c r="B2821" s="4">
        <v>43647</v>
      </c>
      <c r="C2821" s="3">
        <v>11118</v>
      </c>
      <c r="D2821" s="3">
        <v>11839.9</v>
      </c>
    </row>
    <row r="2822" spans="1:4" x14ac:dyDescent="0.25">
      <c r="A2822" t="s">
        <v>37</v>
      </c>
      <c r="B2822" s="4">
        <v>43617</v>
      </c>
      <c r="C2822" s="3">
        <v>11788.85</v>
      </c>
      <c r="D2822" s="3">
        <v>11953.75</v>
      </c>
    </row>
    <row r="2823" spans="1:4" x14ac:dyDescent="0.25">
      <c r="A2823" t="s">
        <v>37</v>
      </c>
      <c r="B2823" s="4">
        <v>43586</v>
      </c>
      <c r="C2823" s="3">
        <v>11922.8</v>
      </c>
      <c r="D2823" s="3">
        <v>11725.55</v>
      </c>
    </row>
    <row r="2824" spans="1:4" x14ac:dyDescent="0.25">
      <c r="A2824" t="s">
        <v>37</v>
      </c>
      <c r="B2824" s="4">
        <v>43556</v>
      </c>
      <c r="C2824" s="3">
        <v>11748.15</v>
      </c>
      <c r="D2824" s="3">
        <v>11665.2</v>
      </c>
    </row>
    <row r="2825" spans="1:4" x14ac:dyDescent="0.25">
      <c r="A2825" t="s">
        <v>37</v>
      </c>
      <c r="B2825" s="4">
        <v>43525</v>
      </c>
      <c r="C2825" s="3">
        <v>11623.9</v>
      </c>
      <c r="D2825" s="3">
        <v>10842.65</v>
      </c>
    </row>
    <row r="2826" spans="1:4" x14ac:dyDescent="0.25">
      <c r="A2826" t="s">
        <v>37</v>
      </c>
      <c r="B2826" s="4">
        <v>43497</v>
      </c>
      <c r="C2826" s="3">
        <v>10792.5</v>
      </c>
      <c r="D2826" s="3">
        <v>10851.35</v>
      </c>
    </row>
    <row r="2827" spans="1:4" x14ac:dyDescent="0.25">
      <c r="A2827" t="s">
        <v>37</v>
      </c>
      <c r="B2827" s="4">
        <v>43466</v>
      </c>
      <c r="C2827" s="3">
        <v>10830.95</v>
      </c>
      <c r="D2827" s="3">
        <v>10881.7</v>
      </c>
    </row>
    <row r="2828" spans="1:4" x14ac:dyDescent="0.25">
      <c r="A2828" t="s">
        <v>37</v>
      </c>
      <c r="B2828" s="4">
        <v>43435</v>
      </c>
      <c r="C2828" s="3">
        <v>10862.55</v>
      </c>
      <c r="D2828" s="3">
        <v>10930.7</v>
      </c>
    </row>
    <row r="2829" spans="1:4" x14ac:dyDescent="0.25">
      <c r="A2829" t="s">
        <v>37</v>
      </c>
      <c r="B2829" s="4">
        <v>43405</v>
      </c>
      <c r="C2829" s="3">
        <v>10876.75</v>
      </c>
      <c r="D2829" s="3">
        <v>10441.700000000001</v>
      </c>
    </row>
    <row r="2830" spans="1:4" x14ac:dyDescent="0.25">
      <c r="A2830" t="s">
        <v>37</v>
      </c>
      <c r="B2830" s="4">
        <v>43374</v>
      </c>
      <c r="C2830" s="3">
        <v>10386.6</v>
      </c>
      <c r="D2830" s="3">
        <v>10930.9</v>
      </c>
    </row>
    <row r="2831" spans="1:4" x14ac:dyDescent="0.25">
      <c r="A2831" t="s">
        <v>37</v>
      </c>
      <c r="B2831" s="4">
        <v>43344</v>
      </c>
      <c r="C2831" s="3">
        <v>10930.45</v>
      </c>
      <c r="D2831" s="3">
        <v>11751.8</v>
      </c>
    </row>
    <row r="2832" spans="1:4" x14ac:dyDescent="0.25">
      <c r="A2832" t="s">
        <v>37</v>
      </c>
      <c r="B2832" s="4">
        <v>43313</v>
      </c>
      <c r="C2832" s="3">
        <v>11680.5</v>
      </c>
      <c r="D2832" s="3">
        <v>11359.8</v>
      </c>
    </row>
    <row r="2833" spans="1:4" x14ac:dyDescent="0.25">
      <c r="A2833" t="s">
        <v>37</v>
      </c>
      <c r="B2833" s="4">
        <v>43282</v>
      </c>
      <c r="C2833" s="3">
        <v>11356.5</v>
      </c>
      <c r="D2833" s="3">
        <v>10732.35</v>
      </c>
    </row>
    <row r="2834" spans="1:4" x14ac:dyDescent="0.25">
      <c r="A2834" t="s">
        <v>37</v>
      </c>
      <c r="B2834" s="4">
        <v>43252</v>
      </c>
      <c r="C2834" s="3">
        <v>10714.3</v>
      </c>
      <c r="D2834" s="3">
        <v>10738.45</v>
      </c>
    </row>
    <row r="2835" spans="1:4" x14ac:dyDescent="0.25">
      <c r="A2835" t="s">
        <v>37</v>
      </c>
      <c r="B2835" s="4">
        <v>43221</v>
      </c>
      <c r="C2835" s="3">
        <v>10736.15</v>
      </c>
      <c r="D2835" s="3">
        <v>10783.85</v>
      </c>
    </row>
    <row r="2836" spans="1:4" x14ac:dyDescent="0.25">
      <c r="A2836" t="s">
        <v>37</v>
      </c>
      <c r="B2836" s="4">
        <v>43191</v>
      </c>
      <c r="C2836" s="3">
        <v>10739.35</v>
      </c>
      <c r="D2836" s="3">
        <v>10151.65</v>
      </c>
    </row>
    <row r="2837" spans="1:4" x14ac:dyDescent="0.25">
      <c r="A2837" t="s">
        <v>37</v>
      </c>
      <c r="B2837" s="4">
        <v>43160</v>
      </c>
      <c r="C2837" s="3">
        <v>10113.700000000001</v>
      </c>
      <c r="D2837" s="3">
        <v>10479.950000000001</v>
      </c>
    </row>
    <row r="2838" spans="1:4" x14ac:dyDescent="0.25">
      <c r="A2838" t="s">
        <v>37</v>
      </c>
      <c r="B2838" s="4">
        <v>43132</v>
      </c>
      <c r="C2838" s="3">
        <v>10492.85</v>
      </c>
      <c r="D2838" s="3">
        <v>11044.55</v>
      </c>
    </row>
    <row r="2839" spans="1:4" x14ac:dyDescent="0.25">
      <c r="A2839" t="s">
        <v>37</v>
      </c>
      <c r="B2839" s="4">
        <v>43101</v>
      </c>
      <c r="C2839" s="3">
        <v>11027.7</v>
      </c>
      <c r="D2839" s="3">
        <v>10531.7</v>
      </c>
    </row>
    <row r="2840" spans="1:4" x14ac:dyDescent="0.25">
      <c r="A2840" t="s">
        <v>37</v>
      </c>
      <c r="B2840" s="4">
        <v>43070</v>
      </c>
      <c r="C2840" s="3">
        <v>10530.7</v>
      </c>
      <c r="D2840" s="3">
        <v>10263.700000000001</v>
      </c>
    </row>
    <row r="2841" spans="1:4" x14ac:dyDescent="0.25">
      <c r="A2841" t="s">
        <v>37</v>
      </c>
      <c r="B2841" s="4">
        <v>43040</v>
      </c>
      <c r="C2841" s="3">
        <v>10226.549999999999</v>
      </c>
      <c r="D2841" s="3">
        <v>10390.35</v>
      </c>
    </row>
    <row r="2842" spans="1:4" x14ac:dyDescent="0.25">
      <c r="A2842" t="s">
        <v>37</v>
      </c>
      <c r="B2842" s="4">
        <v>43009</v>
      </c>
      <c r="C2842" s="3">
        <v>10335.299999999999</v>
      </c>
      <c r="D2842" s="3">
        <v>9893.2999999999993</v>
      </c>
    </row>
    <row r="2843" spans="1:4" x14ac:dyDescent="0.25">
      <c r="A2843" t="s">
        <v>37</v>
      </c>
      <c r="B2843" s="4">
        <v>42979</v>
      </c>
      <c r="C2843" s="3">
        <v>9788.6</v>
      </c>
      <c r="D2843" s="3">
        <v>9937.65</v>
      </c>
    </row>
    <row r="2844" spans="1:4" x14ac:dyDescent="0.25">
      <c r="A2844" t="s">
        <v>37</v>
      </c>
      <c r="B2844" s="4">
        <v>42948</v>
      </c>
      <c r="C2844" s="3">
        <v>9917.9</v>
      </c>
      <c r="D2844" s="3">
        <v>10101.049999999999</v>
      </c>
    </row>
    <row r="2845" spans="1:4" x14ac:dyDescent="0.25">
      <c r="A2845" t="s">
        <v>37</v>
      </c>
      <c r="B2845" s="4">
        <v>42917</v>
      </c>
      <c r="C2845" s="3">
        <v>10077.1</v>
      </c>
      <c r="D2845" s="3">
        <v>9587.9500000000007</v>
      </c>
    </row>
    <row r="2846" spans="1:4" x14ac:dyDescent="0.25">
      <c r="A2846" t="s">
        <v>37</v>
      </c>
      <c r="B2846" s="4">
        <v>42887</v>
      </c>
      <c r="C2846" s="3">
        <v>9520.9</v>
      </c>
      <c r="D2846" s="3">
        <v>9603.5499999999993</v>
      </c>
    </row>
    <row r="2847" spans="1:4" x14ac:dyDescent="0.25">
      <c r="A2847" t="s">
        <v>37</v>
      </c>
      <c r="B2847" s="4">
        <v>42856</v>
      </c>
      <c r="C2847" s="3">
        <v>9621.25</v>
      </c>
      <c r="D2847" s="3">
        <v>9339.85</v>
      </c>
    </row>
    <row r="2848" spans="1:4" x14ac:dyDescent="0.25">
      <c r="A2848" t="s">
        <v>37</v>
      </c>
      <c r="B2848" s="4">
        <v>42826</v>
      </c>
      <c r="C2848" s="3">
        <v>9304.0499999999993</v>
      </c>
      <c r="D2848" s="3">
        <v>9220.6</v>
      </c>
    </row>
    <row r="2849" spans="1:4" x14ac:dyDescent="0.25">
      <c r="A2849" t="s">
        <v>37</v>
      </c>
      <c r="B2849" s="4">
        <v>42795</v>
      </c>
      <c r="C2849" s="3">
        <v>9173.75</v>
      </c>
      <c r="D2849" s="3">
        <v>8904.4</v>
      </c>
    </row>
    <row r="2850" spans="1:4" x14ac:dyDescent="0.25">
      <c r="A2850" t="s">
        <v>37</v>
      </c>
      <c r="B2850" s="4">
        <v>42767</v>
      </c>
      <c r="C2850" s="3">
        <v>8879.6</v>
      </c>
      <c r="D2850" s="3">
        <v>8570.35</v>
      </c>
    </row>
    <row r="2851" spans="1:4" x14ac:dyDescent="0.25">
      <c r="A2851" t="s">
        <v>37</v>
      </c>
      <c r="B2851" s="4">
        <v>42736</v>
      </c>
      <c r="C2851" s="3">
        <v>8561.2999999999993</v>
      </c>
      <c r="D2851" s="3">
        <v>8210.1</v>
      </c>
    </row>
    <row r="2852" spans="1:4" x14ac:dyDescent="0.25">
      <c r="A2852" t="s">
        <v>37</v>
      </c>
      <c r="B2852" s="4">
        <v>42705</v>
      </c>
      <c r="C2852" s="3">
        <v>8185.8</v>
      </c>
      <c r="D2852" s="3">
        <v>8244</v>
      </c>
    </row>
    <row r="2853" spans="1:4" x14ac:dyDescent="0.25">
      <c r="A2853" t="s">
        <v>37</v>
      </c>
      <c r="B2853" s="4">
        <v>42675</v>
      </c>
      <c r="C2853" s="3">
        <v>8224.5</v>
      </c>
      <c r="D2853" s="3">
        <v>8653.15</v>
      </c>
    </row>
    <row r="2854" spans="1:4" x14ac:dyDescent="0.25">
      <c r="A2854" t="s">
        <v>37</v>
      </c>
      <c r="B2854" s="4">
        <v>42644</v>
      </c>
      <c r="C2854" s="3">
        <v>8625.7000000000007</v>
      </c>
      <c r="D2854" s="3">
        <v>8666.15</v>
      </c>
    </row>
    <row r="2855" spans="1:4" x14ac:dyDescent="0.25">
      <c r="A2855" t="s">
        <v>37</v>
      </c>
      <c r="B2855" s="4">
        <v>42614</v>
      </c>
      <c r="C2855" s="3">
        <v>8611.15</v>
      </c>
      <c r="D2855" s="3">
        <v>8793.6</v>
      </c>
    </row>
    <row r="2856" spans="1:4" x14ac:dyDescent="0.25">
      <c r="A2856" t="s">
        <v>37</v>
      </c>
      <c r="B2856" s="4">
        <v>42583</v>
      </c>
      <c r="C2856" s="3">
        <v>8786.2000000000007</v>
      </c>
      <c r="D2856" s="3">
        <v>8654.2999999999993</v>
      </c>
    </row>
    <row r="2857" spans="1:4" x14ac:dyDescent="0.25">
      <c r="A2857" t="s">
        <v>37</v>
      </c>
      <c r="B2857" s="4">
        <v>42552</v>
      </c>
      <c r="C2857" s="3">
        <v>8638.5</v>
      </c>
      <c r="D2857" s="3">
        <v>8313.0499999999993</v>
      </c>
    </row>
    <row r="2858" spans="1:4" x14ac:dyDescent="0.25">
      <c r="A2858" t="s">
        <v>37</v>
      </c>
      <c r="B2858" s="4">
        <v>42522</v>
      </c>
      <c r="C2858" s="3">
        <v>8287.75</v>
      </c>
      <c r="D2858" s="3">
        <v>8179.2</v>
      </c>
    </row>
    <row r="2859" spans="1:4" x14ac:dyDescent="0.25">
      <c r="A2859" t="s">
        <v>37</v>
      </c>
      <c r="B2859" s="4">
        <v>42491</v>
      </c>
      <c r="C2859" s="3">
        <v>8160.1</v>
      </c>
      <c r="D2859" s="3">
        <v>7822.7</v>
      </c>
    </row>
    <row r="2860" spans="1:4" x14ac:dyDescent="0.25">
      <c r="A2860" t="s">
        <v>37</v>
      </c>
      <c r="B2860" s="4">
        <v>42461</v>
      </c>
      <c r="C2860" s="3">
        <v>7849.8</v>
      </c>
      <c r="D2860" s="3">
        <v>7718.05</v>
      </c>
    </row>
    <row r="2861" spans="1:4" x14ac:dyDescent="0.25">
      <c r="A2861" t="s">
        <v>37</v>
      </c>
      <c r="B2861" s="4">
        <v>42430</v>
      </c>
      <c r="C2861" s="3">
        <v>7738.4</v>
      </c>
      <c r="D2861" s="3">
        <v>7038.25</v>
      </c>
    </row>
    <row r="2862" spans="1:4" x14ac:dyDescent="0.25">
      <c r="A2862" t="s">
        <v>37</v>
      </c>
      <c r="B2862" s="4">
        <v>42401</v>
      </c>
      <c r="C2862" s="3">
        <v>6987.05</v>
      </c>
      <c r="D2862" s="3">
        <v>7589.5</v>
      </c>
    </row>
    <row r="2863" spans="1:4" x14ac:dyDescent="0.25">
      <c r="A2863" t="s">
        <v>37</v>
      </c>
      <c r="B2863" s="4">
        <v>42370</v>
      </c>
      <c r="C2863" s="3">
        <v>7563.55</v>
      </c>
      <c r="D2863" s="3">
        <v>7938.45</v>
      </c>
    </row>
    <row r="2864" spans="1:4" x14ac:dyDescent="0.25">
      <c r="A2864" t="s">
        <v>37</v>
      </c>
      <c r="B2864" s="4">
        <v>42339</v>
      </c>
      <c r="C2864" s="3">
        <v>7946.35</v>
      </c>
      <c r="D2864" s="3">
        <v>7958.15</v>
      </c>
    </row>
    <row r="2865" spans="1:4" x14ac:dyDescent="0.25">
      <c r="A2865" t="s">
        <v>37</v>
      </c>
      <c r="B2865" s="4">
        <v>42309</v>
      </c>
      <c r="C2865" s="3">
        <v>7935.25</v>
      </c>
      <c r="D2865" s="3">
        <v>8054.55</v>
      </c>
    </row>
    <row r="2866" spans="1:4" x14ac:dyDescent="0.25">
      <c r="A2866" t="s">
        <v>37</v>
      </c>
      <c r="B2866" s="4">
        <v>42278</v>
      </c>
      <c r="C2866" s="3">
        <v>8065.8</v>
      </c>
      <c r="D2866" s="3">
        <v>7992.05</v>
      </c>
    </row>
    <row r="2867" spans="1:4" x14ac:dyDescent="0.25">
      <c r="A2867" t="s">
        <v>37</v>
      </c>
      <c r="B2867" s="4">
        <v>42248</v>
      </c>
      <c r="C2867" s="3">
        <v>7948.9</v>
      </c>
      <c r="D2867" s="3">
        <v>7907.95</v>
      </c>
    </row>
    <row r="2868" spans="1:4" x14ac:dyDescent="0.25">
      <c r="A2868" t="s">
        <v>37</v>
      </c>
      <c r="B2868" s="4">
        <v>42217</v>
      </c>
      <c r="C2868" s="3">
        <v>7971.3</v>
      </c>
      <c r="D2868" s="3">
        <v>8510.65</v>
      </c>
    </row>
    <row r="2869" spans="1:4" x14ac:dyDescent="0.25">
      <c r="A2869" t="s">
        <v>37</v>
      </c>
      <c r="B2869" s="4">
        <v>42186</v>
      </c>
      <c r="C2869" s="3">
        <v>8532.85</v>
      </c>
      <c r="D2869" s="3">
        <v>8376.25</v>
      </c>
    </row>
    <row r="2870" spans="1:4" x14ac:dyDescent="0.25">
      <c r="A2870" t="s">
        <v>37</v>
      </c>
      <c r="B2870" s="4">
        <v>42156</v>
      </c>
      <c r="C2870" s="3">
        <v>8368.5</v>
      </c>
      <c r="D2870" s="3">
        <v>8417.25</v>
      </c>
    </row>
    <row r="2871" spans="1:4" x14ac:dyDescent="0.25">
      <c r="A2871" t="s">
        <v>37</v>
      </c>
      <c r="B2871" s="4">
        <v>42125</v>
      </c>
      <c r="C2871" s="3">
        <v>8433.65</v>
      </c>
      <c r="D2871" s="3">
        <v>8230.0499999999993</v>
      </c>
    </row>
    <row r="2872" spans="1:4" x14ac:dyDescent="0.25">
      <c r="A2872" t="s">
        <v>37</v>
      </c>
      <c r="B2872" s="4">
        <v>42095</v>
      </c>
      <c r="C2872" s="3">
        <v>8181.5</v>
      </c>
      <c r="D2872" s="3">
        <v>8483.7000000000007</v>
      </c>
    </row>
    <row r="2873" spans="1:4" x14ac:dyDescent="0.25">
      <c r="A2873" t="s">
        <v>37</v>
      </c>
      <c r="B2873" s="4">
        <v>42064</v>
      </c>
      <c r="C2873" s="3">
        <v>8491</v>
      </c>
      <c r="D2873" s="3">
        <v>8953.85</v>
      </c>
    </row>
    <row r="2874" spans="1:4" x14ac:dyDescent="0.25">
      <c r="A2874" t="s">
        <v>37</v>
      </c>
      <c r="B2874" s="4">
        <v>42036</v>
      </c>
      <c r="C2874" s="3">
        <v>8901.85</v>
      </c>
      <c r="D2874" s="3">
        <v>8802.5</v>
      </c>
    </row>
    <row r="2875" spans="1:4" x14ac:dyDescent="0.25">
      <c r="A2875" t="s">
        <v>37</v>
      </c>
      <c r="B2875" s="4">
        <v>42005</v>
      </c>
      <c r="C2875" s="3">
        <v>8808.9</v>
      </c>
      <c r="D2875" s="3">
        <v>8272.7999999999993</v>
      </c>
    </row>
    <row r="2876" spans="1:4" x14ac:dyDescent="0.25">
      <c r="A2876" t="s">
        <v>37</v>
      </c>
      <c r="B2876" s="4">
        <v>41974</v>
      </c>
      <c r="C2876" s="3">
        <v>8282.7000000000007</v>
      </c>
      <c r="D2876" s="3">
        <v>8605.1</v>
      </c>
    </row>
    <row r="2877" spans="1:4" x14ac:dyDescent="0.25">
      <c r="A2877" t="s">
        <v>37</v>
      </c>
      <c r="B2877" s="4">
        <v>41944</v>
      </c>
      <c r="C2877" s="3">
        <v>8588.25</v>
      </c>
      <c r="D2877" s="3">
        <v>8348.15</v>
      </c>
    </row>
    <row r="2878" spans="1:4" x14ac:dyDescent="0.25">
      <c r="A2878" t="s">
        <v>37</v>
      </c>
      <c r="B2878" s="4">
        <v>41913</v>
      </c>
      <c r="C2878" s="3">
        <v>8322.2000000000007</v>
      </c>
      <c r="D2878" s="3">
        <v>7960.5</v>
      </c>
    </row>
    <row r="2879" spans="1:4" x14ac:dyDescent="0.25">
      <c r="A2879" t="s">
        <v>37</v>
      </c>
      <c r="B2879" s="4">
        <v>41883</v>
      </c>
      <c r="C2879" s="3">
        <v>7964.8</v>
      </c>
      <c r="D2879" s="3">
        <v>7990.35</v>
      </c>
    </row>
    <row r="2880" spans="1:4" x14ac:dyDescent="0.25">
      <c r="A2880" t="s">
        <v>37</v>
      </c>
      <c r="B2880" s="4">
        <v>41852</v>
      </c>
      <c r="C2880" s="3">
        <v>7954.35</v>
      </c>
      <c r="D2880" s="3">
        <v>7662.5</v>
      </c>
    </row>
    <row r="2881" spans="1:4" x14ac:dyDescent="0.25">
      <c r="A2881" t="s">
        <v>37</v>
      </c>
      <c r="B2881" s="4">
        <v>41821</v>
      </c>
      <c r="C2881" s="3">
        <v>7721.3</v>
      </c>
      <c r="D2881" s="3">
        <v>7629</v>
      </c>
    </row>
    <row r="2882" spans="1:4" x14ac:dyDescent="0.25">
      <c r="A2882" t="s">
        <v>37</v>
      </c>
      <c r="B2882" s="4">
        <v>41791</v>
      </c>
      <c r="C2882" s="3">
        <v>7611.35</v>
      </c>
      <c r="D2882" s="3">
        <v>7264.05</v>
      </c>
    </row>
    <row r="2883" spans="1:4" x14ac:dyDescent="0.25">
      <c r="A2883" t="s">
        <v>37</v>
      </c>
      <c r="B2883" s="4">
        <v>41760</v>
      </c>
      <c r="C2883" s="3">
        <v>7229.95</v>
      </c>
      <c r="D2883" s="3">
        <v>6709.95</v>
      </c>
    </row>
    <row r="2884" spans="1:4" x14ac:dyDescent="0.25">
      <c r="A2884" t="s">
        <v>37</v>
      </c>
      <c r="B2884" s="4">
        <v>41730</v>
      </c>
      <c r="C2884" s="3">
        <v>6696.4</v>
      </c>
      <c r="D2884" s="3">
        <v>6729.5</v>
      </c>
    </row>
    <row r="2885" spans="1:4" x14ac:dyDescent="0.25">
      <c r="A2885" t="s">
        <v>37</v>
      </c>
      <c r="B2885" s="4">
        <v>41699</v>
      </c>
      <c r="C2885" s="3">
        <v>6704.2</v>
      </c>
      <c r="D2885" s="3">
        <v>6264.35</v>
      </c>
    </row>
    <row r="2886" spans="1:4" x14ac:dyDescent="0.25">
      <c r="A2886" t="s">
        <v>37</v>
      </c>
      <c r="B2886" s="4">
        <v>41671</v>
      </c>
      <c r="C2886" s="3">
        <v>6276.95</v>
      </c>
      <c r="D2886" s="3">
        <v>6058.8</v>
      </c>
    </row>
    <row r="2887" spans="1:4" x14ac:dyDescent="0.25">
      <c r="A2887" t="s">
        <v>37</v>
      </c>
      <c r="B2887" s="4">
        <v>41640</v>
      </c>
      <c r="C2887" s="3">
        <v>6089.5</v>
      </c>
      <c r="D2887" s="3">
        <v>6323.8</v>
      </c>
    </row>
    <row r="2888" spans="1:4" x14ac:dyDescent="0.25">
      <c r="A2888" t="s">
        <v>37</v>
      </c>
      <c r="B2888" s="4">
        <v>41609</v>
      </c>
      <c r="C2888" s="3">
        <v>6304</v>
      </c>
      <c r="D2888" s="3">
        <v>6171.15</v>
      </c>
    </row>
    <row r="2889" spans="1:4" x14ac:dyDescent="0.25">
      <c r="A2889" t="s">
        <v>37</v>
      </c>
      <c r="B2889" s="4">
        <v>41579</v>
      </c>
      <c r="C2889" s="3">
        <v>6176.1</v>
      </c>
      <c r="D2889" s="3">
        <v>6289.75</v>
      </c>
    </row>
    <row r="2890" spans="1:4" x14ac:dyDescent="0.25">
      <c r="A2890" t="s">
        <v>37</v>
      </c>
      <c r="B2890" s="4">
        <v>41548</v>
      </c>
      <c r="C2890" s="3">
        <v>6299.15</v>
      </c>
      <c r="D2890" s="3">
        <v>5756.1</v>
      </c>
    </row>
    <row r="2891" spans="1:4" x14ac:dyDescent="0.25">
      <c r="A2891" t="s">
        <v>37</v>
      </c>
      <c r="B2891" s="4">
        <v>41518</v>
      </c>
      <c r="C2891" s="3">
        <v>5735.3</v>
      </c>
      <c r="D2891" s="3">
        <v>5480.25</v>
      </c>
    </row>
    <row r="2892" spans="1:4" x14ac:dyDescent="0.25">
      <c r="A2892" t="s">
        <v>37</v>
      </c>
      <c r="B2892" s="4">
        <v>41487</v>
      </c>
      <c r="C2892" s="3">
        <v>5471.8</v>
      </c>
      <c r="D2892" s="3">
        <v>5776.9</v>
      </c>
    </row>
    <row r="2893" spans="1:4" x14ac:dyDescent="0.25">
      <c r="A2893" t="s">
        <v>37</v>
      </c>
      <c r="B2893" s="4">
        <v>41456</v>
      </c>
      <c r="C2893" s="3">
        <v>5742</v>
      </c>
      <c r="D2893" s="3">
        <v>5834.1</v>
      </c>
    </row>
    <row r="2894" spans="1:4" x14ac:dyDescent="0.25">
      <c r="A2894" t="s">
        <v>37</v>
      </c>
      <c r="B2894" s="4">
        <v>41426</v>
      </c>
      <c r="C2894" s="3">
        <v>5842.2</v>
      </c>
      <c r="D2894" s="3">
        <v>5997.35</v>
      </c>
    </row>
    <row r="2895" spans="1:4" x14ac:dyDescent="0.25">
      <c r="A2895" t="s">
        <v>37</v>
      </c>
      <c r="B2895" s="4">
        <v>41395</v>
      </c>
      <c r="C2895" s="3">
        <v>5985.95</v>
      </c>
      <c r="D2895" s="3">
        <v>5911.4</v>
      </c>
    </row>
    <row r="2896" spans="1:4" x14ac:dyDescent="0.25">
      <c r="A2896" t="s">
        <v>37</v>
      </c>
      <c r="B2896" s="4">
        <v>41365</v>
      </c>
      <c r="C2896" s="3">
        <v>5930.2</v>
      </c>
      <c r="D2896" s="3">
        <v>5697.35</v>
      </c>
    </row>
    <row r="2897" spans="1:4" x14ac:dyDescent="0.25">
      <c r="A2897" t="s">
        <v>37</v>
      </c>
      <c r="B2897" s="4">
        <v>41334</v>
      </c>
      <c r="C2897" s="3">
        <v>5682.55</v>
      </c>
      <c r="D2897" s="3">
        <v>5702.45</v>
      </c>
    </row>
    <row r="2898" spans="1:4" x14ac:dyDescent="0.25">
      <c r="A2898" t="s">
        <v>37</v>
      </c>
      <c r="B2898" s="4">
        <v>41306</v>
      </c>
      <c r="C2898" s="3">
        <v>5693.05</v>
      </c>
      <c r="D2898" s="3">
        <v>6040.95</v>
      </c>
    </row>
    <row r="2899" spans="1:4" x14ac:dyDescent="0.25">
      <c r="A2899" t="s">
        <v>37</v>
      </c>
      <c r="B2899" s="4">
        <v>41275</v>
      </c>
      <c r="C2899" s="3">
        <v>6034.75</v>
      </c>
      <c r="D2899" s="3">
        <v>5937.65</v>
      </c>
    </row>
    <row r="2900" spans="1:4" x14ac:dyDescent="0.25">
      <c r="A2900" t="s">
        <v>37</v>
      </c>
      <c r="B2900" s="4">
        <v>41244</v>
      </c>
      <c r="C2900" s="3">
        <v>5905.1</v>
      </c>
      <c r="D2900" s="3">
        <v>5878.25</v>
      </c>
    </row>
    <row r="2901" spans="1:4" x14ac:dyDescent="0.25">
      <c r="A2901" t="s">
        <v>37</v>
      </c>
      <c r="B2901" s="4">
        <v>41214</v>
      </c>
      <c r="C2901" s="3">
        <v>5879.85</v>
      </c>
      <c r="D2901" s="3">
        <v>5609.85</v>
      </c>
    </row>
    <row r="2902" spans="1:4" x14ac:dyDescent="0.25">
      <c r="A2902" t="s">
        <v>37</v>
      </c>
      <c r="B2902" s="4">
        <v>41183</v>
      </c>
      <c r="C2902" s="3">
        <v>5619.7</v>
      </c>
      <c r="D2902" s="3">
        <v>5704.75</v>
      </c>
    </row>
    <row r="2903" spans="1:4" x14ac:dyDescent="0.25">
      <c r="A2903" t="s">
        <v>37</v>
      </c>
      <c r="B2903" s="4">
        <v>41153</v>
      </c>
      <c r="C2903" s="3">
        <v>5703.3</v>
      </c>
      <c r="D2903" s="3">
        <v>5276.5</v>
      </c>
    </row>
    <row r="2904" spans="1:4" x14ac:dyDescent="0.25">
      <c r="A2904" t="s">
        <v>37</v>
      </c>
      <c r="B2904" s="4">
        <v>41122</v>
      </c>
      <c r="C2904" s="3">
        <v>5258.5</v>
      </c>
      <c r="D2904" s="3">
        <v>5220.7</v>
      </c>
    </row>
    <row r="2905" spans="1:4" x14ac:dyDescent="0.25">
      <c r="A2905" t="s">
        <v>37</v>
      </c>
      <c r="B2905" s="4">
        <v>41091</v>
      </c>
      <c r="C2905" s="3">
        <v>5229</v>
      </c>
      <c r="D2905" s="3">
        <v>5283.85</v>
      </c>
    </row>
    <row r="2906" spans="1:4" x14ac:dyDescent="0.25">
      <c r="A2906" t="s">
        <v>37</v>
      </c>
      <c r="B2906" s="4">
        <v>41061</v>
      </c>
      <c r="C2906" s="3">
        <v>5278.9</v>
      </c>
      <c r="D2906" s="3">
        <v>4910.8500000000004</v>
      </c>
    </row>
    <row r="2907" spans="1:4" x14ac:dyDescent="0.25">
      <c r="A2907" t="s">
        <v>37</v>
      </c>
      <c r="B2907" s="4">
        <v>41030</v>
      </c>
      <c r="C2907" s="3">
        <v>4924.25</v>
      </c>
      <c r="D2907" s="3">
        <v>5254.3</v>
      </c>
    </row>
    <row r="2908" spans="1:4" x14ac:dyDescent="0.25">
      <c r="A2908" t="s">
        <v>37</v>
      </c>
      <c r="B2908" s="4">
        <v>41000</v>
      </c>
      <c r="C2908" s="3">
        <v>5248.15</v>
      </c>
      <c r="D2908" s="3">
        <v>5296.35</v>
      </c>
    </row>
    <row r="2909" spans="1:4" x14ac:dyDescent="0.25">
      <c r="A2909" t="s">
        <v>37</v>
      </c>
      <c r="B2909" s="4">
        <v>40969</v>
      </c>
      <c r="C2909" s="3">
        <v>5295.55</v>
      </c>
      <c r="D2909" s="3">
        <v>5366</v>
      </c>
    </row>
    <row r="2910" spans="1:4" x14ac:dyDescent="0.25">
      <c r="A2910" t="s">
        <v>37</v>
      </c>
      <c r="B2910" s="4">
        <v>40940</v>
      </c>
      <c r="C2910" s="3">
        <v>5385.2</v>
      </c>
      <c r="D2910" s="3">
        <v>5198.1499999999996</v>
      </c>
    </row>
    <row r="2911" spans="1:4" x14ac:dyDescent="0.25">
      <c r="A2911" t="s">
        <v>37</v>
      </c>
      <c r="B2911" s="4">
        <v>40909</v>
      </c>
      <c r="C2911" s="3">
        <v>5199.25</v>
      </c>
      <c r="D2911" s="3">
        <v>4640.2</v>
      </c>
    </row>
    <row r="2912" spans="1:4" x14ac:dyDescent="0.25">
      <c r="A2912" t="s">
        <v>37</v>
      </c>
      <c r="B2912" s="4">
        <v>40878</v>
      </c>
      <c r="C2912" s="3">
        <v>4624.3</v>
      </c>
      <c r="D2912" s="3">
        <v>4970.8500000000004</v>
      </c>
    </row>
    <row r="2913" spans="1:4" x14ac:dyDescent="0.25">
      <c r="A2913" t="s">
        <v>37</v>
      </c>
      <c r="B2913" s="4">
        <v>40848</v>
      </c>
      <c r="C2913" s="3">
        <v>4832.05</v>
      </c>
      <c r="D2913" s="3">
        <v>5278.6</v>
      </c>
    </row>
    <row r="2914" spans="1:4" x14ac:dyDescent="0.25">
      <c r="A2914" t="s">
        <v>37</v>
      </c>
      <c r="B2914" s="4">
        <v>40817</v>
      </c>
      <c r="C2914" s="3">
        <v>5326.6</v>
      </c>
      <c r="D2914" s="3">
        <v>4874.3999999999996</v>
      </c>
    </row>
    <row r="2915" spans="1:4" x14ac:dyDescent="0.25">
      <c r="A2915" t="s">
        <v>37</v>
      </c>
      <c r="B2915" s="4">
        <v>40787</v>
      </c>
      <c r="C2915" s="3">
        <v>4943.25</v>
      </c>
      <c r="D2915" s="3">
        <v>5109.8</v>
      </c>
    </row>
    <row r="2916" spans="1:4" x14ac:dyDescent="0.25">
      <c r="A2916" t="s">
        <v>37</v>
      </c>
      <c r="B2916" s="4">
        <v>40756</v>
      </c>
      <c r="C2916" s="3">
        <v>5001</v>
      </c>
      <c r="D2916" s="3">
        <v>5527.5</v>
      </c>
    </row>
    <row r="2917" spans="1:4" x14ac:dyDescent="0.25">
      <c r="A2917" t="s">
        <v>37</v>
      </c>
      <c r="B2917" s="4">
        <v>40725</v>
      </c>
      <c r="C2917" s="3">
        <v>5482</v>
      </c>
      <c r="D2917" s="3">
        <v>5705.75</v>
      </c>
    </row>
    <row r="2918" spans="1:4" x14ac:dyDescent="0.25">
      <c r="A2918" t="s">
        <v>37</v>
      </c>
      <c r="B2918" s="4">
        <v>40695</v>
      </c>
      <c r="C2918" s="3">
        <v>5647.4</v>
      </c>
      <c r="D2918" s="3">
        <v>5561.05</v>
      </c>
    </row>
    <row r="2919" spans="1:4" x14ac:dyDescent="0.25">
      <c r="A2919" t="s">
        <v>37</v>
      </c>
      <c r="B2919" s="4">
        <v>40664</v>
      </c>
      <c r="C2919" s="3">
        <v>5560.15</v>
      </c>
      <c r="D2919" s="3">
        <v>5766.9</v>
      </c>
    </row>
    <row r="2920" spans="1:4" x14ac:dyDescent="0.25">
      <c r="A2920" t="s">
        <v>37</v>
      </c>
      <c r="B2920" s="4">
        <v>40634</v>
      </c>
      <c r="C2920" s="3">
        <v>5749.5</v>
      </c>
      <c r="D2920" s="3">
        <v>5835</v>
      </c>
    </row>
    <row r="2921" spans="1:4" x14ac:dyDescent="0.25">
      <c r="A2921" t="s">
        <v>37</v>
      </c>
      <c r="B2921" s="4">
        <v>40603</v>
      </c>
      <c r="C2921" s="3">
        <v>5833.75</v>
      </c>
      <c r="D2921" s="3">
        <v>5382</v>
      </c>
    </row>
    <row r="2922" spans="1:4" x14ac:dyDescent="0.25">
      <c r="A2922" t="s">
        <v>37</v>
      </c>
      <c r="B2922" s="4">
        <v>40575</v>
      </c>
      <c r="C2922" s="3">
        <v>5333.25</v>
      </c>
      <c r="D2922" s="3">
        <v>5537.3</v>
      </c>
    </row>
    <row r="2923" spans="1:4" x14ac:dyDescent="0.25">
      <c r="A2923" t="s">
        <v>37</v>
      </c>
      <c r="B2923" s="4">
        <v>40544</v>
      </c>
      <c r="C2923" s="3">
        <v>5505.9</v>
      </c>
      <c r="D2923" s="3">
        <v>6177.45</v>
      </c>
    </row>
    <row r="2924" spans="1:4" x14ac:dyDescent="0.25">
      <c r="A2924" t="s">
        <v>37</v>
      </c>
      <c r="B2924" s="4">
        <v>40513</v>
      </c>
      <c r="C2924" s="3">
        <v>6134.5</v>
      </c>
      <c r="D2924" s="3">
        <v>5871</v>
      </c>
    </row>
    <row r="2925" spans="1:4" x14ac:dyDescent="0.25">
      <c r="A2925" t="s">
        <v>37</v>
      </c>
      <c r="B2925" s="4">
        <v>40483</v>
      </c>
      <c r="C2925" s="3">
        <v>5862.7</v>
      </c>
      <c r="D2925" s="3">
        <v>6092.3</v>
      </c>
    </row>
    <row r="2926" spans="1:4" x14ac:dyDescent="0.25">
      <c r="A2926" t="s">
        <v>37</v>
      </c>
      <c r="B2926" s="4">
        <v>40452</v>
      </c>
      <c r="C2926" s="3">
        <v>6017.7</v>
      </c>
      <c r="D2926" s="3">
        <v>6030.3</v>
      </c>
    </row>
    <row r="2927" spans="1:4" x14ac:dyDescent="0.25">
      <c r="A2927" t="s">
        <v>37</v>
      </c>
      <c r="B2927" s="4">
        <v>40422</v>
      </c>
      <c r="C2927" s="3">
        <v>6029.95</v>
      </c>
      <c r="D2927" s="3">
        <v>5403.05</v>
      </c>
    </row>
    <row r="2928" spans="1:4" x14ac:dyDescent="0.25">
      <c r="A2928" t="s">
        <v>37</v>
      </c>
      <c r="B2928" s="4">
        <v>40391</v>
      </c>
      <c r="C2928" s="3">
        <v>5402.4</v>
      </c>
      <c r="D2928" s="3">
        <v>5369.55</v>
      </c>
    </row>
    <row r="2929" spans="1:4" x14ac:dyDescent="0.25">
      <c r="A2929" t="s">
        <v>37</v>
      </c>
      <c r="B2929" s="4">
        <v>40360</v>
      </c>
      <c r="C2929" s="3">
        <v>5367.6</v>
      </c>
      <c r="D2929" s="3">
        <v>5312.05</v>
      </c>
    </row>
    <row r="2930" spans="1:4" x14ac:dyDescent="0.25">
      <c r="A2930" t="s">
        <v>37</v>
      </c>
      <c r="B2930" s="4">
        <v>40330</v>
      </c>
      <c r="C2930" s="3">
        <v>5312.5</v>
      </c>
      <c r="D2930" s="3">
        <v>5086.25</v>
      </c>
    </row>
    <row r="2931" spans="1:4" x14ac:dyDescent="0.25">
      <c r="A2931" t="s">
        <v>37</v>
      </c>
      <c r="B2931" s="4">
        <v>40299</v>
      </c>
      <c r="C2931" s="3">
        <v>5086.3</v>
      </c>
      <c r="D2931" s="3">
        <v>5278.4</v>
      </c>
    </row>
    <row r="2932" spans="1:4" x14ac:dyDescent="0.25">
      <c r="A2932" t="s">
        <v>37</v>
      </c>
      <c r="B2932" s="4">
        <v>40269</v>
      </c>
      <c r="C2932" s="3">
        <v>5278</v>
      </c>
      <c r="D2932" s="3">
        <v>5249.2</v>
      </c>
    </row>
    <row r="2933" spans="1:4" x14ac:dyDescent="0.25">
      <c r="A2933" t="s">
        <v>37</v>
      </c>
      <c r="B2933" s="4">
        <v>40238</v>
      </c>
      <c r="C2933" s="3">
        <v>5249.1</v>
      </c>
      <c r="D2933" s="3">
        <v>4935.6000000000004</v>
      </c>
    </row>
    <row r="2934" spans="1:4" x14ac:dyDescent="0.25">
      <c r="A2934" t="s">
        <v>37</v>
      </c>
      <c r="B2934" s="4">
        <v>40210</v>
      </c>
      <c r="C2934" s="3">
        <v>4922.3</v>
      </c>
      <c r="D2934" s="3">
        <v>4882.05</v>
      </c>
    </row>
    <row r="2935" spans="1:4" x14ac:dyDescent="0.25">
      <c r="A2935" t="s">
        <v>37</v>
      </c>
      <c r="B2935" s="4">
        <v>40179</v>
      </c>
      <c r="C2935" s="3">
        <v>4882.05</v>
      </c>
      <c r="D2935" s="3">
        <v>5200.8999999999996</v>
      </c>
    </row>
    <row r="2936" spans="1:4" x14ac:dyDescent="0.25">
      <c r="A2936" t="s">
        <v>37</v>
      </c>
      <c r="B2936" s="4">
        <v>40148</v>
      </c>
      <c r="C2936" s="3">
        <v>5201.05</v>
      </c>
      <c r="D2936" s="3">
        <v>5039.7</v>
      </c>
    </row>
    <row r="2937" spans="1:4" x14ac:dyDescent="0.25">
      <c r="A2937" t="s">
        <v>37</v>
      </c>
      <c r="B2937" s="4">
        <v>40118</v>
      </c>
      <c r="C2937" s="3">
        <v>5032.7</v>
      </c>
      <c r="D2937" s="3">
        <v>4712.25</v>
      </c>
    </row>
    <row r="2938" spans="1:4" x14ac:dyDescent="0.25">
      <c r="A2938" t="s">
        <v>37</v>
      </c>
      <c r="B2938" s="4">
        <v>40087</v>
      </c>
      <c r="C2938" s="3">
        <v>4711.7</v>
      </c>
      <c r="D2938" s="3">
        <v>5087.2</v>
      </c>
    </row>
    <row r="2939" spans="1:4" x14ac:dyDescent="0.25">
      <c r="A2939" t="s">
        <v>37</v>
      </c>
      <c r="B2939" s="4">
        <v>40057</v>
      </c>
      <c r="C2939" s="3">
        <v>5083.95</v>
      </c>
      <c r="D2939" s="3">
        <v>4662.2</v>
      </c>
    </row>
    <row r="2940" spans="1:4" x14ac:dyDescent="0.25">
      <c r="A2940" t="s">
        <v>37</v>
      </c>
      <c r="B2940" s="4">
        <v>40026</v>
      </c>
      <c r="C2940" s="3">
        <v>4662.1000000000004</v>
      </c>
      <c r="D2940" s="3">
        <v>4633.8</v>
      </c>
    </row>
    <row r="2941" spans="1:4" x14ac:dyDescent="0.25">
      <c r="A2941" t="s">
        <v>37</v>
      </c>
      <c r="B2941" s="4">
        <v>39995</v>
      </c>
      <c r="C2941" s="3">
        <v>4636.45</v>
      </c>
      <c r="D2941" s="3">
        <v>4292.3</v>
      </c>
    </row>
    <row r="2942" spans="1:4" x14ac:dyDescent="0.25">
      <c r="A2942" t="s">
        <v>37</v>
      </c>
      <c r="B2942" s="4">
        <v>39965</v>
      </c>
      <c r="C2942" s="3">
        <v>4291.1000000000004</v>
      </c>
      <c r="D2942" s="3">
        <v>4450.3999999999996</v>
      </c>
    </row>
    <row r="2943" spans="1:4" x14ac:dyDescent="0.25">
      <c r="A2943" t="s">
        <v>37</v>
      </c>
      <c r="B2943" s="4">
        <v>39934</v>
      </c>
      <c r="C2943" s="3">
        <v>4448.95</v>
      </c>
      <c r="D2943" s="3">
        <v>3478.7</v>
      </c>
    </row>
    <row r="2944" spans="1:4" x14ac:dyDescent="0.25">
      <c r="A2944" t="s">
        <v>37</v>
      </c>
      <c r="B2944" s="4">
        <v>39904</v>
      </c>
      <c r="C2944" s="3">
        <v>3473.95</v>
      </c>
      <c r="D2944" s="3">
        <v>3023.85</v>
      </c>
    </row>
    <row r="2945" spans="1:4" x14ac:dyDescent="0.25">
      <c r="A2945" t="s">
        <v>37</v>
      </c>
      <c r="B2945" s="4">
        <v>39873</v>
      </c>
      <c r="C2945" s="3">
        <v>3020.95</v>
      </c>
      <c r="D2945" s="3">
        <v>2764.6</v>
      </c>
    </row>
    <row r="2946" spans="1:4" x14ac:dyDescent="0.25">
      <c r="A2946" t="s">
        <v>37</v>
      </c>
      <c r="B2946" s="4">
        <v>39845</v>
      </c>
      <c r="C2946" s="3">
        <v>2763.65</v>
      </c>
      <c r="D2946" s="3">
        <v>2872.35</v>
      </c>
    </row>
    <row r="2947" spans="1:4" x14ac:dyDescent="0.25">
      <c r="A2947" t="s">
        <v>37</v>
      </c>
      <c r="B2947" s="4">
        <v>39814</v>
      </c>
      <c r="C2947" s="3">
        <v>2874.8</v>
      </c>
      <c r="D2947" s="3">
        <v>2963.3</v>
      </c>
    </row>
    <row r="2948" spans="1:4" x14ac:dyDescent="0.25">
      <c r="A2948" t="s">
        <v>37</v>
      </c>
      <c r="B2948" s="4">
        <v>39783</v>
      </c>
      <c r="C2948" s="3">
        <v>2959.15</v>
      </c>
      <c r="D2948" s="3">
        <v>2755.15</v>
      </c>
    </row>
    <row r="2949" spans="1:4" x14ac:dyDescent="0.25">
      <c r="A2949" t="s">
        <v>37</v>
      </c>
      <c r="B2949" s="4">
        <v>39753</v>
      </c>
      <c r="C2949" s="3">
        <v>2755.1</v>
      </c>
      <c r="D2949" s="3">
        <v>2885.4</v>
      </c>
    </row>
    <row r="2950" spans="1:4" x14ac:dyDescent="0.25">
      <c r="A2950" t="s">
        <v>37</v>
      </c>
      <c r="B2950" s="4">
        <v>39722</v>
      </c>
      <c r="C2950" s="3">
        <v>2885.6</v>
      </c>
      <c r="D2950" s="3">
        <v>3921.85</v>
      </c>
    </row>
    <row r="2951" spans="1:4" x14ac:dyDescent="0.25">
      <c r="A2951" t="s">
        <v>37</v>
      </c>
      <c r="B2951" s="4">
        <v>39692</v>
      </c>
      <c r="C2951" s="3">
        <v>3921.2</v>
      </c>
      <c r="D2951" s="3">
        <v>4356.1000000000004</v>
      </c>
    </row>
    <row r="2952" spans="1:4" x14ac:dyDescent="0.25">
      <c r="A2952" t="s">
        <v>37</v>
      </c>
      <c r="B2952" s="4">
        <v>39661</v>
      </c>
      <c r="C2952" s="3">
        <v>4360</v>
      </c>
      <c r="D2952" s="3">
        <v>4331.6000000000004</v>
      </c>
    </row>
    <row r="2953" spans="1:4" x14ac:dyDescent="0.25">
      <c r="A2953" t="s">
        <v>37</v>
      </c>
      <c r="B2953" s="4">
        <v>39630</v>
      </c>
      <c r="C2953" s="3">
        <v>4332.95</v>
      </c>
      <c r="D2953" s="3">
        <v>4039.75</v>
      </c>
    </row>
    <row r="2954" spans="1:4" x14ac:dyDescent="0.25">
      <c r="A2954" t="s">
        <v>37</v>
      </c>
      <c r="B2954" s="4">
        <v>39600</v>
      </c>
      <c r="C2954" s="3">
        <v>4040.55</v>
      </c>
      <c r="D2954" s="3">
        <v>4869.25</v>
      </c>
    </row>
    <row r="2955" spans="1:4" x14ac:dyDescent="0.25">
      <c r="A2955" t="s">
        <v>37</v>
      </c>
      <c r="B2955" s="4">
        <v>39569</v>
      </c>
      <c r="C2955" s="3">
        <v>4870.1000000000004</v>
      </c>
      <c r="D2955" s="3">
        <v>5265.3</v>
      </c>
    </row>
    <row r="2956" spans="1:4" x14ac:dyDescent="0.25">
      <c r="A2956" t="s">
        <v>37</v>
      </c>
      <c r="B2956" s="4">
        <v>39539</v>
      </c>
      <c r="C2956" s="3">
        <v>5165.8999999999996</v>
      </c>
      <c r="D2956" s="3">
        <v>4735.6499999999996</v>
      </c>
    </row>
    <row r="2957" spans="1:4" x14ac:dyDescent="0.25">
      <c r="A2957" t="s">
        <v>37</v>
      </c>
      <c r="B2957" s="4">
        <v>39508</v>
      </c>
      <c r="C2957" s="3">
        <v>4734.5</v>
      </c>
      <c r="D2957" s="3">
        <v>5222.8</v>
      </c>
    </row>
    <row r="2958" spans="1:4" x14ac:dyDescent="0.25">
      <c r="A2958" t="s">
        <v>37</v>
      </c>
      <c r="B2958" s="4">
        <v>39479</v>
      </c>
      <c r="C2958" s="3">
        <v>5223.5</v>
      </c>
      <c r="D2958" s="3">
        <v>5140.6000000000004</v>
      </c>
    </row>
    <row r="2959" spans="1:4" x14ac:dyDescent="0.25">
      <c r="A2959" t="s">
        <v>37</v>
      </c>
      <c r="B2959" s="4">
        <v>39448</v>
      </c>
      <c r="C2959" s="3">
        <v>5137.45</v>
      </c>
      <c r="D2959" s="3">
        <v>6136.75</v>
      </c>
    </row>
    <row r="2960" spans="1:4" x14ac:dyDescent="0.25">
      <c r="A2960" t="s">
        <v>37</v>
      </c>
      <c r="B2960" s="4">
        <v>39417</v>
      </c>
      <c r="C2960" s="3">
        <v>6138.6</v>
      </c>
      <c r="D2960" s="3">
        <v>5765.45</v>
      </c>
    </row>
    <row r="2961" spans="1:4" x14ac:dyDescent="0.25">
      <c r="A2961" t="s">
        <v>37</v>
      </c>
      <c r="B2961" s="4">
        <v>39387</v>
      </c>
      <c r="C2961" s="3">
        <v>5762.75</v>
      </c>
      <c r="D2961" s="3">
        <v>5903.8</v>
      </c>
    </row>
    <row r="2962" spans="1:4" x14ac:dyDescent="0.25">
      <c r="A2962" t="s">
        <v>37</v>
      </c>
      <c r="B2962" s="4">
        <v>39356</v>
      </c>
      <c r="C2962" s="3">
        <v>5900.65</v>
      </c>
      <c r="D2962" s="3">
        <v>5021.5</v>
      </c>
    </row>
    <row r="2963" spans="1:4" x14ac:dyDescent="0.25">
      <c r="A2963" t="s">
        <v>37</v>
      </c>
      <c r="B2963" s="4">
        <v>39326</v>
      </c>
      <c r="C2963" s="3">
        <v>5021.3500000000004</v>
      </c>
      <c r="D2963" s="3">
        <v>4466.6499999999996</v>
      </c>
    </row>
    <row r="2964" spans="1:4" x14ac:dyDescent="0.25">
      <c r="A2964" t="s">
        <v>37</v>
      </c>
      <c r="B2964" s="4">
        <v>39295</v>
      </c>
      <c r="C2964" s="3">
        <v>4464</v>
      </c>
      <c r="D2964" s="3">
        <v>4528.8500000000004</v>
      </c>
    </row>
    <row r="2965" spans="1:4" x14ac:dyDescent="0.25">
      <c r="A2965" t="s">
        <v>37</v>
      </c>
      <c r="B2965" s="4">
        <v>39264</v>
      </c>
      <c r="C2965" s="3">
        <v>4528.8500000000004</v>
      </c>
      <c r="D2965" s="3">
        <v>4318.3999999999996</v>
      </c>
    </row>
    <row r="2966" spans="1:4" x14ac:dyDescent="0.25">
      <c r="A2966" t="s">
        <v>37</v>
      </c>
      <c r="B2966" s="4">
        <v>39234</v>
      </c>
      <c r="C2966" s="3">
        <v>4318.3</v>
      </c>
      <c r="D2966" s="3">
        <v>4296.05</v>
      </c>
    </row>
    <row r="2967" spans="1:4" x14ac:dyDescent="0.25">
      <c r="A2967" t="s">
        <v>37</v>
      </c>
      <c r="B2967" s="4">
        <v>39203</v>
      </c>
      <c r="C2967" s="3">
        <v>4295.8</v>
      </c>
      <c r="D2967" s="3">
        <v>4089.45</v>
      </c>
    </row>
    <row r="2968" spans="1:4" x14ac:dyDescent="0.25">
      <c r="A2968" t="s">
        <v>37</v>
      </c>
      <c r="B2968" s="4">
        <v>39173</v>
      </c>
      <c r="C2968" s="3">
        <v>4087.9</v>
      </c>
      <c r="D2968" s="3">
        <v>3820</v>
      </c>
    </row>
    <row r="2969" spans="1:4" x14ac:dyDescent="0.25">
      <c r="A2969" t="s">
        <v>37</v>
      </c>
      <c r="B2969" s="4">
        <v>39142</v>
      </c>
      <c r="C2969" s="3">
        <v>3821.55</v>
      </c>
      <c r="D2969" s="3">
        <v>3745.4</v>
      </c>
    </row>
    <row r="2970" spans="1:4" x14ac:dyDescent="0.25">
      <c r="A2970" t="s">
        <v>37</v>
      </c>
      <c r="B2970" s="4">
        <v>39114</v>
      </c>
      <c r="C2970" s="3">
        <v>3745.3</v>
      </c>
      <c r="D2970" s="3">
        <v>4083.4</v>
      </c>
    </row>
    <row r="2971" spans="1:4" x14ac:dyDescent="0.25">
      <c r="A2971" t="s">
        <v>37</v>
      </c>
      <c r="B2971" s="4">
        <v>39083</v>
      </c>
      <c r="C2971" s="3">
        <v>4082.7</v>
      </c>
      <c r="D2971" s="3">
        <v>3966.25</v>
      </c>
    </row>
    <row r="2972" spans="1:4" x14ac:dyDescent="0.25">
      <c r="A2972" t="s">
        <v>37</v>
      </c>
      <c r="B2972" s="4">
        <v>39052</v>
      </c>
      <c r="C2972" s="3">
        <v>3966.4</v>
      </c>
      <c r="D2972" s="3">
        <v>3955.7</v>
      </c>
    </row>
    <row r="2973" spans="1:4" x14ac:dyDescent="0.25">
      <c r="A2973" t="s">
        <v>37</v>
      </c>
      <c r="B2973" s="4">
        <v>39022</v>
      </c>
      <c r="C2973" s="3">
        <v>3954.5</v>
      </c>
      <c r="D2973" s="3">
        <v>3744.1</v>
      </c>
    </row>
    <row r="2974" spans="1:4" x14ac:dyDescent="0.25">
      <c r="A2974" t="s">
        <v>37</v>
      </c>
      <c r="B2974" s="4">
        <v>38991</v>
      </c>
      <c r="C2974" s="3">
        <v>3744.1</v>
      </c>
      <c r="D2974" s="3">
        <v>3588.95</v>
      </c>
    </row>
    <row r="2975" spans="1:4" x14ac:dyDescent="0.25">
      <c r="A2975" t="s">
        <v>37</v>
      </c>
      <c r="B2975" s="4">
        <v>38961</v>
      </c>
      <c r="C2975" s="3">
        <v>3588.4</v>
      </c>
      <c r="D2975" s="3">
        <v>3414</v>
      </c>
    </row>
    <row r="2976" spans="1:4" x14ac:dyDescent="0.25">
      <c r="A2976" t="s">
        <v>37</v>
      </c>
      <c r="B2976" s="4">
        <v>38930</v>
      </c>
      <c r="C2976" s="3">
        <v>3413.9</v>
      </c>
      <c r="D2976" s="3">
        <v>3128.2</v>
      </c>
    </row>
    <row r="2977" spans="1:4" x14ac:dyDescent="0.25">
      <c r="A2977" t="s">
        <v>37</v>
      </c>
      <c r="B2977" s="4">
        <v>38899</v>
      </c>
      <c r="C2977" s="3">
        <v>3143.2</v>
      </c>
      <c r="D2977" s="3">
        <v>3128.75</v>
      </c>
    </row>
    <row r="2978" spans="1:4" x14ac:dyDescent="0.25">
      <c r="A2978" t="s">
        <v>37</v>
      </c>
      <c r="B2978" s="4">
        <v>38869</v>
      </c>
      <c r="C2978" s="3">
        <v>3128.2</v>
      </c>
      <c r="D2978" s="3">
        <v>3072.55</v>
      </c>
    </row>
    <row r="2979" spans="1:4" x14ac:dyDescent="0.25">
      <c r="A2979" t="s">
        <v>37</v>
      </c>
      <c r="B2979" s="4">
        <v>38838</v>
      </c>
      <c r="C2979" s="3">
        <v>3071.05</v>
      </c>
      <c r="D2979" s="3">
        <v>3557.55</v>
      </c>
    </row>
    <row r="2980" spans="1:4" x14ac:dyDescent="0.25">
      <c r="A2980" t="s">
        <v>37</v>
      </c>
      <c r="B2980" s="4">
        <v>38808</v>
      </c>
      <c r="C2980" s="3">
        <v>3557.6</v>
      </c>
      <c r="D2980" s="3">
        <v>3403.15</v>
      </c>
    </row>
    <row r="2981" spans="1:4" x14ac:dyDescent="0.25">
      <c r="A2981" t="s">
        <v>37</v>
      </c>
      <c r="B2981" s="4">
        <v>38777</v>
      </c>
      <c r="C2981" s="3">
        <v>3402.55</v>
      </c>
      <c r="D2981" s="3">
        <v>3074.6</v>
      </c>
    </row>
    <row r="2982" spans="1:4" x14ac:dyDescent="0.25">
      <c r="A2982" t="s">
        <v>37</v>
      </c>
      <c r="B2982" s="4">
        <v>38749</v>
      </c>
      <c r="C2982" s="3">
        <v>3074.7</v>
      </c>
      <c r="D2982" s="3">
        <v>3001.3</v>
      </c>
    </row>
    <row r="2983" spans="1:4" x14ac:dyDescent="0.25">
      <c r="A2983" t="s">
        <v>37</v>
      </c>
      <c r="B2983" s="4">
        <v>38718</v>
      </c>
      <c r="C2983" s="3">
        <v>3001.1</v>
      </c>
      <c r="D2983" s="3">
        <v>2836.8</v>
      </c>
    </row>
    <row r="2984" spans="1:4" x14ac:dyDescent="0.25">
      <c r="A2984" t="s">
        <v>37</v>
      </c>
      <c r="B2984" s="4">
        <v>38687</v>
      </c>
      <c r="C2984" s="3">
        <v>2836.55</v>
      </c>
      <c r="D2984" s="3">
        <v>2651.6</v>
      </c>
    </row>
    <row r="2985" spans="1:4" x14ac:dyDescent="0.25">
      <c r="A2985" t="s">
        <v>37</v>
      </c>
      <c r="B2985" s="4">
        <v>38657</v>
      </c>
      <c r="C2985" s="3">
        <v>2652.25</v>
      </c>
      <c r="D2985" s="3">
        <v>2366.8000000000002</v>
      </c>
    </row>
    <row r="2986" spans="1:4" x14ac:dyDescent="0.25">
      <c r="A2986" t="s">
        <v>37</v>
      </c>
      <c r="B2986" s="4">
        <v>38626</v>
      </c>
      <c r="C2986" s="3">
        <v>2370.9499999999998</v>
      </c>
      <c r="D2986" s="3">
        <v>2601</v>
      </c>
    </row>
    <row r="2987" spans="1:4" x14ac:dyDescent="0.25">
      <c r="A2987" t="s">
        <v>37</v>
      </c>
      <c r="B2987" s="4">
        <v>38596</v>
      </c>
      <c r="C2987" s="3">
        <v>2601.4</v>
      </c>
      <c r="D2987" s="3">
        <v>2384.6999999999998</v>
      </c>
    </row>
    <row r="2988" spans="1:4" x14ac:dyDescent="0.25">
      <c r="A2988" t="s">
        <v>37</v>
      </c>
      <c r="B2988" s="4">
        <v>38565</v>
      </c>
      <c r="C2988" s="3">
        <v>2384.65</v>
      </c>
      <c r="D2988" s="3">
        <v>2312.0500000000002</v>
      </c>
    </row>
    <row r="2989" spans="1:4" x14ac:dyDescent="0.25">
      <c r="A2989" t="s">
        <v>37</v>
      </c>
      <c r="B2989" s="4">
        <v>38534</v>
      </c>
      <c r="C2989" s="3">
        <v>2312.3000000000002</v>
      </c>
      <c r="D2989" s="3">
        <v>2220.4499999999998</v>
      </c>
    </row>
    <row r="2990" spans="1:4" x14ac:dyDescent="0.25">
      <c r="A2990" t="s">
        <v>37</v>
      </c>
      <c r="B2990" s="4">
        <v>38504</v>
      </c>
      <c r="C2990" s="3">
        <v>2220.6</v>
      </c>
      <c r="D2990" s="3">
        <v>2087.8000000000002</v>
      </c>
    </row>
    <row r="2991" spans="1:4" x14ac:dyDescent="0.25">
      <c r="A2991" t="s">
        <v>37</v>
      </c>
      <c r="B2991" s="4">
        <v>38473</v>
      </c>
      <c r="C2991" s="3">
        <v>2087.5500000000002</v>
      </c>
      <c r="D2991" s="3">
        <v>1903.1</v>
      </c>
    </row>
    <row r="2992" spans="1:4" x14ac:dyDescent="0.25">
      <c r="A2992" t="s">
        <v>37</v>
      </c>
      <c r="B2992" s="4">
        <v>38443</v>
      </c>
      <c r="C2992" s="3">
        <v>1902.5</v>
      </c>
      <c r="D2992" s="3">
        <v>2035.9</v>
      </c>
    </row>
    <row r="2993" spans="1:4" x14ac:dyDescent="0.25">
      <c r="A2993" t="s">
        <v>37</v>
      </c>
      <c r="B2993" s="4">
        <v>38412</v>
      </c>
      <c r="C2993" s="3">
        <v>2035.65</v>
      </c>
      <c r="D2993" s="3">
        <v>2103.1</v>
      </c>
    </row>
    <row r="2994" spans="1:4" x14ac:dyDescent="0.25">
      <c r="A2994" t="s">
        <v>37</v>
      </c>
      <c r="B2994" s="4">
        <v>38384</v>
      </c>
      <c r="C2994" s="3">
        <v>2103.25</v>
      </c>
      <c r="D2994" s="3">
        <v>2057.75</v>
      </c>
    </row>
    <row r="2995" spans="1:4" x14ac:dyDescent="0.25">
      <c r="A2995" t="s">
        <v>37</v>
      </c>
      <c r="B2995" s="4">
        <v>38353</v>
      </c>
      <c r="C2995" s="3">
        <v>2057.6</v>
      </c>
      <c r="D2995" s="3">
        <v>2080</v>
      </c>
    </row>
    <row r="2996" spans="1:4" x14ac:dyDescent="0.25">
      <c r="A2996" t="s">
        <v>37</v>
      </c>
      <c r="B2996" s="4">
        <v>38322</v>
      </c>
      <c r="C2996" s="3">
        <v>2080.5</v>
      </c>
      <c r="D2996" s="3">
        <v>1960.75</v>
      </c>
    </row>
    <row r="2997" spans="1:4" x14ac:dyDescent="0.25">
      <c r="A2997" t="s">
        <v>37</v>
      </c>
      <c r="B2997" s="4">
        <v>38292</v>
      </c>
      <c r="C2997" s="3">
        <v>1958.8</v>
      </c>
      <c r="D2997" s="3">
        <v>1787.3</v>
      </c>
    </row>
    <row r="2998" spans="1:4" x14ac:dyDescent="0.25">
      <c r="A2998" t="s">
        <v>37</v>
      </c>
      <c r="B2998" s="4">
        <v>38261</v>
      </c>
      <c r="C2998" s="3">
        <v>1786.9</v>
      </c>
      <c r="D2998" s="3">
        <v>1744.4</v>
      </c>
    </row>
    <row r="2999" spans="1:4" x14ac:dyDescent="0.25">
      <c r="A2999" t="s">
        <v>37</v>
      </c>
      <c r="B2999" s="4">
        <v>38231</v>
      </c>
      <c r="C2999" s="3">
        <v>1745.5</v>
      </c>
      <c r="D2999" s="3">
        <v>1631.7</v>
      </c>
    </row>
    <row r="3000" spans="1:4" x14ac:dyDescent="0.25">
      <c r="A3000" t="s">
        <v>37</v>
      </c>
      <c r="B3000" s="4">
        <v>38200</v>
      </c>
      <c r="C3000" s="3">
        <v>1631.75</v>
      </c>
      <c r="D3000" s="3">
        <v>1631.55</v>
      </c>
    </row>
    <row r="3001" spans="1:4" x14ac:dyDescent="0.25">
      <c r="A3001" t="s">
        <v>37</v>
      </c>
      <c r="B3001" s="4">
        <v>38169</v>
      </c>
      <c r="C3001" s="3">
        <v>1632.3</v>
      </c>
      <c r="D3001" s="3">
        <v>1506.65</v>
      </c>
    </row>
    <row r="3002" spans="1:4" x14ac:dyDescent="0.25">
      <c r="A3002" t="s">
        <v>37</v>
      </c>
      <c r="B3002" s="4">
        <v>38139</v>
      </c>
      <c r="C3002" s="3">
        <v>1505.6</v>
      </c>
      <c r="D3002" s="3">
        <v>1483.9</v>
      </c>
    </row>
    <row r="3003" spans="1:4" x14ac:dyDescent="0.25">
      <c r="A3003" t="s">
        <v>37</v>
      </c>
      <c r="B3003" s="4">
        <v>38108</v>
      </c>
      <c r="C3003" s="3">
        <v>1483.6</v>
      </c>
      <c r="D3003" s="3">
        <v>1796.1</v>
      </c>
    </row>
    <row r="3004" spans="1:4" x14ac:dyDescent="0.25">
      <c r="A3004" t="s">
        <v>37</v>
      </c>
      <c r="B3004" s="4">
        <v>38078</v>
      </c>
      <c r="C3004" s="3">
        <v>1796.1</v>
      </c>
      <c r="D3004" s="3">
        <v>1771.45</v>
      </c>
    </row>
    <row r="3005" spans="1:4" x14ac:dyDescent="0.25">
      <c r="A3005" t="s">
        <v>37</v>
      </c>
      <c r="B3005" s="4">
        <v>38047</v>
      </c>
      <c r="C3005" s="3">
        <v>1771.9</v>
      </c>
      <c r="D3005" s="3">
        <v>1798.35</v>
      </c>
    </row>
    <row r="3006" spans="1:4" x14ac:dyDescent="0.25">
      <c r="A3006" t="s">
        <v>37</v>
      </c>
      <c r="B3006" s="4">
        <v>38018</v>
      </c>
      <c r="C3006" s="3">
        <v>1800.3</v>
      </c>
      <c r="D3006" s="3">
        <v>1809.3</v>
      </c>
    </row>
    <row r="3007" spans="1:4" x14ac:dyDescent="0.25">
      <c r="A3007" t="s">
        <v>37</v>
      </c>
      <c r="B3007" s="4">
        <v>37987</v>
      </c>
      <c r="C3007" s="3">
        <v>1809.75</v>
      </c>
      <c r="D3007" s="3">
        <v>1880.35</v>
      </c>
    </row>
    <row r="3008" spans="1:4" x14ac:dyDescent="0.25">
      <c r="A3008" t="s">
        <v>37</v>
      </c>
      <c r="B3008" s="4">
        <v>37956</v>
      </c>
      <c r="C3008" s="3">
        <v>1879.75</v>
      </c>
      <c r="D3008" s="3">
        <v>1615.85</v>
      </c>
    </row>
    <row r="3009" spans="1:4" x14ac:dyDescent="0.25">
      <c r="A3009" t="s">
        <v>37</v>
      </c>
      <c r="B3009" s="4">
        <v>37926</v>
      </c>
      <c r="C3009" s="3">
        <v>1615.25</v>
      </c>
      <c r="D3009" s="3">
        <v>1556.5</v>
      </c>
    </row>
    <row r="3010" spans="1:4" x14ac:dyDescent="0.25">
      <c r="A3010" t="s">
        <v>37</v>
      </c>
      <c r="B3010" s="4">
        <v>37895</v>
      </c>
      <c r="C3010" s="3">
        <v>1555.9</v>
      </c>
      <c r="D3010" s="3">
        <v>1416.6</v>
      </c>
    </row>
    <row r="3011" spans="1:4" x14ac:dyDescent="0.25">
      <c r="A3011" t="s">
        <v>37</v>
      </c>
      <c r="B3011" s="4">
        <v>37865</v>
      </c>
      <c r="C3011" s="3">
        <v>1417.1</v>
      </c>
      <c r="D3011" s="3">
        <v>1356.7</v>
      </c>
    </row>
    <row r="3012" spans="1:4" x14ac:dyDescent="0.25">
      <c r="A3012" t="s">
        <v>37</v>
      </c>
      <c r="B3012" s="4">
        <v>37834</v>
      </c>
      <c r="C3012" s="3">
        <v>1356.55</v>
      </c>
      <c r="D3012" s="3">
        <v>1185.8</v>
      </c>
    </row>
    <row r="3013" spans="1:4" x14ac:dyDescent="0.25">
      <c r="A3013" t="s">
        <v>37</v>
      </c>
      <c r="B3013" s="4">
        <v>37803</v>
      </c>
      <c r="C3013" s="3">
        <v>1185.8499999999999</v>
      </c>
      <c r="D3013" s="3">
        <v>1133.95</v>
      </c>
    </row>
    <row r="3014" spans="1:4" x14ac:dyDescent="0.25">
      <c r="A3014" t="s">
        <v>37</v>
      </c>
      <c r="B3014" s="4">
        <v>37773</v>
      </c>
      <c r="C3014" s="3">
        <v>1134.1500000000001</v>
      </c>
      <c r="D3014" s="3">
        <v>1006.85</v>
      </c>
    </row>
    <row r="3015" spans="1:4" x14ac:dyDescent="0.25">
      <c r="A3015" t="s">
        <v>37</v>
      </c>
      <c r="B3015" s="4">
        <v>37742</v>
      </c>
      <c r="C3015" s="3">
        <v>1006.8</v>
      </c>
      <c r="D3015" s="3">
        <v>930.9</v>
      </c>
    </row>
    <row r="3016" spans="1:4" x14ac:dyDescent="0.25">
      <c r="A3016" t="s">
        <v>37</v>
      </c>
      <c r="B3016" s="4">
        <v>37712</v>
      </c>
      <c r="C3016" s="3">
        <v>934.05</v>
      </c>
      <c r="D3016" s="3">
        <v>977.4</v>
      </c>
    </row>
    <row r="3017" spans="1:4" x14ac:dyDescent="0.25">
      <c r="A3017" t="s">
        <v>37</v>
      </c>
      <c r="B3017" s="4">
        <v>37681</v>
      </c>
      <c r="C3017" s="3">
        <v>978.2</v>
      </c>
      <c r="D3017" s="3">
        <v>1063.55</v>
      </c>
    </row>
    <row r="3018" spans="1:4" x14ac:dyDescent="0.25">
      <c r="A3018" t="s">
        <v>37</v>
      </c>
      <c r="B3018" s="4">
        <v>37653</v>
      </c>
      <c r="C3018" s="3">
        <v>1063.4000000000001</v>
      </c>
      <c r="D3018" s="3">
        <v>1040.25</v>
      </c>
    </row>
    <row r="3019" spans="1:4" x14ac:dyDescent="0.25">
      <c r="A3019" t="s">
        <v>37</v>
      </c>
      <c r="B3019" s="4">
        <v>37622</v>
      </c>
      <c r="C3019" s="3">
        <v>1041.8499999999999</v>
      </c>
      <c r="D3019" s="3">
        <v>1093.5999999999999</v>
      </c>
    </row>
    <row r="3020" spans="1:4" x14ac:dyDescent="0.25">
      <c r="A3020" t="s">
        <v>37</v>
      </c>
      <c r="B3020" s="4">
        <v>37591</v>
      </c>
      <c r="C3020" s="3">
        <v>1093.5</v>
      </c>
      <c r="D3020" s="3">
        <v>1050.1500000000001</v>
      </c>
    </row>
    <row r="3021" spans="1:4" x14ac:dyDescent="0.25">
      <c r="A3021" t="s">
        <v>37</v>
      </c>
      <c r="B3021" s="4">
        <v>37561</v>
      </c>
      <c r="C3021" s="3">
        <v>1050.1500000000001</v>
      </c>
      <c r="D3021" s="3">
        <v>951.45</v>
      </c>
    </row>
    <row r="3022" spans="1:4" x14ac:dyDescent="0.25">
      <c r="A3022" t="s">
        <v>37</v>
      </c>
      <c r="B3022" s="4">
        <v>37530</v>
      </c>
      <c r="C3022" s="3">
        <v>951.4</v>
      </c>
      <c r="D3022" s="3">
        <v>961.15</v>
      </c>
    </row>
    <row r="3023" spans="1:4" x14ac:dyDescent="0.25">
      <c r="A3023" t="s">
        <v>37</v>
      </c>
      <c r="B3023" s="4">
        <v>37500</v>
      </c>
      <c r="C3023" s="3">
        <v>963.15</v>
      </c>
      <c r="D3023" s="3">
        <v>1010.9</v>
      </c>
    </row>
    <row r="3024" spans="1:4" x14ac:dyDescent="0.25">
      <c r="A3024" t="s">
        <v>37</v>
      </c>
      <c r="B3024" s="4">
        <v>37469</v>
      </c>
      <c r="C3024" s="3">
        <v>1010.6</v>
      </c>
      <c r="D3024" s="3">
        <v>959.2</v>
      </c>
    </row>
    <row r="3025" spans="1:4" x14ac:dyDescent="0.25">
      <c r="A3025" t="s">
        <v>37</v>
      </c>
      <c r="B3025" s="4">
        <v>37438</v>
      </c>
      <c r="C3025" s="3">
        <v>958.9</v>
      </c>
      <c r="D3025" s="3">
        <v>1058</v>
      </c>
    </row>
    <row r="3026" spans="1:4" x14ac:dyDescent="0.25">
      <c r="A3026" t="s">
        <v>37</v>
      </c>
      <c r="B3026" s="4">
        <v>37408</v>
      </c>
      <c r="C3026" s="3">
        <v>1057.8</v>
      </c>
      <c r="D3026" s="3">
        <v>1029.25</v>
      </c>
    </row>
    <row r="3027" spans="1:4" x14ac:dyDescent="0.25">
      <c r="A3027" t="s">
        <v>37</v>
      </c>
      <c r="B3027" s="4">
        <v>37377</v>
      </c>
      <c r="C3027" s="3">
        <v>1028.8</v>
      </c>
      <c r="D3027" s="3">
        <v>1084.8</v>
      </c>
    </row>
    <row r="3028" spans="1:4" x14ac:dyDescent="0.25">
      <c r="A3028" t="s">
        <v>37</v>
      </c>
      <c r="B3028" s="4">
        <v>37347</v>
      </c>
      <c r="C3028" s="3">
        <v>1084.5</v>
      </c>
      <c r="D3028" s="3">
        <v>1129.8499999999999</v>
      </c>
    </row>
    <row r="3029" spans="1:4" x14ac:dyDescent="0.25">
      <c r="A3029" t="s">
        <v>37</v>
      </c>
      <c r="B3029" s="4">
        <v>37316</v>
      </c>
      <c r="C3029" s="3">
        <v>1129.55</v>
      </c>
      <c r="D3029" s="3">
        <v>1142.05</v>
      </c>
    </row>
    <row r="3030" spans="1:4" x14ac:dyDescent="0.25">
      <c r="A3030" t="s">
        <v>37</v>
      </c>
      <c r="B3030" s="4">
        <v>37288</v>
      </c>
      <c r="C3030" s="3">
        <v>1142.05</v>
      </c>
      <c r="D3030" s="3">
        <v>1076.95</v>
      </c>
    </row>
    <row r="3031" spans="1:4" x14ac:dyDescent="0.25">
      <c r="A3031" t="s">
        <v>37</v>
      </c>
      <c r="B3031" s="4">
        <v>37257</v>
      </c>
      <c r="C3031" s="3">
        <v>1075.4000000000001</v>
      </c>
      <c r="D3031" s="3">
        <v>1058.8499999999999</v>
      </c>
    </row>
    <row r="3032" spans="1:4" x14ac:dyDescent="0.25">
      <c r="A3032" t="s">
        <v>37</v>
      </c>
      <c r="B3032" s="4">
        <v>37226</v>
      </c>
      <c r="C3032" s="3">
        <v>1059.05</v>
      </c>
      <c r="D3032" s="3">
        <v>1067.2</v>
      </c>
    </row>
    <row r="3033" spans="1:4" x14ac:dyDescent="0.25">
      <c r="A3033" t="s">
        <v>37</v>
      </c>
      <c r="B3033" s="4">
        <v>37196</v>
      </c>
      <c r="C3033" s="3">
        <v>1067.1500000000001</v>
      </c>
      <c r="D3033" s="3">
        <v>973.55</v>
      </c>
    </row>
    <row r="3034" spans="1:4" x14ac:dyDescent="0.25">
      <c r="A3034" t="s">
        <v>37</v>
      </c>
      <c r="B3034" s="4">
        <v>37165</v>
      </c>
      <c r="C3034" s="3">
        <v>971.9</v>
      </c>
      <c r="D3034" s="3">
        <v>914.65</v>
      </c>
    </row>
    <row r="3035" spans="1:4" x14ac:dyDescent="0.25">
      <c r="A3035" t="s">
        <v>37</v>
      </c>
      <c r="B3035" s="4">
        <v>37135</v>
      </c>
      <c r="C3035" s="3">
        <v>913.85</v>
      </c>
      <c r="D3035" s="3">
        <v>1054.6500000000001</v>
      </c>
    </row>
    <row r="3036" spans="1:4" x14ac:dyDescent="0.25">
      <c r="A3036" t="s">
        <v>37</v>
      </c>
      <c r="B3036" s="4">
        <v>37104</v>
      </c>
      <c r="C3036" s="3">
        <v>1053.75</v>
      </c>
      <c r="D3036" s="3">
        <v>1073</v>
      </c>
    </row>
    <row r="3037" spans="1:4" x14ac:dyDescent="0.25">
      <c r="A3037" t="s">
        <v>37</v>
      </c>
      <c r="B3037" s="4">
        <v>37073</v>
      </c>
      <c r="C3037" s="3">
        <v>1072.8499999999999</v>
      </c>
      <c r="D3037" s="3">
        <v>1108.3499999999999</v>
      </c>
    </row>
    <row r="3038" spans="1:4" x14ac:dyDescent="0.25">
      <c r="A3038" t="s">
        <v>37</v>
      </c>
      <c r="B3038" s="4">
        <v>37043</v>
      </c>
      <c r="C3038" s="3">
        <v>1107.9000000000001</v>
      </c>
      <c r="D3038" s="3">
        <v>1168.0999999999999</v>
      </c>
    </row>
    <row r="3039" spans="1:4" x14ac:dyDescent="0.25">
      <c r="A3039" t="s">
        <v>37</v>
      </c>
      <c r="B3039" s="4">
        <v>37012</v>
      </c>
      <c r="C3039" s="3">
        <v>1167.9000000000001</v>
      </c>
      <c r="D3039" s="3">
        <v>1125.45</v>
      </c>
    </row>
    <row r="3040" spans="1:4" x14ac:dyDescent="0.25">
      <c r="A3040" t="s">
        <v>37</v>
      </c>
      <c r="B3040" s="4">
        <v>36982</v>
      </c>
      <c r="C3040" s="3">
        <v>1125.25</v>
      </c>
      <c r="D3040" s="3">
        <v>1148.0999999999999</v>
      </c>
    </row>
    <row r="3041" spans="1:4" x14ac:dyDescent="0.25">
      <c r="A3041" t="s">
        <v>37</v>
      </c>
      <c r="B3041" s="4">
        <v>36951</v>
      </c>
      <c r="C3041" s="3">
        <v>1148.2</v>
      </c>
      <c r="D3041" s="3">
        <v>1351.75</v>
      </c>
    </row>
    <row r="3042" spans="1:4" x14ac:dyDescent="0.25">
      <c r="A3042" t="s">
        <v>37</v>
      </c>
      <c r="B3042" s="4">
        <v>36923</v>
      </c>
      <c r="C3042" s="3">
        <v>1351.4</v>
      </c>
      <c r="D3042" s="3">
        <v>1371.5</v>
      </c>
    </row>
    <row r="3043" spans="1:4" x14ac:dyDescent="0.25">
      <c r="A3043" t="s">
        <v>37</v>
      </c>
      <c r="B3043" s="4">
        <v>36892</v>
      </c>
      <c r="C3043" s="3">
        <v>1371.7</v>
      </c>
      <c r="D3043" s="3">
        <v>1263.5</v>
      </c>
    </row>
    <row r="3044" spans="1:4" x14ac:dyDescent="0.25">
      <c r="A3044" t="s">
        <v>37</v>
      </c>
      <c r="B3044" s="4">
        <v>36861</v>
      </c>
      <c r="C3044" s="3">
        <v>1263.55</v>
      </c>
      <c r="D3044" s="3">
        <v>1268.0999999999999</v>
      </c>
    </row>
    <row r="3045" spans="1:4" x14ac:dyDescent="0.25">
      <c r="A3045" t="s">
        <v>37</v>
      </c>
      <c r="B3045" s="4">
        <v>36831</v>
      </c>
      <c r="C3045" s="3">
        <v>1268.1500000000001</v>
      </c>
      <c r="D3045" s="3">
        <v>1178.25</v>
      </c>
    </row>
    <row r="3046" spans="1:4" x14ac:dyDescent="0.25">
      <c r="A3046" t="s">
        <v>37</v>
      </c>
      <c r="B3046" s="4">
        <v>36800</v>
      </c>
      <c r="C3046" s="3">
        <v>1172.75</v>
      </c>
      <c r="D3046" s="3">
        <v>1270.75</v>
      </c>
    </row>
    <row r="3047" spans="1:4" x14ac:dyDescent="0.25">
      <c r="A3047" t="s">
        <v>37</v>
      </c>
      <c r="B3047" s="4">
        <v>36770</v>
      </c>
      <c r="C3047" s="3">
        <v>1271.6500000000001</v>
      </c>
      <c r="D3047" s="3">
        <v>1395.95</v>
      </c>
    </row>
    <row r="3048" spans="1:4" x14ac:dyDescent="0.25">
      <c r="A3048" t="s">
        <v>37</v>
      </c>
      <c r="B3048" s="4">
        <v>36739</v>
      </c>
      <c r="C3048" s="3">
        <v>1394.1</v>
      </c>
      <c r="D3048" s="3">
        <v>1332.85</v>
      </c>
    </row>
    <row r="3049" spans="1:4" x14ac:dyDescent="0.25">
      <c r="A3049" t="s">
        <v>37</v>
      </c>
      <c r="B3049" s="4">
        <v>36708</v>
      </c>
      <c r="C3049" s="3">
        <v>1332.85</v>
      </c>
      <c r="D3049" s="3">
        <v>1473.45</v>
      </c>
    </row>
    <row r="3050" spans="1:4" x14ac:dyDescent="0.25">
      <c r="A3050" t="s">
        <v>37</v>
      </c>
      <c r="B3050" s="4">
        <v>36678</v>
      </c>
      <c r="C3050" s="3">
        <v>1471.45</v>
      </c>
      <c r="D3050" s="3">
        <v>1380.4</v>
      </c>
    </row>
    <row r="3051" spans="1:4" x14ac:dyDescent="0.25">
      <c r="A3051" t="s">
        <v>37</v>
      </c>
      <c r="B3051" s="4">
        <v>36647</v>
      </c>
      <c r="C3051" s="3">
        <v>1380.45</v>
      </c>
      <c r="D3051" s="3">
        <v>1410</v>
      </c>
    </row>
    <row r="3052" spans="1:4" x14ac:dyDescent="0.25">
      <c r="A3052" t="s">
        <v>37</v>
      </c>
      <c r="B3052" s="4">
        <v>36617</v>
      </c>
      <c r="C3052" s="3">
        <v>1406.55</v>
      </c>
      <c r="D3052" s="3">
        <v>1528.7</v>
      </c>
    </row>
    <row r="3053" spans="1:4" x14ac:dyDescent="0.25">
      <c r="A3053" t="s">
        <v>37</v>
      </c>
      <c r="B3053" s="4">
        <v>36586</v>
      </c>
      <c r="C3053" s="3">
        <v>1528.45</v>
      </c>
      <c r="D3053" s="3">
        <v>1661.5</v>
      </c>
    </row>
    <row r="3054" spans="1:4" x14ac:dyDescent="0.25">
      <c r="A3054" t="s">
        <v>37</v>
      </c>
      <c r="B3054" s="4">
        <v>36557</v>
      </c>
      <c r="C3054" s="3">
        <v>1654.8</v>
      </c>
      <c r="D3054" s="3">
        <v>1546.2</v>
      </c>
    </row>
    <row r="3055" spans="1:4" x14ac:dyDescent="0.25">
      <c r="A3055" t="s">
        <v>37</v>
      </c>
      <c r="B3055" s="4">
        <v>36526</v>
      </c>
      <c r="C3055" s="3">
        <v>1546.2</v>
      </c>
      <c r="D3055" s="3">
        <v>1482.15</v>
      </c>
    </row>
    <row r="3056" spans="1:4" x14ac:dyDescent="0.25">
      <c r="A3056" t="s">
        <v>38</v>
      </c>
      <c r="B3056" s="4">
        <v>45778</v>
      </c>
      <c r="C3056" s="3">
        <v>36830.69</v>
      </c>
      <c r="D3056" s="3">
        <v>36197.040000000001</v>
      </c>
    </row>
    <row r="3057" spans="1:4" x14ac:dyDescent="0.25">
      <c r="A3057" t="s">
        <v>38</v>
      </c>
      <c r="B3057" s="4">
        <v>45748</v>
      </c>
      <c r="C3057" s="3">
        <v>36045.379999999997</v>
      </c>
      <c r="D3057" s="3">
        <v>35961.19</v>
      </c>
    </row>
    <row r="3058" spans="1:4" x14ac:dyDescent="0.25">
      <c r="A3058" t="s">
        <v>38</v>
      </c>
      <c r="B3058" s="4">
        <v>45717</v>
      </c>
      <c r="C3058" s="3">
        <v>35617.56</v>
      </c>
      <c r="D3058" s="3">
        <v>37617.5</v>
      </c>
    </row>
    <row r="3059" spans="1:4" x14ac:dyDescent="0.25">
      <c r="A3059" t="s">
        <v>38</v>
      </c>
      <c r="B3059" s="4">
        <v>45689</v>
      </c>
      <c r="C3059" s="3">
        <v>37155.5</v>
      </c>
      <c r="D3059" s="3">
        <v>38932.660000000003</v>
      </c>
    </row>
    <row r="3060" spans="1:4" x14ac:dyDescent="0.25">
      <c r="A3060" t="s">
        <v>38</v>
      </c>
      <c r="B3060" s="4">
        <v>45658</v>
      </c>
      <c r="C3060" s="3">
        <v>39572.49</v>
      </c>
      <c r="D3060" s="3">
        <v>39945.42</v>
      </c>
    </row>
    <row r="3061" spans="1:4" x14ac:dyDescent="0.25">
      <c r="A3061" t="s">
        <v>38</v>
      </c>
      <c r="B3061" s="4">
        <v>45627</v>
      </c>
      <c r="C3061" s="3">
        <v>39894.54</v>
      </c>
      <c r="D3061" s="3">
        <v>38216.949999999997</v>
      </c>
    </row>
    <row r="3062" spans="1:4" x14ac:dyDescent="0.25">
      <c r="A3062" t="s">
        <v>38</v>
      </c>
      <c r="B3062" s="4">
        <v>45597</v>
      </c>
      <c r="C3062" s="3">
        <v>38208.03</v>
      </c>
      <c r="D3062" s="3">
        <v>38504.35</v>
      </c>
    </row>
    <row r="3063" spans="1:4" x14ac:dyDescent="0.25">
      <c r="A3063" t="s">
        <v>38</v>
      </c>
      <c r="B3063" s="4">
        <v>45566</v>
      </c>
      <c r="C3063" s="3">
        <v>39081.25</v>
      </c>
      <c r="D3063" s="3">
        <v>38232.47</v>
      </c>
    </row>
    <row r="3064" spans="1:4" x14ac:dyDescent="0.25">
      <c r="A3064" t="s">
        <v>38</v>
      </c>
      <c r="B3064" s="4">
        <v>45536</v>
      </c>
      <c r="C3064" s="3">
        <v>37919.550000000003</v>
      </c>
      <c r="D3064" s="3">
        <v>39025.31</v>
      </c>
    </row>
    <row r="3065" spans="1:4" x14ac:dyDescent="0.25">
      <c r="A3065" t="s">
        <v>38</v>
      </c>
      <c r="B3065" s="4">
        <v>45505</v>
      </c>
      <c r="C3065" s="3">
        <v>38647.75</v>
      </c>
      <c r="D3065" s="3">
        <v>38781.56</v>
      </c>
    </row>
    <row r="3066" spans="1:4" x14ac:dyDescent="0.25">
      <c r="A3066" t="s">
        <v>38</v>
      </c>
      <c r="B3066" s="4">
        <v>45474</v>
      </c>
      <c r="C3066" s="3">
        <v>39101.82</v>
      </c>
      <c r="D3066" s="3">
        <v>39839.82</v>
      </c>
    </row>
    <row r="3067" spans="1:4" x14ac:dyDescent="0.25">
      <c r="A3067" t="s">
        <v>38</v>
      </c>
      <c r="B3067" s="4">
        <v>45444</v>
      </c>
      <c r="C3067" s="3">
        <v>39583.08</v>
      </c>
      <c r="D3067" s="3">
        <v>38734.949999999997</v>
      </c>
    </row>
    <row r="3068" spans="1:4" x14ac:dyDescent="0.25">
      <c r="A3068" t="s">
        <v>38</v>
      </c>
      <c r="B3068" s="4">
        <v>45413</v>
      </c>
      <c r="C3068" s="3">
        <v>38487.9</v>
      </c>
      <c r="D3068" s="3">
        <v>38107.379999999997</v>
      </c>
    </row>
    <row r="3069" spans="1:4" x14ac:dyDescent="0.25">
      <c r="A3069" t="s">
        <v>38</v>
      </c>
      <c r="B3069" s="4">
        <v>45383</v>
      </c>
      <c r="C3069" s="3">
        <v>38405.660000000003</v>
      </c>
      <c r="D3069" s="3">
        <v>40277.449999999997</v>
      </c>
    </row>
    <row r="3070" spans="1:4" x14ac:dyDescent="0.25">
      <c r="A3070" t="s">
        <v>38</v>
      </c>
      <c r="B3070" s="4">
        <v>45352</v>
      </c>
      <c r="C3070" s="3">
        <v>40369.440000000002</v>
      </c>
      <c r="D3070" s="3">
        <v>39254.69</v>
      </c>
    </row>
    <row r="3071" spans="1:4" x14ac:dyDescent="0.25">
      <c r="A3071" t="s">
        <v>38</v>
      </c>
      <c r="B3071" s="4">
        <v>45323</v>
      </c>
      <c r="C3071" s="3">
        <v>39166.19</v>
      </c>
      <c r="D3071" s="3">
        <v>36008.559999999998</v>
      </c>
    </row>
    <row r="3072" spans="1:4" x14ac:dyDescent="0.25">
      <c r="A3072" t="s">
        <v>38</v>
      </c>
      <c r="B3072" s="4">
        <v>45292</v>
      </c>
      <c r="C3072" s="3">
        <v>36286.71</v>
      </c>
      <c r="D3072" s="3">
        <v>33193.050000000003</v>
      </c>
    </row>
    <row r="3073" spans="1:4" x14ac:dyDescent="0.25">
      <c r="A3073" t="s">
        <v>38</v>
      </c>
      <c r="B3073" s="4">
        <v>45261</v>
      </c>
      <c r="C3073" s="3">
        <v>33464.17</v>
      </c>
      <c r="D3073" s="3">
        <v>33537.440000000002</v>
      </c>
    </row>
    <row r="3074" spans="1:4" x14ac:dyDescent="0.25">
      <c r="A3074" t="s">
        <v>38</v>
      </c>
      <c r="B3074" s="4">
        <v>45231</v>
      </c>
      <c r="C3074" s="3">
        <v>33486.89</v>
      </c>
      <c r="D3074" s="3">
        <v>31311.22</v>
      </c>
    </row>
    <row r="3075" spans="1:4" x14ac:dyDescent="0.25">
      <c r="A3075" t="s">
        <v>38</v>
      </c>
      <c r="B3075" s="4">
        <v>45200</v>
      </c>
      <c r="C3075" s="3">
        <v>30858.85</v>
      </c>
      <c r="D3075" s="3">
        <v>32101.97</v>
      </c>
    </row>
    <row r="3076" spans="1:4" x14ac:dyDescent="0.25">
      <c r="A3076" t="s">
        <v>38</v>
      </c>
      <c r="B3076" s="4">
        <v>45170</v>
      </c>
      <c r="C3076" s="3">
        <v>31857.62</v>
      </c>
      <c r="D3076" s="3">
        <v>32521.15</v>
      </c>
    </row>
    <row r="3077" spans="1:4" x14ac:dyDescent="0.25">
      <c r="A3077" t="s">
        <v>38</v>
      </c>
      <c r="B3077" s="4">
        <v>45139</v>
      </c>
      <c r="C3077" s="3">
        <v>32619.34</v>
      </c>
      <c r="D3077" s="3">
        <v>33292.31</v>
      </c>
    </row>
    <row r="3078" spans="1:4" x14ac:dyDescent="0.25">
      <c r="A3078" t="s">
        <v>38</v>
      </c>
      <c r="B3078" s="4">
        <v>45108</v>
      </c>
      <c r="C3078" s="3">
        <v>33172.22</v>
      </c>
      <c r="D3078" s="3">
        <v>33517.599999999999</v>
      </c>
    </row>
    <row r="3079" spans="1:4" x14ac:dyDescent="0.25">
      <c r="A3079" t="s">
        <v>38</v>
      </c>
      <c r="B3079" s="4">
        <v>45078</v>
      </c>
      <c r="C3079" s="3">
        <v>33189.040000000001</v>
      </c>
      <c r="D3079" s="3">
        <v>30886.01</v>
      </c>
    </row>
    <row r="3080" spans="1:4" x14ac:dyDescent="0.25">
      <c r="A3080" t="s">
        <v>38</v>
      </c>
      <c r="B3080" s="4">
        <v>45047</v>
      </c>
      <c r="C3080" s="3">
        <v>30887.88</v>
      </c>
      <c r="D3080" s="3">
        <v>29058.05</v>
      </c>
    </row>
    <row r="3081" spans="1:4" x14ac:dyDescent="0.25">
      <c r="A3081" t="s">
        <v>38</v>
      </c>
      <c r="B3081" s="4">
        <v>45017</v>
      </c>
      <c r="C3081" s="3">
        <v>28856.44</v>
      </c>
      <c r="D3081" s="3">
        <v>28203.35</v>
      </c>
    </row>
    <row r="3082" spans="1:4" x14ac:dyDescent="0.25">
      <c r="A3082" t="s">
        <v>38</v>
      </c>
      <c r="B3082" s="4">
        <v>44986</v>
      </c>
      <c r="C3082" s="3">
        <v>28041.48</v>
      </c>
      <c r="D3082" s="3">
        <v>27363.57</v>
      </c>
    </row>
    <row r="3083" spans="1:4" x14ac:dyDescent="0.25">
      <c r="A3083" t="s">
        <v>38</v>
      </c>
      <c r="B3083" s="4">
        <v>44958</v>
      </c>
      <c r="C3083" s="3">
        <v>27445.56</v>
      </c>
      <c r="D3083" s="3">
        <v>27483.41</v>
      </c>
    </row>
    <row r="3084" spans="1:4" x14ac:dyDescent="0.25">
      <c r="A3084" t="s">
        <v>38</v>
      </c>
      <c r="B3084" s="4">
        <v>44927</v>
      </c>
      <c r="C3084" s="3">
        <v>27327.11</v>
      </c>
      <c r="D3084" s="3">
        <v>25834.93</v>
      </c>
    </row>
    <row r="3085" spans="1:4" x14ac:dyDescent="0.25">
      <c r="A3085" t="s">
        <v>38</v>
      </c>
      <c r="B3085" s="4">
        <v>44896</v>
      </c>
      <c r="C3085" s="3">
        <v>26094.5</v>
      </c>
      <c r="D3085" s="3">
        <v>28273.13</v>
      </c>
    </row>
    <row r="3086" spans="1:4" x14ac:dyDescent="0.25">
      <c r="A3086" t="s">
        <v>38</v>
      </c>
      <c r="B3086" s="4">
        <v>44866</v>
      </c>
      <c r="C3086" s="3">
        <v>27968.99</v>
      </c>
      <c r="D3086" s="3">
        <v>27614.639999999999</v>
      </c>
    </row>
    <row r="3087" spans="1:4" x14ac:dyDescent="0.25">
      <c r="A3087" t="s">
        <v>38</v>
      </c>
      <c r="B3087" s="4">
        <v>44835</v>
      </c>
      <c r="C3087" s="3">
        <v>27587.46</v>
      </c>
      <c r="D3087" s="3">
        <v>25778.95</v>
      </c>
    </row>
    <row r="3088" spans="1:4" x14ac:dyDescent="0.25">
      <c r="A3088" t="s">
        <v>38</v>
      </c>
      <c r="B3088" s="4">
        <v>44805</v>
      </c>
      <c r="C3088" s="3">
        <v>25937.21</v>
      </c>
      <c r="D3088" s="3">
        <v>27797</v>
      </c>
    </row>
    <row r="3089" spans="1:4" x14ac:dyDescent="0.25">
      <c r="A3089" t="s">
        <v>38</v>
      </c>
      <c r="B3089" s="4">
        <v>44774</v>
      </c>
      <c r="C3089" s="3">
        <v>28091.53</v>
      </c>
      <c r="D3089" s="3">
        <v>27813.82</v>
      </c>
    </row>
    <row r="3090" spans="1:4" x14ac:dyDescent="0.25">
      <c r="A3090" t="s">
        <v>38</v>
      </c>
      <c r="B3090" s="4">
        <v>44743</v>
      </c>
      <c r="C3090" s="3">
        <v>27801.64</v>
      </c>
      <c r="D3090" s="3">
        <v>26460.71</v>
      </c>
    </row>
    <row r="3091" spans="1:4" x14ac:dyDescent="0.25">
      <c r="A3091" t="s">
        <v>38</v>
      </c>
      <c r="B3091" s="4">
        <v>44713</v>
      </c>
      <c r="C3091" s="3">
        <v>26393.040000000001</v>
      </c>
      <c r="D3091" s="3">
        <v>27295.63</v>
      </c>
    </row>
    <row r="3092" spans="1:4" x14ac:dyDescent="0.25">
      <c r="A3092" t="s">
        <v>38</v>
      </c>
      <c r="B3092" s="4">
        <v>44682</v>
      </c>
      <c r="C3092" s="3">
        <v>27279.8</v>
      </c>
      <c r="D3092" s="3">
        <v>26851.1</v>
      </c>
    </row>
    <row r="3093" spans="1:4" x14ac:dyDescent="0.25">
      <c r="A3093" t="s">
        <v>38</v>
      </c>
      <c r="B3093" s="4">
        <v>44652</v>
      </c>
      <c r="C3093" s="3">
        <v>26847.9</v>
      </c>
      <c r="D3093" s="3">
        <v>27624.11</v>
      </c>
    </row>
    <row r="3094" spans="1:4" x14ac:dyDescent="0.25">
      <c r="A3094" t="s">
        <v>38</v>
      </c>
      <c r="B3094" s="4">
        <v>44621</v>
      </c>
      <c r="C3094" s="3">
        <v>27821.43</v>
      </c>
      <c r="D3094" s="3">
        <v>26836.74</v>
      </c>
    </row>
    <row r="3095" spans="1:4" x14ac:dyDescent="0.25">
      <c r="A3095" t="s">
        <v>38</v>
      </c>
      <c r="B3095" s="4">
        <v>44593</v>
      </c>
      <c r="C3095" s="3">
        <v>26526.82</v>
      </c>
      <c r="D3095" s="3">
        <v>27167.14</v>
      </c>
    </row>
    <row r="3096" spans="1:4" x14ac:dyDescent="0.25">
      <c r="A3096" t="s">
        <v>38</v>
      </c>
      <c r="B3096" s="4">
        <v>44562</v>
      </c>
      <c r="C3096" s="3">
        <v>27001.98</v>
      </c>
      <c r="D3096" s="3">
        <v>29098.41</v>
      </c>
    </row>
    <row r="3097" spans="1:4" x14ac:dyDescent="0.25">
      <c r="A3097" t="s">
        <v>38</v>
      </c>
      <c r="B3097" s="4">
        <v>44531</v>
      </c>
      <c r="C3097" s="3">
        <v>28791.71</v>
      </c>
      <c r="D3097" s="3">
        <v>27866.73</v>
      </c>
    </row>
    <row r="3098" spans="1:4" x14ac:dyDescent="0.25">
      <c r="A3098" t="s">
        <v>38</v>
      </c>
      <c r="B3098" s="4">
        <v>44501</v>
      </c>
      <c r="C3098" s="3">
        <v>27821.759999999998</v>
      </c>
      <c r="D3098" s="3">
        <v>29330.68</v>
      </c>
    </row>
    <row r="3099" spans="1:4" x14ac:dyDescent="0.25">
      <c r="A3099" t="s">
        <v>38</v>
      </c>
      <c r="B3099" s="4">
        <v>44470</v>
      </c>
      <c r="C3099" s="3">
        <v>28892.69</v>
      </c>
      <c r="D3099" s="3">
        <v>29235.11</v>
      </c>
    </row>
    <row r="3100" spans="1:4" x14ac:dyDescent="0.25">
      <c r="A3100" t="s">
        <v>38</v>
      </c>
      <c r="B3100" s="4">
        <v>44440</v>
      </c>
      <c r="C3100" s="3">
        <v>29452.66</v>
      </c>
      <c r="D3100" s="3">
        <v>28179.040000000001</v>
      </c>
    </row>
    <row r="3101" spans="1:4" x14ac:dyDescent="0.25">
      <c r="A3101" t="s">
        <v>38</v>
      </c>
      <c r="B3101" s="4">
        <v>44409</v>
      </c>
      <c r="C3101" s="3">
        <v>28089.54</v>
      </c>
      <c r="D3101" s="3">
        <v>27493.32</v>
      </c>
    </row>
    <row r="3102" spans="1:4" x14ac:dyDescent="0.25">
      <c r="A3102" t="s">
        <v>38</v>
      </c>
      <c r="B3102" s="4">
        <v>44378</v>
      </c>
      <c r="C3102" s="3">
        <v>27283.59</v>
      </c>
      <c r="D3102" s="3">
        <v>28832.41</v>
      </c>
    </row>
    <row r="3103" spans="1:4" x14ac:dyDescent="0.25">
      <c r="A3103" t="s">
        <v>38</v>
      </c>
      <c r="B3103" s="4">
        <v>44348</v>
      </c>
      <c r="C3103" s="3">
        <v>28791.53</v>
      </c>
      <c r="D3103" s="3">
        <v>28998.65</v>
      </c>
    </row>
    <row r="3104" spans="1:4" x14ac:dyDescent="0.25">
      <c r="A3104" t="s">
        <v>38</v>
      </c>
      <c r="B3104" s="4">
        <v>44317</v>
      </c>
      <c r="C3104" s="3">
        <v>28860.080000000002</v>
      </c>
      <c r="D3104" s="3">
        <v>29024.01</v>
      </c>
    </row>
    <row r="3105" spans="1:4" x14ac:dyDescent="0.25">
      <c r="A3105" t="s">
        <v>38</v>
      </c>
      <c r="B3105" s="4">
        <v>44287</v>
      </c>
      <c r="C3105" s="3">
        <v>28812.63</v>
      </c>
      <c r="D3105" s="3">
        <v>29441.91</v>
      </c>
    </row>
    <row r="3106" spans="1:4" x14ac:dyDescent="0.25">
      <c r="A3106" t="s">
        <v>38</v>
      </c>
      <c r="B3106" s="4">
        <v>44256</v>
      </c>
      <c r="C3106" s="3">
        <v>29178.799999999999</v>
      </c>
      <c r="D3106" s="3">
        <v>29419.45</v>
      </c>
    </row>
    <row r="3107" spans="1:4" x14ac:dyDescent="0.25">
      <c r="A3107" t="s">
        <v>38</v>
      </c>
      <c r="B3107" s="4">
        <v>44228</v>
      </c>
      <c r="C3107" s="3">
        <v>28966.01</v>
      </c>
      <c r="D3107" s="3">
        <v>27649.07</v>
      </c>
    </row>
    <row r="3108" spans="1:4" x14ac:dyDescent="0.25">
      <c r="A3108" t="s">
        <v>38</v>
      </c>
      <c r="B3108" s="4">
        <v>44197</v>
      </c>
      <c r="C3108" s="3">
        <v>27663.39</v>
      </c>
      <c r="D3108" s="3">
        <v>27575.57</v>
      </c>
    </row>
    <row r="3109" spans="1:4" x14ac:dyDescent="0.25">
      <c r="A3109" t="s">
        <v>38</v>
      </c>
      <c r="B3109" s="4">
        <v>44166</v>
      </c>
      <c r="C3109" s="3">
        <v>27444.17</v>
      </c>
      <c r="D3109" s="3">
        <v>26624.2</v>
      </c>
    </row>
    <row r="3110" spans="1:4" x14ac:dyDescent="0.25">
      <c r="A3110" t="s">
        <v>38</v>
      </c>
      <c r="B3110" s="4">
        <v>44136</v>
      </c>
      <c r="C3110" s="3">
        <v>26433.62</v>
      </c>
      <c r="D3110" s="3">
        <v>23110.74</v>
      </c>
    </row>
    <row r="3111" spans="1:4" x14ac:dyDescent="0.25">
      <c r="A3111" t="s">
        <v>38</v>
      </c>
      <c r="B3111" s="4">
        <v>44105</v>
      </c>
      <c r="C3111" s="3">
        <v>22977.13</v>
      </c>
      <c r="D3111" s="3">
        <v>23294.799999999999</v>
      </c>
    </row>
    <row r="3112" spans="1:4" x14ac:dyDescent="0.25">
      <c r="A3112" t="s">
        <v>38</v>
      </c>
      <c r="B3112" s="4">
        <v>44075</v>
      </c>
      <c r="C3112" s="3">
        <v>23185.119999999999</v>
      </c>
      <c r="D3112" s="3">
        <v>23089.63</v>
      </c>
    </row>
    <row r="3113" spans="1:4" x14ac:dyDescent="0.25">
      <c r="A3113" t="s">
        <v>38</v>
      </c>
      <c r="B3113" s="4">
        <v>44044</v>
      </c>
      <c r="C3113" s="3">
        <v>23139.759999999998</v>
      </c>
      <c r="D3113" s="3">
        <v>21947.58</v>
      </c>
    </row>
    <row r="3114" spans="1:4" x14ac:dyDescent="0.25">
      <c r="A3114" t="s">
        <v>38</v>
      </c>
      <c r="B3114" s="4">
        <v>44013</v>
      </c>
      <c r="C3114" s="3">
        <v>21710</v>
      </c>
      <c r="D3114" s="3">
        <v>22338.3</v>
      </c>
    </row>
    <row r="3115" spans="1:4" x14ac:dyDescent="0.25">
      <c r="A3115" t="s">
        <v>38</v>
      </c>
      <c r="B3115" s="4">
        <v>43983</v>
      </c>
      <c r="C3115" s="3">
        <v>22288.14</v>
      </c>
      <c r="D3115" s="3">
        <v>21910.89</v>
      </c>
    </row>
    <row r="3116" spans="1:4" x14ac:dyDescent="0.25">
      <c r="A3116" t="s">
        <v>38</v>
      </c>
      <c r="B3116" s="4">
        <v>43952</v>
      </c>
      <c r="C3116" s="3">
        <v>21877.89</v>
      </c>
      <c r="D3116" s="3">
        <v>19991.97</v>
      </c>
    </row>
    <row r="3117" spans="1:4" x14ac:dyDescent="0.25">
      <c r="A3117" t="s">
        <v>38</v>
      </c>
      <c r="B3117" s="4">
        <v>43922</v>
      </c>
      <c r="C3117" s="3">
        <v>20193.689999999999</v>
      </c>
      <c r="D3117" s="3">
        <v>18686.12</v>
      </c>
    </row>
    <row r="3118" spans="1:4" x14ac:dyDescent="0.25">
      <c r="A3118" t="s">
        <v>38</v>
      </c>
      <c r="B3118" s="4">
        <v>43891</v>
      </c>
      <c r="C3118" s="3">
        <v>18917.009999999998</v>
      </c>
      <c r="D3118" s="3">
        <v>20849.79</v>
      </c>
    </row>
    <row r="3119" spans="1:4" x14ac:dyDescent="0.25">
      <c r="A3119" t="s">
        <v>38</v>
      </c>
      <c r="B3119" s="4">
        <v>43862</v>
      </c>
      <c r="C3119" s="3">
        <v>21142.959999999999</v>
      </c>
      <c r="D3119" s="3">
        <v>22874.27</v>
      </c>
    </row>
    <row r="3120" spans="1:4" x14ac:dyDescent="0.25">
      <c r="A3120" t="s">
        <v>38</v>
      </c>
      <c r="B3120" s="4">
        <v>43831</v>
      </c>
      <c r="C3120" s="3">
        <v>23205.18</v>
      </c>
      <c r="D3120" s="3">
        <v>23319.759999999998</v>
      </c>
    </row>
    <row r="3121" spans="1:4" x14ac:dyDescent="0.25">
      <c r="A3121" t="s">
        <v>38</v>
      </c>
      <c r="B3121" s="4">
        <v>43800</v>
      </c>
      <c r="C3121" s="3">
        <v>23656.62</v>
      </c>
      <c r="D3121" s="3">
        <v>23388.63</v>
      </c>
    </row>
    <row r="3122" spans="1:4" x14ac:dyDescent="0.25">
      <c r="A3122" t="s">
        <v>38</v>
      </c>
      <c r="B3122" s="4">
        <v>43770</v>
      </c>
      <c r="C3122" s="3">
        <v>23293.91</v>
      </c>
      <c r="D3122" s="3">
        <v>22730.49</v>
      </c>
    </row>
    <row r="3123" spans="1:4" x14ac:dyDescent="0.25">
      <c r="A3123" t="s">
        <v>38</v>
      </c>
      <c r="B3123" s="4">
        <v>43739</v>
      </c>
      <c r="C3123" s="3">
        <v>22927.040000000001</v>
      </c>
      <c r="D3123" s="3">
        <v>21831.439999999999</v>
      </c>
    </row>
    <row r="3124" spans="1:4" x14ac:dyDescent="0.25">
      <c r="A3124" t="s">
        <v>38</v>
      </c>
      <c r="B3124" s="4">
        <v>43709</v>
      </c>
      <c r="C3124" s="3">
        <v>21755.84</v>
      </c>
      <c r="D3124" s="3">
        <v>20625.75</v>
      </c>
    </row>
    <row r="3125" spans="1:4" x14ac:dyDescent="0.25">
      <c r="A3125" t="s">
        <v>38</v>
      </c>
      <c r="B3125" s="4">
        <v>43678</v>
      </c>
      <c r="C3125" s="3">
        <v>20704.37</v>
      </c>
      <c r="D3125" s="3">
        <v>21361.58</v>
      </c>
    </row>
    <row r="3126" spans="1:4" x14ac:dyDescent="0.25">
      <c r="A3126" t="s">
        <v>38</v>
      </c>
      <c r="B3126" s="4">
        <v>43647</v>
      </c>
      <c r="C3126" s="3">
        <v>21521.53</v>
      </c>
      <c r="D3126" s="3">
        <v>21566.27</v>
      </c>
    </row>
    <row r="3127" spans="1:4" x14ac:dyDescent="0.25">
      <c r="A3127" t="s">
        <v>38</v>
      </c>
      <c r="B3127" s="4">
        <v>43617</v>
      </c>
      <c r="C3127" s="3">
        <v>21275.919999999998</v>
      </c>
      <c r="D3127" s="3">
        <v>20327.87</v>
      </c>
    </row>
    <row r="3128" spans="1:4" x14ac:dyDescent="0.25">
      <c r="A3128" t="s">
        <v>38</v>
      </c>
      <c r="B3128" s="4">
        <v>43586</v>
      </c>
      <c r="C3128" s="3">
        <v>20601.189999999999</v>
      </c>
      <c r="D3128" s="3">
        <v>22184.400000000001</v>
      </c>
    </row>
    <row r="3129" spans="1:4" x14ac:dyDescent="0.25">
      <c r="A3129" t="s">
        <v>38</v>
      </c>
      <c r="B3129" s="4">
        <v>43556</v>
      </c>
      <c r="C3129" s="3">
        <v>22258.73</v>
      </c>
      <c r="D3129" s="3">
        <v>21500.89</v>
      </c>
    </row>
    <row r="3130" spans="1:4" x14ac:dyDescent="0.25">
      <c r="A3130" t="s">
        <v>38</v>
      </c>
      <c r="B3130" s="4">
        <v>43525</v>
      </c>
      <c r="C3130" s="3">
        <v>21205.81</v>
      </c>
      <c r="D3130" s="3">
        <v>21490.02</v>
      </c>
    </row>
    <row r="3131" spans="1:4" x14ac:dyDescent="0.25">
      <c r="A3131" t="s">
        <v>38</v>
      </c>
      <c r="B3131" s="4">
        <v>43497</v>
      </c>
      <c r="C3131" s="3">
        <v>21385.16</v>
      </c>
      <c r="D3131" s="3">
        <v>20797.03</v>
      </c>
    </row>
    <row r="3132" spans="1:4" x14ac:dyDescent="0.25">
      <c r="A3132" t="s">
        <v>38</v>
      </c>
      <c r="B3132" s="4">
        <v>43466</v>
      </c>
      <c r="C3132" s="3">
        <v>20773.490000000002</v>
      </c>
      <c r="D3132" s="3">
        <v>19655.13</v>
      </c>
    </row>
    <row r="3133" spans="1:4" x14ac:dyDescent="0.25">
      <c r="A3133" t="s">
        <v>38</v>
      </c>
      <c r="B3133" s="4">
        <v>43435</v>
      </c>
      <c r="C3133" s="3">
        <v>20014.77</v>
      </c>
      <c r="D3133" s="3">
        <v>22629.39</v>
      </c>
    </row>
    <row r="3134" spans="1:4" x14ac:dyDescent="0.25">
      <c r="A3134" t="s">
        <v>38</v>
      </c>
      <c r="B3134" s="4">
        <v>43405</v>
      </c>
      <c r="C3134" s="3">
        <v>22351.06</v>
      </c>
      <c r="D3134" s="3">
        <v>21906.41</v>
      </c>
    </row>
    <row r="3135" spans="1:4" x14ac:dyDescent="0.25">
      <c r="A3135" t="s">
        <v>38</v>
      </c>
      <c r="B3135" s="4">
        <v>43374</v>
      </c>
      <c r="C3135" s="3">
        <v>21920.46</v>
      </c>
      <c r="D3135" s="3">
        <v>24173.37</v>
      </c>
    </row>
    <row r="3136" spans="1:4" x14ac:dyDescent="0.25">
      <c r="A3136" t="s">
        <v>38</v>
      </c>
      <c r="B3136" s="4">
        <v>43344</v>
      </c>
      <c r="C3136" s="3">
        <v>24120.04</v>
      </c>
      <c r="D3136" s="3">
        <v>22819.17</v>
      </c>
    </row>
    <row r="3137" spans="1:4" x14ac:dyDescent="0.25">
      <c r="A3137" t="s">
        <v>38</v>
      </c>
      <c r="B3137" s="4">
        <v>43313</v>
      </c>
      <c r="C3137" s="3">
        <v>22865.15</v>
      </c>
      <c r="D3137" s="3">
        <v>22642.18</v>
      </c>
    </row>
    <row r="3138" spans="1:4" x14ac:dyDescent="0.25">
      <c r="A3138" t="s">
        <v>38</v>
      </c>
      <c r="B3138" s="4">
        <v>43282</v>
      </c>
      <c r="C3138" s="3">
        <v>22553.72</v>
      </c>
      <c r="D3138" s="3">
        <v>22233.8</v>
      </c>
    </row>
    <row r="3139" spans="1:4" x14ac:dyDescent="0.25">
      <c r="A3139" t="s">
        <v>38</v>
      </c>
      <c r="B3139" s="4">
        <v>43252</v>
      </c>
      <c r="C3139" s="3">
        <v>22304.51</v>
      </c>
      <c r="D3139" s="3">
        <v>22126.25</v>
      </c>
    </row>
    <row r="3140" spans="1:4" x14ac:dyDescent="0.25">
      <c r="A3140" t="s">
        <v>38</v>
      </c>
      <c r="B3140" s="4">
        <v>43221</v>
      </c>
      <c r="C3140" s="3">
        <v>22201.82</v>
      </c>
      <c r="D3140" s="3">
        <v>22453.42</v>
      </c>
    </row>
    <row r="3141" spans="1:4" x14ac:dyDescent="0.25">
      <c r="A3141" t="s">
        <v>38</v>
      </c>
      <c r="B3141" s="4">
        <v>43191</v>
      </c>
      <c r="C3141" s="3">
        <v>22467.87</v>
      </c>
      <c r="D3141" s="3">
        <v>21441.57</v>
      </c>
    </row>
    <row r="3142" spans="1:4" x14ac:dyDescent="0.25">
      <c r="A3142" t="s">
        <v>38</v>
      </c>
      <c r="B3142" s="4">
        <v>43160</v>
      </c>
      <c r="C3142" s="3">
        <v>21454.3</v>
      </c>
      <c r="D3142" s="3">
        <v>21901.13</v>
      </c>
    </row>
    <row r="3143" spans="1:4" x14ac:dyDescent="0.25">
      <c r="A3143" t="s">
        <v>38</v>
      </c>
      <c r="B3143" s="4">
        <v>43132</v>
      </c>
      <c r="C3143" s="3">
        <v>22068.240000000002</v>
      </c>
      <c r="D3143" s="3">
        <v>23276.1</v>
      </c>
    </row>
    <row r="3144" spans="1:4" x14ac:dyDescent="0.25">
      <c r="A3144" t="s">
        <v>38</v>
      </c>
      <c r="B3144" s="4">
        <v>43101</v>
      </c>
      <c r="C3144" s="3">
        <v>23098.29</v>
      </c>
      <c r="D3144" s="3">
        <v>23073.73</v>
      </c>
    </row>
    <row r="3145" spans="1:4" x14ac:dyDescent="0.25">
      <c r="A3145" t="s">
        <v>38</v>
      </c>
      <c r="B3145" s="4">
        <v>43070</v>
      </c>
      <c r="C3145" s="3">
        <v>22764.94</v>
      </c>
      <c r="D3145" s="3">
        <v>22916.93</v>
      </c>
    </row>
    <row r="3146" spans="1:4" x14ac:dyDescent="0.25">
      <c r="A3146" t="s">
        <v>38</v>
      </c>
      <c r="B3146" s="4">
        <v>43040</v>
      </c>
      <c r="C3146" s="3">
        <v>22724.959999999999</v>
      </c>
      <c r="D3146" s="3">
        <v>22144.92</v>
      </c>
    </row>
    <row r="3147" spans="1:4" x14ac:dyDescent="0.25">
      <c r="A3147" t="s">
        <v>38</v>
      </c>
      <c r="B3147" s="4">
        <v>43009</v>
      </c>
      <c r="C3147" s="3">
        <v>22011.61</v>
      </c>
      <c r="D3147" s="3">
        <v>20400.509999999998</v>
      </c>
    </row>
    <row r="3148" spans="1:4" x14ac:dyDescent="0.25">
      <c r="A3148" t="s">
        <v>38</v>
      </c>
      <c r="B3148" s="4">
        <v>42979</v>
      </c>
      <c r="C3148" s="3">
        <v>20356.28</v>
      </c>
      <c r="D3148" s="3">
        <v>19733.57</v>
      </c>
    </row>
    <row r="3149" spans="1:4" x14ac:dyDescent="0.25">
      <c r="A3149" t="s">
        <v>38</v>
      </c>
      <c r="B3149" s="4">
        <v>42948</v>
      </c>
      <c r="C3149" s="3">
        <v>19646.240000000002</v>
      </c>
      <c r="D3149" s="3">
        <v>19907.080000000002</v>
      </c>
    </row>
    <row r="3150" spans="1:4" x14ac:dyDescent="0.25">
      <c r="A3150" t="s">
        <v>38</v>
      </c>
      <c r="B3150" s="4">
        <v>42917</v>
      </c>
      <c r="C3150" s="3">
        <v>19925.18</v>
      </c>
      <c r="D3150" s="3">
        <v>20056.32</v>
      </c>
    </row>
    <row r="3151" spans="1:4" x14ac:dyDescent="0.25">
      <c r="A3151" t="s">
        <v>38</v>
      </c>
      <c r="B3151" s="4">
        <v>42887</v>
      </c>
      <c r="C3151" s="3">
        <v>20033.43</v>
      </c>
      <c r="D3151" s="3">
        <v>19692.16</v>
      </c>
    </row>
    <row r="3152" spans="1:4" x14ac:dyDescent="0.25">
      <c r="A3152" t="s">
        <v>38</v>
      </c>
      <c r="B3152" s="4">
        <v>42856</v>
      </c>
      <c r="C3152" s="3">
        <v>19650.57</v>
      </c>
      <c r="D3152" s="3">
        <v>19154.03</v>
      </c>
    </row>
    <row r="3153" spans="1:4" x14ac:dyDescent="0.25">
      <c r="A3153" t="s">
        <v>38</v>
      </c>
      <c r="B3153" s="4">
        <v>42826</v>
      </c>
      <c r="C3153" s="3">
        <v>19196.740000000002</v>
      </c>
      <c r="D3153" s="3">
        <v>18988</v>
      </c>
    </row>
    <row r="3154" spans="1:4" x14ac:dyDescent="0.25">
      <c r="A3154" t="s">
        <v>38</v>
      </c>
      <c r="B3154" s="4">
        <v>42795</v>
      </c>
      <c r="C3154" s="3">
        <v>18909.259999999998</v>
      </c>
      <c r="D3154" s="3">
        <v>19226.939999999999</v>
      </c>
    </row>
    <row r="3155" spans="1:4" x14ac:dyDescent="0.25">
      <c r="A3155" t="s">
        <v>38</v>
      </c>
      <c r="B3155" s="4">
        <v>42767</v>
      </c>
      <c r="C3155" s="3">
        <v>19118.990000000002</v>
      </c>
      <c r="D3155" s="3">
        <v>18926.97</v>
      </c>
    </row>
    <row r="3156" spans="1:4" x14ac:dyDescent="0.25">
      <c r="A3156" t="s">
        <v>38</v>
      </c>
      <c r="B3156" s="4">
        <v>42736</v>
      </c>
      <c r="C3156" s="3">
        <v>19041.34</v>
      </c>
      <c r="D3156" s="3">
        <v>19298.68</v>
      </c>
    </row>
    <row r="3157" spans="1:4" x14ac:dyDescent="0.25">
      <c r="A3157" t="s">
        <v>38</v>
      </c>
      <c r="B3157" s="4">
        <v>42705</v>
      </c>
      <c r="C3157" s="3">
        <v>19114.37</v>
      </c>
      <c r="D3157" s="3">
        <v>18535.240000000002</v>
      </c>
    </row>
    <row r="3158" spans="1:4" x14ac:dyDescent="0.25">
      <c r="A3158" t="s">
        <v>38</v>
      </c>
      <c r="B3158" s="4">
        <v>42675</v>
      </c>
      <c r="C3158" s="3">
        <v>18308.48</v>
      </c>
      <c r="D3158" s="3">
        <v>17380.54</v>
      </c>
    </row>
    <row r="3159" spans="1:4" x14ac:dyDescent="0.25">
      <c r="A3159" t="s">
        <v>38</v>
      </c>
      <c r="B3159" s="4">
        <v>42644</v>
      </c>
      <c r="C3159" s="3">
        <v>17425.02</v>
      </c>
      <c r="D3159" s="3">
        <v>16566.03</v>
      </c>
    </row>
    <row r="3160" spans="1:4" x14ac:dyDescent="0.25">
      <c r="A3160" t="s">
        <v>38</v>
      </c>
      <c r="B3160" s="4">
        <v>42614</v>
      </c>
      <c r="C3160" s="3">
        <v>16449.84</v>
      </c>
      <c r="D3160" s="3">
        <v>16885.16</v>
      </c>
    </row>
    <row r="3161" spans="1:4" x14ac:dyDescent="0.25">
      <c r="A3161" t="s">
        <v>38</v>
      </c>
      <c r="B3161" s="4">
        <v>42583</v>
      </c>
      <c r="C3161" s="3">
        <v>16887.400000000001</v>
      </c>
      <c r="D3161" s="3">
        <v>16415.310000000001</v>
      </c>
    </row>
    <row r="3162" spans="1:4" x14ac:dyDescent="0.25">
      <c r="A3162" t="s">
        <v>38</v>
      </c>
      <c r="B3162" s="4">
        <v>42552</v>
      </c>
      <c r="C3162" s="3">
        <v>16569.27</v>
      </c>
      <c r="D3162" s="3">
        <v>15698.02</v>
      </c>
    </row>
    <row r="3163" spans="1:4" x14ac:dyDescent="0.25">
      <c r="A3163" t="s">
        <v>38</v>
      </c>
      <c r="B3163" s="4">
        <v>42522</v>
      </c>
      <c r="C3163" s="3">
        <v>15575.92</v>
      </c>
      <c r="D3163" s="3">
        <v>17097.22</v>
      </c>
    </row>
    <row r="3164" spans="1:4" x14ac:dyDescent="0.25">
      <c r="A3164" t="s">
        <v>38</v>
      </c>
      <c r="B3164" s="4">
        <v>42491</v>
      </c>
      <c r="C3164" s="3">
        <v>17234.98</v>
      </c>
      <c r="D3164" s="3">
        <v>16357.1</v>
      </c>
    </row>
    <row r="3165" spans="1:4" x14ac:dyDescent="0.25">
      <c r="A3165" t="s">
        <v>38</v>
      </c>
      <c r="B3165" s="4">
        <v>42461</v>
      </c>
      <c r="C3165" s="3">
        <v>16666.05</v>
      </c>
      <c r="D3165" s="3">
        <v>16719.560000000001</v>
      </c>
    </row>
    <row r="3166" spans="1:4" x14ac:dyDescent="0.25">
      <c r="A3166" t="s">
        <v>38</v>
      </c>
      <c r="B3166" s="4">
        <v>42430</v>
      </c>
      <c r="C3166" s="3">
        <v>16758.669999999998</v>
      </c>
      <c r="D3166" s="3">
        <v>16013</v>
      </c>
    </row>
    <row r="3167" spans="1:4" x14ac:dyDescent="0.25">
      <c r="A3167" t="s">
        <v>38</v>
      </c>
      <c r="B3167" s="4">
        <v>42401</v>
      </c>
      <c r="C3167" s="3">
        <v>16026.76</v>
      </c>
      <c r="D3167" s="3">
        <v>17699.599999999999</v>
      </c>
    </row>
    <row r="3168" spans="1:4" x14ac:dyDescent="0.25">
      <c r="A3168" t="s">
        <v>38</v>
      </c>
      <c r="B3168" s="4">
        <v>42370</v>
      </c>
      <c r="C3168" s="3">
        <v>17518.3</v>
      </c>
      <c r="D3168" s="3">
        <v>18818.580000000002</v>
      </c>
    </row>
    <row r="3169" spans="1:4" x14ac:dyDescent="0.25">
      <c r="A3169" t="s">
        <v>38</v>
      </c>
      <c r="B3169" s="4">
        <v>42339</v>
      </c>
      <c r="C3169" s="3">
        <v>19033.71</v>
      </c>
      <c r="D3169" s="3">
        <v>19799.080000000002</v>
      </c>
    </row>
    <row r="3170" spans="1:4" x14ac:dyDescent="0.25">
      <c r="A3170" t="s">
        <v>38</v>
      </c>
      <c r="B3170" s="4">
        <v>42309</v>
      </c>
      <c r="C3170" s="3">
        <v>19747.47</v>
      </c>
      <c r="D3170" s="3">
        <v>18827.11</v>
      </c>
    </row>
    <row r="3171" spans="1:4" x14ac:dyDescent="0.25">
      <c r="A3171" t="s">
        <v>38</v>
      </c>
      <c r="B3171" s="4">
        <v>42278</v>
      </c>
      <c r="C3171" s="3">
        <v>19083.099999999999</v>
      </c>
      <c r="D3171" s="3">
        <v>17479.97</v>
      </c>
    </row>
    <row r="3172" spans="1:4" x14ac:dyDescent="0.25">
      <c r="A3172" t="s">
        <v>38</v>
      </c>
      <c r="B3172" s="4">
        <v>42248</v>
      </c>
      <c r="C3172" s="3">
        <v>17388.150000000001</v>
      </c>
      <c r="D3172" s="3">
        <v>18763.72</v>
      </c>
    </row>
    <row r="3173" spans="1:4" x14ac:dyDescent="0.25">
      <c r="A3173" t="s">
        <v>38</v>
      </c>
      <c r="B3173" s="4">
        <v>42217</v>
      </c>
      <c r="C3173" s="3">
        <v>18890.48</v>
      </c>
      <c r="D3173" s="3">
        <v>20540.21</v>
      </c>
    </row>
    <row r="3174" spans="1:4" x14ac:dyDescent="0.25">
      <c r="A3174" t="s">
        <v>38</v>
      </c>
      <c r="B3174" s="4">
        <v>42186</v>
      </c>
      <c r="C3174" s="3">
        <v>20585.240000000002</v>
      </c>
      <c r="D3174" s="3">
        <v>20291.05</v>
      </c>
    </row>
    <row r="3175" spans="1:4" x14ac:dyDescent="0.25">
      <c r="A3175" t="s">
        <v>38</v>
      </c>
      <c r="B3175" s="4">
        <v>42156</v>
      </c>
      <c r="C3175" s="3">
        <v>20235.73</v>
      </c>
      <c r="D3175" s="3">
        <v>20444.54</v>
      </c>
    </row>
    <row r="3176" spans="1:4" x14ac:dyDescent="0.25">
      <c r="A3176" t="s">
        <v>38</v>
      </c>
      <c r="B3176" s="4">
        <v>42125</v>
      </c>
      <c r="C3176" s="3">
        <v>20563.150000000001</v>
      </c>
      <c r="D3176" s="3">
        <v>19510.849999999999</v>
      </c>
    </row>
    <row r="3177" spans="1:4" x14ac:dyDescent="0.25">
      <c r="A3177" t="s">
        <v>38</v>
      </c>
      <c r="B3177" s="4">
        <v>42095</v>
      </c>
      <c r="C3177" s="3">
        <v>19520.009999999998</v>
      </c>
      <c r="D3177" s="3">
        <v>19129.75</v>
      </c>
    </row>
    <row r="3178" spans="1:4" x14ac:dyDescent="0.25">
      <c r="A3178" t="s">
        <v>38</v>
      </c>
      <c r="B3178" s="4">
        <v>42064</v>
      </c>
      <c r="C3178" s="3">
        <v>19206.990000000002</v>
      </c>
      <c r="D3178" s="3">
        <v>18863.53</v>
      </c>
    </row>
    <row r="3179" spans="1:4" x14ac:dyDescent="0.25">
      <c r="A3179" t="s">
        <v>38</v>
      </c>
      <c r="B3179" s="4">
        <v>42036</v>
      </c>
      <c r="C3179" s="3">
        <v>18797.939999999999</v>
      </c>
      <c r="D3179" s="3">
        <v>17536.61</v>
      </c>
    </row>
    <row r="3180" spans="1:4" x14ac:dyDescent="0.25">
      <c r="A3180" t="s">
        <v>38</v>
      </c>
      <c r="B3180" s="4">
        <v>42005</v>
      </c>
      <c r="C3180" s="3">
        <v>17674.39</v>
      </c>
      <c r="D3180" s="3">
        <v>17335.16</v>
      </c>
    </row>
    <row r="3181" spans="1:4" x14ac:dyDescent="0.25">
      <c r="A3181" t="s">
        <v>38</v>
      </c>
      <c r="B3181" s="4">
        <v>41974</v>
      </c>
      <c r="C3181" s="3">
        <v>17450.77</v>
      </c>
      <c r="D3181" s="3">
        <v>17475.099999999999</v>
      </c>
    </row>
    <row r="3182" spans="1:4" x14ac:dyDescent="0.25">
      <c r="A3182" t="s">
        <v>38</v>
      </c>
      <c r="B3182" s="4">
        <v>41944</v>
      </c>
      <c r="C3182" s="3">
        <v>17459.849999999999</v>
      </c>
      <c r="D3182" s="3">
        <v>16732.849999999999</v>
      </c>
    </row>
    <row r="3183" spans="1:4" x14ac:dyDescent="0.25">
      <c r="A3183" t="s">
        <v>38</v>
      </c>
      <c r="B3183" s="4">
        <v>41913</v>
      </c>
      <c r="C3183" s="3">
        <v>16413.759999999998</v>
      </c>
      <c r="D3183" s="3">
        <v>16173.39</v>
      </c>
    </row>
    <row r="3184" spans="1:4" x14ac:dyDescent="0.25">
      <c r="A3184" t="s">
        <v>38</v>
      </c>
      <c r="B3184" s="4">
        <v>41883</v>
      </c>
      <c r="C3184" s="3">
        <v>16173.52</v>
      </c>
      <c r="D3184" s="3">
        <v>15454.59</v>
      </c>
    </row>
    <row r="3185" spans="1:4" x14ac:dyDescent="0.25">
      <c r="A3185" t="s">
        <v>38</v>
      </c>
      <c r="B3185" s="4">
        <v>41852</v>
      </c>
      <c r="C3185" s="3">
        <v>15424.59</v>
      </c>
      <c r="D3185" s="3">
        <v>15511.54</v>
      </c>
    </row>
    <row r="3186" spans="1:4" x14ac:dyDescent="0.25">
      <c r="A3186" t="s">
        <v>38</v>
      </c>
      <c r="B3186" s="4">
        <v>41821</v>
      </c>
      <c r="C3186" s="3">
        <v>15620.77</v>
      </c>
      <c r="D3186" s="3">
        <v>15179.64</v>
      </c>
    </row>
    <row r="3187" spans="1:4" x14ac:dyDescent="0.25">
      <c r="A3187" t="s">
        <v>38</v>
      </c>
      <c r="B3187" s="4">
        <v>41791</v>
      </c>
      <c r="C3187" s="3">
        <v>15162.1</v>
      </c>
      <c r="D3187" s="3">
        <v>14777.51</v>
      </c>
    </row>
    <row r="3188" spans="1:4" x14ac:dyDescent="0.25">
      <c r="A3188" t="s">
        <v>38</v>
      </c>
      <c r="B3188" s="4">
        <v>41760</v>
      </c>
      <c r="C3188" s="3">
        <v>14632.38</v>
      </c>
      <c r="D3188" s="3">
        <v>14341.09</v>
      </c>
    </row>
    <row r="3189" spans="1:4" x14ac:dyDescent="0.25">
      <c r="A3189" t="s">
        <v>38</v>
      </c>
      <c r="B3189" s="4">
        <v>41730</v>
      </c>
      <c r="C3189" s="3">
        <v>14304.11</v>
      </c>
      <c r="D3189" s="3">
        <v>14870.51</v>
      </c>
    </row>
    <row r="3190" spans="1:4" x14ac:dyDescent="0.25">
      <c r="A3190" t="s">
        <v>38</v>
      </c>
      <c r="B3190" s="4">
        <v>41699</v>
      </c>
      <c r="C3190" s="3">
        <v>14827.83</v>
      </c>
      <c r="D3190" s="3">
        <v>14666.93</v>
      </c>
    </row>
    <row r="3191" spans="1:4" x14ac:dyDescent="0.25">
      <c r="A3191" t="s">
        <v>38</v>
      </c>
      <c r="B3191" s="4">
        <v>41671</v>
      </c>
      <c r="C3191" s="3">
        <v>14841.07</v>
      </c>
      <c r="D3191" s="3">
        <v>14788.56</v>
      </c>
    </row>
    <row r="3192" spans="1:4" x14ac:dyDescent="0.25">
      <c r="A3192" t="s">
        <v>38</v>
      </c>
      <c r="B3192" s="4">
        <v>41640</v>
      </c>
      <c r="C3192" s="3">
        <v>14914.53</v>
      </c>
      <c r="D3192" s="3">
        <v>16147.54</v>
      </c>
    </row>
    <row r="3193" spans="1:4" x14ac:dyDescent="0.25">
      <c r="A3193" t="s">
        <v>38</v>
      </c>
      <c r="B3193" s="4">
        <v>41609</v>
      </c>
      <c r="C3193" s="3">
        <v>16291.31</v>
      </c>
      <c r="D3193" s="3">
        <v>15659.74</v>
      </c>
    </row>
    <row r="3194" spans="1:4" x14ac:dyDescent="0.25">
      <c r="A3194" t="s">
        <v>38</v>
      </c>
      <c r="B3194" s="4">
        <v>41579</v>
      </c>
      <c r="C3194" s="3">
        <v>15661.87</v>
      </c>
      <c r="D3194" s="3">
        <v>14403.07</v>
      </c>
    </row>
    <row r="3195" spans="1:4" x14ac:dyDescent="0.25">
      <c r="A3195" t="s">
        <v>38</v>
      </c>
      <c r="B3195" s="4">
        <v>41548</v>
      </c>
      <c r="C3195" s="3">
        <v>14327.94</v>
      </c>
      <c r="D3195" s="3">
        <v>14517.98</v>
      </c>
    </row>
    <row r="3196" spans="1:4" x14ac:dyDescent="0.25">
      <c r="A3196" t="s">
        <v>38</v>
      </c>
      <c r="B3196" s="4">
        <v>41518</v>
      </c>
      <c r="C3196" s="3">
        <v>14455.8</v>
      </c>
      <c r="D3196" s="3">
        <v>13438.07</v>
      </c>
    </row>
    <row r="3197" spans="1:4" x14ac:dyDescent="0.25">
      <c r="A3197" t="s">
        <v>38</v>
      </c>
      <c r="B3197" s="4">
        <v>41487</v>
      </c>
      <c r="C3197" s="3">
        <v>13388.86</v>
      </c>
      <c r="D3197" s="3">
        <v>13674.5</v>
      </c>
    </row>
    <row r="3198" spans="1:4" x14ac:dyDescent="0.25">
      <c r="A3198" t="s">
        <v>38</v>
      </c>
      <c r="B3198" s="4">
        <v>41456</v>
      </c>
      <c r="C3198" s="3">
        <v>13668.32</v>
      </c>
      <c r="D3198" s="3">
        <v>13746.72</v>
      </c>
    </row>
    <row r="3199" spans="1:4" x14ac:dyDescent="0.25">
      <c r="A3199" t="s">
        <v>38</v>
      </c>
      <c r="B3199" s="4">
        <v>41426</v>
      </c>
      <c r="C3199" s="3">
        <v>13677.32</v>
      </c>
      <c r="D3199" s="3">
        <v>13551.36</v>
      </c>
    </row>
    <row r="3200" spans="1:4" x14ac:dyDescent="0.25">
      <c r="A3200" t="s">
        <v>38</v>
      </c>
      <c r="B3200" s="4">
        <v>41395</v>
      </c>
      <c r="C3200" s="3">
        <v>13774.54</v>
      </c>
      <c r="D3200" s="3">
        <v>13837.72</v>
      </c>
    </row>
    <row r="3201" spans="1:4" x14ac:dyDescent="0.25">
      <c r="A3201" t="s">
        <v>38</v>
      </c>
      <c r="B3201" s="4">
        <v>41365</v>
      </c>
      <c r="C3201" s="3">
        <v>13860.86</v>
      </c>
      <c r="D3201" s="3">
        <v>12371.34</v>
      </c>
    </row>
    <row r="3202" spans="1:4" x14ac:dyDescent="0.25">
      <c r="A3202" t="s">
        <v>38</v>
      </c>
      <c r="B3202" s="4">
        <v>41334</v>
      </c>
      <c r="C3202" s="3">
        <v>12397.91</v>
      </c>
      <c r="D3202" s="3">
        <v>11464.71</v>
      </c>
    </row>
    <row r="3203" spans="1:4" x14ac:dyDescent="0.25">
      <c r="A3203" t="s">
        <v>38</v>
      </c>
      <c r="B3203" s="4">
        <v>41306</v>
      </c>
      <c r="C3203" s="3">
        <v>11559.36</v>
      </c>
      <c r="D3203" s="3">
        <v>11193.72</v>
      </c>
    </row>
    <row r="3204" spans="1:4" x14ac:dyDescent="0.25">
      <c r="A3204" t="s">
        <v>38</v>
      </c>
      <c r="B3204" s="4">
        <v>41275</v>
      </c>
      <c r="C3204" s="3">
        <v>11138.66</v>
      </c>
      <c r="D3204" s="3">
        <v>10604.5</v>
      </c>
    </row>
    <row r="3205" spans="1:4" x14ac:dyDescent="0.25">
      <c r="A3205" t="s">
        <v>38</v>
      </c>
      <c r="B3205" s="4">
        <v>41244</v>
      </c>
      <c r="C3205" s="3">
        <v>10395.18</v>
      </c>
      <c r="D3205" s="3">
        <v>9484.2000000000007</v>
      </c>
    </row>
    <row r="3206" spans="1:4" x14ac:dyDescent="0.25">
      <c r="A3206" t="s">
        <v>38</v>
      </c>
      <c r="B3206" s="4">
        <v>41214</v>
      </c>
      <c r="C3206" s="3">
        <v>9446.01</v>
      </c>
      <c r="D3206" s="3">
        <v>8931.7099999999991</v>
      </c>
    </row>
    <row r="3207" spans="1:4" x14ac:dyDescent="0.25">
      <c r="A3207" t="s">
        <v>38</v>
      </c>
      <c r="B3207" s="4">
        <v>41183</v>
      </c>
      <c r="C3207" s="3">
        <v>8928.2900000000009</v>
      </c>
      <c r="D3207" s="3">
        <v>8815.07</v>
      </c>
    </row>
    <row r="3208" spans="1:4" x14ac:dyDescent="0.25">
      <c r="A3208" t="s">
        <v>38</v>
      </c>
      <c r="B3208" s="4">
        <v>41153</v>
      </c>
      <c r="C3208" s="3">
        <v>8870.16</v>
      </c>
      <c r="D3208" s="3">
        <v>8836.61</v>
      </c>
    </row>
    <row r="3209" spans="1:4" x14ac:dyDescent="0.25">
      <c r="A3209" t="s">
        <v>38</v>
      </c>
      <c r="B3209" s="4">
        <v>41122</v>
      </c>
      <c r="C3209" s="3">
        <v>8839.91</v>
      </c>
      <c r="D3209" s="3">
        <v>8622.0400000000009</v>
      </c>
    </row>
    <row r="3210" spans="1:4" x14ac:dyDescent="0.25">
      <c r="A3210" t="s">
        <v>38</v>
      </c>
      <c r="B3210" s="4">
        <v>41091</v>
      </c>
      <c r="C3210" s="3">
        <v>8695.06</v>
      </c>
      <c r="D3210" s="3">
        <v>9103.7900000000009</v>
      </c>
    </row>
    <row r="3211" spans="1:4" x14ac:dyDescent="0.25">
      <c r="A3211" t="s">
        <v>38</v>
      </c>
      <c r="B3211" s="4">
        <v>41061</v>
      </c>
      <c r="C3211" s="3">
        <v>9006.7800000000007</v>
      </c>
      <c r="D3211" s="3">
        <v>8465.4699999999993</v>
      </c>
    </row>
    <row r="3212" spans="1:4" x14ac:dyDescent="0.25">
      <c r="A3212" t="s">
        <v>38</v>
      </c>
      <c r="B3212" s="4">
        <v>41030</v>
      </c>
      <c r="C3212" s="3">
        <v>8542.73</v>
      </c>
      <c r="D3212" s="3">
        <v>9471.66</v>
      </c>
    </row>
    <row r="3213" spans="1:4" x14ac:dyDescent="0.25">
      <c r="A3213" t="s">
        <v>38</v>
      </c>
      <c r="B3213" s="4">
        <v>41000</v>
      </c>
      <c r="C3213" s="3">
        <v>9520.89</v>
      </c>
      <c r="D3213" s="3">
        <v>10161.719999999999</v>
      </c>
    </row>
    <row r="3214" spans="1:4" x14ac:dyDescent="0.25">
      <c r="A3214" t="s">
        <v>38</v>
      </c>
      <c r="B3214" s="4">
        <v>40969</v>
      </c>
      <c r="C3214" s="3">
        <v>10083.56</v>
      </c>
      <c r="D3214" s="3">
        <v>9771.34</v>
      </c>
    </row>
    <row r="3215" spans="1:4" x14ac:dyDescent="0.25">
      <c r="A3215" t="s">
        <v>38</v>
      </c>
      <c r="B3215" s="4">
        <v>40940</v>
      </c>
      <c r="C3215" s="3">
        <v>9723.24</v>
      </c>
      <c r="D3215" s="3">
        <v>8789.06</v>
      </c>
    </row>
    <row r="3216" spans="1:4" x14ac:dyDescent="0.25">
      <c r="A3216" t="s">
        <v>38</v>
      </c>
      <c r="B3216" s="4">
        <v>40909</v>
      </c>
      <c r="C3216" s="3">
        <v>8802.51</v>
      </c>
      <c r="D3216" s="3">
        <v>8549.5400000000009</v>
      </c>
    </row>
    <row r="3217" spans="1:4" x14ac:dyDescent="0.25">
      <c r="A3217" t="s">
        <v>38</v>
      </c>
      <c r="B3217" s="4">
        <v>40878</v>
      </c>
      <c r="C3217" s="3">
        <v>8455.35</v>
      </c>
      <c r="D3217" s="3">
        <v>8581.2000000000007</v>
      </c>
    </row>
    <row r="3218" spans="1:4" x14ac:dyDescent="0.25">
      <c r="A3218" t="s">
        <v>38</v>
      </c>
      <c r="B3218" s="4">
        <v>40848</v>
      </c>
      <c r="C3218" s="3">
        <v>8434.61</v>
      </c>
      <c r="D3218" s="3">
        <v>8880.75</v>
      </c>
    </row>
    <row r="3219" spans="1:4" x14ac:dyDescent="0.25">
      <c r="A3219" t="s">
        <v>38</v>
      </c>
      <c r="B3219" s="4">
        <v>40817</v>
      </c>
      <c r="C3219" s="3">
        <v>8988.39</v>
      </c>
      <c r="D3219" s="3">
        <v>8567.98</v>
      </c>
    </row>
    <row r="3220" spans="1:4" x14ac:dyDescent="0.25">
      <c r="A3220" t="s">
        <v>38</v>
      </c>
      <c r="B3220" s="4">
        <v>40787</v>
      </c>
      <c r="C3220" s="3">
        <v>8700.2900000000009</v>
      </c>
      <c r="D3220" s="3">
        <v>9017.01</v>
      </c>
    </row>
    <row r="3221" spans="1:4" x14ac:dyDescent="0.25">
      <c r="A3221" t="s">
        <v>38</v>
      </c>
      <c r="B3221" s="4">
        <v>40756</v>
      </c>
      <c r="C3221" s="3">
        <v>8955.2000000000007</v>
      </c>
      <c r="D3221" s="3">
        <v>9907.0400000000009</v>
      </c>
    </row>
    <row r="3222" spans="1:4" x14ac:dyDescent="0.25">
      <c r="A3222" t="s">
        <v>38</v>
      </c>
      <c r="B3222" s="4">
        <v>40725</v>
      </c>
      <c r="C3222" s="3">
        <v>9833.0300000000007</v>
      </c>
      <c r="D3222" s="3">
        <v>9878.69</v>
      </c>
    </row>
    <row r="3223" spans="1:4" x14ac:dyDescent="0.25">
      <c r="A3223" t="s">
        <v>38</v>
      </c>
      <c r="B3223" s="4">
        <v>40695</v>
      </c>
      <c r="C3223" s="3">
        <v>9816.09</v>
      </c>
      <c r="D3223" s="3">
        <v>9708.0499999999993</v>
      </c>
    </row>
    <row r="3224" spans="1:4" x14ac:dyDescent="0.25">
      <c r="A3224" t="s">
        <v>38</v>
      </c>
      <c r="B3224" s="4">
        <v>40664</v>
      </c>
      <c r="C3224" s="3">
        <v>9693.73</v>
      </c>
      <c r="D3224" s="3">
        <v>9964.39</v>
      </c>
    </row>
    <row r="3225" spans="1:4" x14ac:dyDescent="0.25">
      <c r="A3225" t="s">
        <v>38</v>
      </c>
      <c r="B3225" s="4">
        <v>40634</v>
      </c>
      <c r="C3225" s="3">
        <v>9849.74</v>
      </c>
      <c r="D3225" s="3">
        <v>9757.2800000000007</v>
      </c>
    </row>
    <row r="3226" spans="1:4" x14ac:dyDescent="0.25">
      <c r="A3226" t="s">
        <v>38</v>
      </c>
      <c r="B3226" s="4">
        <v>40603</v>
      </c>
      <c r="C3226" s="3">
        <v>9755.1</v>
      </c>
      <c r="D3226" s="3">
        <v>10676.24</v>
      </c>
    </row>
    <row r="3227" spans="1:4" x14ac:dyDescent="0.25">
      <c r="A3227" t="s">
        <v>38</v>
      </c>
      <c r="B3227" s="4">
        <v>40575</v>
      </c>
      <c r="C3227" s="3">
        <v>10624.09</v>
      </c>
      <c r="D3227" s="3">
        <v>10281.549999999999</v>
      </c>
    </row>
    <row r="3228" spans="1:4" x14ac:dyDescent="0.25">
      <c r="A3228" t="s">
        <v>38</v>
      </c>
      <c r="B3228" s="4">
        <v>40544</v>
      </c>
      <c r="C3228" s="3">
        <v>10237.92</v>
      </c>
      <c r="D3228" s="3">
        <v>10352.19</v>
      </c>
    </row>
    <row r="3229" spans="1:4" x14ac:dyDescent="0.25">
      <c r="A3229" t="s">
        <v>38</v>
      </c>
      <c r="B3229" s="4">
        <v>40513</v>
      </c>
      <c r="C3229" s="3">
        <v>10228.92</v>
      </c>
      <c r="D3229" s="3">
        <v>9939.7999999999993</v>
      </c>
    </row>
    <row r="3230" spans="1:4" x14ac:dyDescent="0.25">
      <c r="A3230" t="s">
        <v>38</v>
      </c>
      <c r="B3230" s="4">
        <v>40483</v>
      </c>
      <c r="C3230" s="3">
        <v>9937.0400000000009</v>
      </c>
      <c r="D3230" s="3">
        <v>9166.85</v>
      </c>
    </row>
    <row r="3231" spans="1:4" x14ac:dyDescent="0.25">
      <c r="A3231" t="s">
        <v>38</v>
      </c>
      <c r="B3231" s="4">
        <v>40452</v>
      </c>
      <c r="C3231" s="3">
        <v>9202.4500000000007</v>
      </c>
      <c r="D3231" s="3">
        <v>9440.52</v>
      </c>
    </row>
    <row r="3232" spans="1:4" x14ac:dyDescent="0.25">
      <c r="A3232" t="s">
        <v>38</v>
      </c>
      <c r="B3232" s="4">
        <v>40422</v>
      </c>
      <c r="C3232" s="3">
        <v>9369.35</v>
      </c>
      <c r="D3232" s="3">
        <v>8833.32</v>
      </c>
    </row>
    <row r="3233" spans="1:4" x14ac:dyDescent="0.25">
      <c r="A3233" t="s">
        <v>38</v>
      </c>
      <c r="B3233" s="4">
        <v>40391</v>
      </c>
      <c r="C3233" s="3">
        <v>8824.06</v>
      </c>
      <c r="D3233" s="3">
        <v>9574.64</v>
      </c>
    </row>
    <row r="3234" spans="1:4" x14ac:dyDescent="0.25">
      <c r="A3234" t="s">
        <v>38</v>
      </c>
      <c r="B3234" s="4">
        <v>40360</v>
      </c>
      <c r="C3234" s="3">
        <v>9537.2999999999993</v>
      </c>
      <c r="D3234" s="3">
        <v>9191.6</v>
      </c>
    </row>
    <row r="3235" spans="1:4" x14ac:dyDescent="0.25">
      <c r="A3235" t="s">
        <v>38</v>
      </c>
      <c r="B3235" s="4">
        <v>40330</v>
      </c>
      <c r="C3235" s="3">
        <v>9382.64</v>
      </c>
      <c r="D3235" s="3">
        <v>9747.26</v>
      </c>
    </row>
    <row r="3236" spans="1:4" x14ac:dyDescent="0.25">
      <c r="A3236" t="s">
        <v>38</v>
      </c>
      <c r="B3236" s="4">
        <v>40299</v>
      </c>
      <c r="C3236" s="3">
        <v>9768.7000000000007</v>
      </c>
      <c r="D3236" s="3">
        <v>10847.9</v>
      </c>
    </row>
    <row r="3237" spans="1:4" x14ac:dyDescent="0.25">
      <c r="A3237" t="s">
        <v>38</v>
      </c>
      <c r="B3237" s="4">
        <v>40269</v>
      </c>
      <c r="C3237" s="3">
        <v>11057.4</v>
      </c>
      <c r="D3237" s="3">
        <v>11178.92</v>
      </c>
    </row>
    <row r="3238" spans="1:4" x14ac:dyDescent="0.25">
      <c r="A3238" t="s">
        <v>38</v>
      </c>
      <c r="B3238" s="4">
        <v>40238</v>
      </c>
      <c r="C3238" s="3">
        <v>11089.94</v>
      </c>
      <c r="D3238" s="3">
        <v>10128.73</v>
      </c>
    </row>
    <row r="3239" spans="1:4" x14ac:dyDescent="0.25">
      <c r="A3239" t="s">
        <v>38</v>
      </c>
      <c r="B3239" s="4">
        <v>40210</v>
      </c>
      <c r="C3239" s="3">
        <v>10126.030000000001</v>
      </c>
      <c r="D3239" s="3">
        <v>10212.36</v>
      </c>
    </row>
    <row r="3240" spans="1:4" x14ac:dyDescent="0.25">
      <c r="A3240" t="s">
        <v>38</v>
      </c>
      <c r="B3240" s="4">
        <v>40179</v>
      </c>
      <c r="C3240" s="3">
        <v>10198.040000000001</v>
      </c>
      <c r="D3240" s="3">
        <v>10609.34</v>
      </c>
    </row>
    <row r="3241" spans="1:4" x14ac:dyDescent="0.25">
      <c r="A3241" t="s">
        <v>38</v>
      </c>
      <c r="B3241" s="4">
        <v>40148</v>
      </c>
      <c r="C3241" s="3">
        <v>10546.44</v>
      </c>
      <c r="D3241" s="3">
        <v>9281.82</v>
      </c>
    </row>
    <row r="3242" spans="1:4" x14ac:dyDescent="0.25">
      <c r="A3242" t="s">
        <v>38</v>
      </c>
      <c r="B3242" s="4">
        <v>40118</v>
      </c>
      <c r="C3242" s="3">
        <v>9345.5499999999993</v>
      </c>
      <c r="D3242" s="3">
        <v>9903.77</v>
      </c>
    </row>
    <row r="3243" spans="1:4" x14ac:dyDescent="0.25">
      <c r="A3243" t="s">
        <v>38</v>
      </c>
      <c r="B3243" s="4">
        <v>40087</v>
      </c>
      <c r="C3243" s="3">
        <v>10034.74</v>
      </c>
      <c r="D3243" s="3">
        <v>10072.64</v>
      </c>
    </row>
    <row r="3244" spans="1:4" x14ac:dyDescent="0.25">
      <c r="A3244" t="s">
        <v>38</v>
      </c>
      <c r="B3244" s="4">
        <v>40057</v>
      </c>
      <c r="C3244" s="3">
        <v>10133.23</v>
      </c>
      <c r="D3244" s="3">
        <v>10453.370000000001</v>
      </c>
    </row>
    <row r="3245" spans="1:4" x14ac:dyDescent="0.25">
      <c r="A3245" t="s">
        <v>38</v>
      </c>
      <c r="B3245" s="4">
        <v>40026</v>
      </c>
      <c r="C3245" s="3">
        <v>10492.53</v>
      </c>
      <c r="D3245" s="3">
        <v>10355.23</v>
      </c>
    </row>
    <row r="3246" spans="1:4" x14ac:dyDescent="0.25">
      <c r="A3246" t="s">
        <v>38</v>
      </c>
      <c r="B3246" s="4">
        <v>39995</v>
      </c>
      <c r="C3246" s="3">
        <v>10356.83</v>
      </c>
      <c r="D3246" s="3">
        <v>9889.34</v>
      </c>
    </row>
    <row r="3247" spans="1:4" x14ac:dyDescent="0.25">
      <c r="A3247" t="s">
        <v>38</v>
      </c>
      <c r="B3247" s="4">
        <v>39965</v>
      </c>
      <c r="C3247" s="3">
        <v>9958.44</v>
      </c>
      <c r="D3247" s="3">
        <v>9517.49</v>
      </c>
    </row>
    <row r="3248" spans="1:4" x14ac:dyDescent="0.25">
      <c r="A3248" t="s">
        <v>38</v>
      </c>
      <c r="B3248" s="4">
        <v>39934</v>
      </c>
      <c r="C3248" s="3">
        <v>9522.5</v>
      </c>
      <c r="D3248" s="3">
        <v>8848.84</v>
      </c>
    </row>
    <row r="3249" spans="1:4" x14ac:dyDescent="0.25">
      <c r="A3249" t="s">
        <v>38</v>
      </c>
      <c r="B3249" s="4">
        <v>39904</v>
      </c>
      <c r="C3249" s="3">
        <v>8828.26</v>
      </c>
      <c r="D3249" s="3">
        <v>8173.36</v>
      </c>
    </row>
    <row r="3250" spans="1:4" x14ac:dyDescent="0.25">
      <c r="A3250" t="s">
        <v>38</v>
      </c>
      <c r="B3250" s="4">
        <v>39873</v>
      </c>
      <c r="C3250" s="3">
        <v>8109.53</v>
      </c>
      <c r="D3250" s="3">
        <v>7454.28</v>
      </c>
    </row>
    <row r="3251" spans="1:4" x14ac:dyDescent="0.25">
      <c r="A3251" t="s">
        <v>38</v>
      </c>
      <c r="B3251" s="4">
        <v>39845</v>
      </c>
      <c r="C3251" s="3">
        <v>7568.42</v>
      </c>
      <c r="D3251" s="3">
        <v>7908.51</v>
      </c>
    </row>
    <row r="3252" spans="1:4" x14ac:dyDescent="0.25">
      <c r="A3252" t="s">
        <v>38</v>
      </c>
      <c r="B3252" s="4">
        <v>39814</v>
      </c>
      <c r="C3252" s="3">
        <v>7994.05</v>
      </c>
      <c r="D3252" s="3">
        <v>8991.2099999999991</v>
      </c>
    </row>
    <row r="3253" spans="1:4" x14ac:dyDescent="0.25">
      <c r="A3253" t="s">
        <v>38</v>
      </c>
      <c r="B3253" s="4">
        <v>39783</v>
      </c>
      <c r="C3253" s="3">
        <v>8859.56</v>
      </c>
      <c r="D3253" s="3">
        <v>8464.36</v>
      </c>
    </row>
    <row r="3254" spans="1:4" x14ac:dyDescent="0.25">
      <c r="A3254" t="s">
        <v>38</v>
      </c>
      <c r="B3254" s="4">
        <v>39753</v>
      </c>
      <c r="C3254" s="3">
        <v>8512.27</v>
      </c>
      <c r="D3254" s="3">
        <v>8702.77</v>
      </c>
    </row>
    <row r="3255" spans="1:4" x14ac:dyDescent="0.25">
      <c r="A3255" t="s">
        <v>38</v>
      </c>
      <c r="B3255" s="4">
        <v>39722</v>
      </c>
      <c r="C3255" s="3">
        <v>8576.98</v>
      </c>
      <c r="D3255" s="3">
        <v>11396.61</v>
      </c>
    </row>
    <row r="3256" spans="1:4" x14ac:dyDescent="0.25">
      <c r="A3256" t="s">
        <v>38</v>
      </c>
      <c r="B3256" s="4">
        <v>39692</v>
      </c>
      <c r="C3256" s="3">
        <v>11259.86</v>
      </c>
      <c r="D3256" s="3">
        <v>12936.81</v>
      </c>
    </row>
    <row r="3257" spans="1:4" x14ac:dyDescent="0.25">
      <c r="A3257" t="s">
        <v>38</v>
      </c>
      <c r="B3257" s="4">
        <v>39661</v>
      </c>
      <c r="C3257" s="3">
        <v>13072.87</v>
      </c>
      <c r="D3257" s="3">
        <v>13276.57</v>
      </c>
    </row>
    <row r="3258" spans="1:4" x14ac:dyDescent="0.25">
      <c r="A3258" t="s">
        <v>38</v>
      </c>
      <c r="B3258" s="4">
        <v>39630</v>
      </c>
      <c r="C3258" s="3">
        <v>13376.81</v>
      </c>
      <c r="D3258" s="3">
        <v>13514.86</v>
      </c>
    </row>
    <row r="3259" spans="1:4" x14ac:dyDescent="0.25">
      <c r="A3259" t="s">
        <v>38</v>
      </c>
      <c r="B3259" s="4">
        <v>39600</v>
      </c>
      <c r="C3259" s="3">
        <v>13481.38</v>
      </c>
      <c r="D3259" s="3">
        <v>14342.96</v>
      </c>
    </row>
    <row r="3260" spans="1:4" x14ac:dyDescent="0.25">
      <c r="A3260" t="s">
        <v>38</v>
      </c>
      <c r="B3260" s="4">
        <v>39569</v>
      </c>
      <c r="C3260" s="3">
        <v>14338.54</v>
      </c>
      <c r="D3260" s="3">
        <v>13802.59</v>
      </c>
    </row>
    <row r="3261" spans="1:4" x14ac:dyDescent="0.25">
      <c r="A3261" t="s">
        <v>38</v>
      </c>
      <c r="B3261" s="4">
        <v>39539</v>
      </c>
      <c r="C3261" s="3">
        <v>13849.99</v>
      </c>
      <c r="D3261" s="3">
        <v>12539.8</v>
      </c>
    </row>
    <row r="3262" spans="1:4" x14ac:dyDescent="0.25">
      <c r="A3262" t="s">
        <v>38</v>
      </c>
      <c r="B3262" s="4">
        <v>39508</v>
      </c>
      <c r="C3262" s="3">
        <v>12525.54</v>
      </c>
      <c r="D3262" s="3">
        <v>13412.87</v>
      </c>
    </row>
    <row r="3263" spans="1:4" x14ac:dyDescent="0.25">
      <c r="A3263" t="s">
        <v>38</v>
      </c>
      <c r="B3263" s="4">
        <v>39479</v>
      </c>
      <c r="C3263" s="3">
        <v>13603.02</v>
      </c>
      <c r="D3263" s="3">
        <v>13517.74</v>
      </c>
    </row>
    <row r="3264" spans="1:4" x14ac:dyDescent="0.25">
      <c r="A3264" t="s">
        <v>38</v>
      </c>
      <c r="B3264" s="4">
        <v>39448</v>
      </c>
      <c r="C3264" s="3">
        <v>13592.47</v>
      </c>
      <c r="D3264" s="3">
        <v>15155.73</v>
      </c>
    </row>
    <row r="3265" spans="1:4" x14ac:dyDescent="0.25">
      <c r="A3265" t="s">
        <v>38</v>
      </c>
      <c r="B3265" s="4">
        <v>39417</v>
      </c>
      <c r="C3265" s="3">
        <v>15307.78</v>
      </c>
      <c r="D3265" s="3">
        <v>15747.47</v>
      </c>
    </row>
    <row r="3266" spans="1:4" x14ac:dyDescent="0.25">
      <c r="A3266" t="s">
        <v>38</v>
      </c>
      <c r="B3266" s="4">
        <v>39387</v>
      </c>
      <c r="C3266" s="3">
        <v>15680.67</v>
      </c>
      <c r="D3266" s="3">
        <v>16812.900000000001</v>
      </c>
    </row>
    <row r="3267" spans="1:4" x14ac:dyDescent="0.25">
      <c r="A3267" t="s">
        <v>38</v>
      </c>
      <c r="B3267" s="4">
        <v>39356</v>
      </c>
      <c r="C3267" s="3">
        <v>16737.63</v>
      </c>
      <c r="D3267" s="3">
        <v>16773.099999999999</v>
      </c>
    </row>
    <row r="3268" spans="1:4" x14ac:dyDescent="0.25">
      <c r="A3268" t="s">
        <v>38</v>
      </c>
      <c r="B3268" s="4">
        <v>39326</v>
      </c>
      <c r="C3268" s="3">
        <v>16785.689999999999</v>
      </c>
      <c r="D3268" s="3">
        <v>16511.07</v>
      </c>
    </row>
    <row r="3269" spans="1:4" x14ac:dyDescent="0.25">
      <c r="A3269" t="s">
        <v>38</v>
      </c>
      <c r="B3269" s="4">
        <v>39295</v>
      </c>
      <c r="C3269" s="3">
        <v>16569.09</v>
      </c>
      <c r="D3269" s="3">
        <v>17169.2</v>
      </c>
    </row>
    <row r="3270" spans="1:4" x14ac:dyDescent="0.25">
      <c r="A3270" t="s">
        <v>38</v>
      </c>
      <c r="B3270" s="4">
        <v>39264</v>
      </c>
      <c r="C3270" s="3">
        <v>17248.89</v>
      </c>
      <c r="D3270" s="3">
        <v>18139.04</v>
      </c>
    </row>
    <row r="3271" spans="1:4" x14ac:dyDescent="0.25">
      <c r="A3271" t="s">
        <v>38</v>
      </c>
      <c r="B3271" s="4">
        <v>39234</v>
      </c>
      <c r="C3271" s="3">
        <v>18138.36</v>
      </c>
      <c r="D3271" s="3">
        <v>17949.919999999998</v>
      </c>
    </row>
    <row r="3272" spans="1:4" x14ac:dyDescent="0.25">
      <c r="A3272" t="s">
        <v>38</v>
      </c>
      <c r="B3272" s="4">
        <v>39203</v>
      </c>
      <c r="C3272" s="3">
        <v>17875.75</v>
      </c>
      <c r="D3272" s="3">
        <v>17396.3</v>
      </c>
    </row>
    <row r="3273" spans="1:4" x14ac:dyDescent="0.25">
      <c r="A3273" t="s">
        <v>38</v>
      </c>
      <c r="B3273" s="4">
        <v>39173</v>
      </c>
      <c r="C3273" s="3">
        <v>17400.41</v>
      </c>
      <c r="D3273" s="3">
        <v>17346.25</v>
      </c>
    </row>
    <row r="3274" spans="1:4" x14ac:dyDescent="0.25">
      <c r="A3274" t="s">
        <v>38</v>
      </c>
      <c r="B3274" s="4">
        <v>39142</v>
      </c>
      <c r="C3274" s="3">
        <v>17287.650000000001</v>
      </c>
      <c r="D3274" s="3">
        <v>17542.23</v>
      </c>
    </row>
    <row r="3275" spans="1:4" x14ac:dyDescent="0.25">
      <c r="A3275" t="s">
        <v>38</v>
      </c>
      <c r="B3275" s="4">
        <v>39114</v>
      </c>
      <c r="C3275" s="3">
        <v>17604.12</v>
      </c>
      <c r="D3275" s="3">
        <v>17377.03</v>
      </c>
    </row>
    <row r="3276" spans="1:4" x14ac:dyDescent="0.25">
      <c r="A3276" t="s">
        <v>38</v>
      </c>
      <c r="B3276" s="4">
        <v>39083</v>
      </c>
      <c r="C3276" s="3">
        <v>17383.419999999998</v>
      </c>
      <c r="D3276" s="3">
        <v>17322.5</v>
      </c>
    </row>
    <row r="3277" spans="1:4" x14ac:dyDescent="0.25">
      <c r="A3277" t="s">
        <v>38</v>
      </c>
      <c r="B3277" s="4">
        <v>39052</v>
      </c>
      <c r="C3277" s="3">
        <v>17225.830000000002</v>
      </c>
      <c r="D3277" s="3">
        <v>16313.02</v>
      </c>
    </row>
    <row r="3278" spans="1:4" x14ac:dyDescent="0.25">
      <c r="A3278" t="s">
        <v>38</v>
      </c>
      <c r="B3278" s="4">
        <v>39022</v>
      </c>
      <c r="C3278" s="3">
        <v>16274.33</v>
      </c>
      <c r="D3278" s="3">
        <v>16338.72</v>
      </c>
    </row>
    <row r="3279" spans="1:4" x14ac:dyDescent="0.25">
      <c r="A3279" t="s">
        <v>38</v>
      </c>
      <c r="B3279" s="4">
        <v>38991</v>
      </c>
      <c r="C3279" s="3">
        <v>16399.39</v>
      </c>
      <c r="D3279" s="3">
        <v>16169</v>
      </c>
    </row>
    <row r="3280" spans="1:4" x14ac:dyDescent="0.25">
      <c r="A3280" t="s">
        <v>38</v>
      </c>
      <c r="B3280" s="4">
        <v>38961</v>
      </c>
      <c r="C3280" s="3">
        <v>16127.58</v>
      </c>
      <c r="D3280" s="3">
        <v>16072.81</v>
      </c>
    </row>
    <row r="3281" spans="1:4" x14ac:dyDescent="0.25">
      <c r="A3281" t="s">
        <v>38</v>
      </c>
      <c r="B3281" s="4">
        <v>38930</v>
      </c>
      <c r="C3281" s="3">
        <v>16140.76</v>
      </c>
      <c r="D3281" s="3">
        <v>15387.52</v>
      </c>
    </row>
    <row r="3282" spans="1:4" x14ac:dyDescent="0.25">
      <c r="A3282" t="s">
        <v>38</v>
      </c>
      <c r="B3282" s="4">
        <v>38899</v>
      </c>
      <c r="C3282" s="3">
        <v>15456.81</v>
      </c>
      <c r="D3282" s="3">
        <v>15573.35</v>
      </c>
    </row>
    <row r="3283" spans="1:4" x14ac:dyDescent="0.25">
      <c r="A3283" t="s">
        <v>38</v>
      </c>
      <c r="B3283" s="4">
        <v>38869</v>
      </c>
      <c r="C3283" s="3">
        <v>15505.18</v>
      </c>
      <c r="D3283" s="3">
        <v>15603.25</v>
      </c>
    </row>
    <row r="3284" spans="1:4" x14ac:dyDescent="0.25">
      <c r="A3284" t="s">
        <v>38</v>
      </c>
      <c r="B3284" s="4">
        <v>38838</v>
      </c>
      <c r="C3284" s="3">
        <v>15467.33</v>
      </c>
      <c r="D3284" s="3">
        <v>16929.830000000002</v>
      </c>
    </row>
    <row r="3285" spans="1:4" x14ac:dyDescent="0.25">
      <c r="A3285" t="s">
        <v>38</v>
      </c>
      <c r="B3285" s="4">
        <v>38808</v>
      </c>
      <c r="C3285" s="3">
        <v>16906.23</v>
      </c>
      <c r="D3285" s="3">
        <v>17127.61</v>
      </c>
    </row>
    <row r="3286" spans="1:4" x14ac:dyDescent="0.25">
      <c r="A3286" t="s">
        <v>38</v>
      </c>
      <c r="B3286" s="4">
        <v>38777</v>
      </c>
      <c r="C3286" s="3">
        <v>17059.66</v>
      </c>
      <c r="D3286" s="3">
        <v>16026.82</v>
      </c>
    </row>
    <row r="3287" spans="1:4" x14ac:dyDescent="0.25">
      <c r="A3287" t="s">
        <v>38</v>
      </c>
      <c r="B3287" s="4">
        <v>38749</v>
      </c>
      <c r="C3287" s="3">
        <v>16205.43</v>
      </c>
      <c r="D3287" s="3">
        <v>16594.900000000001</v>
      </c>
    </row>
    <row r="3288" spans="1:4" x14ac:dyDescent="0.25">
      <c r="A3288" t="s">
        <v>38</v>
      </c>
      <c r="B3288" s="4">
        <v>38718</v>
      </c>
      <c r="C3288" s="3">
        <v>16649.82</v>
      </c>
      <c r="D3288" s="3">
        <v>16294.65</v>
      </c>
    </row>
    <row r="3289" spans="1:4" x14ac:dyDescent="0.25">
      <c r="A3289" t="s">
        <v>38</v>
      </c>
      <c r="B3289" s="4">
        <v>38687</v>
      </c>
      <c r="C3289" s="3">
        <v>16111.43</v>
      </c>
      <c r="D3289" s="3">
        <v>14914.75</v>
      </c>
    </row>
    <row r="3290" spans="1:4" x14ac:dyDescent="0.25">
      <c r="A3290" t="s">
        <v>38</v>
      </c>
      <c r="B3290" s="4">
        <v>38657</v>
      </c>
      <c r="C3290" s="3">
        <v>14872.15</v>
      </c>
      <c r="D3290" s="3">
        <v>13718.21</v>
      </c>
    </row>
    <row r="3291" spans="1:4" x14ac:dyDescent="0.25">
      <c r="A3291" t="s">
        <v>38</v>
      </c>
      <c r="B3291" s="4">
        <v>38626</v>
      </c>
      <c r="C3291" s="3">
        <v>13606.5</v>
      </c>
      <c r="D3291" s="3">
        <v>13566.2</v>
      </c>
    </row>
    <row r="3292" spans="1:4" x14ac:dyDescent="0.25">
      <c r="A3292" t="s">
        <v>38</v>
      </c>
      <c r="B3292" s="4">
        <v>38596</v>
      </c>
      <c r="C3292" s="3">
        <v>13574.3</v>
      </c>
      <c r="D3292" s="3">
        <v>12501.43</v>
      </c>
    </row>
    <row r="3293" spans="1:4" x14ac:dyDescent="0.25">
      <c r="A3293" t="s">
        <v>38</v>
      </c>
      <c r="B3293" s="4">
        <v>38565</v>
      </c>
      <c r="C3293" s="3">
        <v>12413.6</v>
      </c>
      <c r="D3293" s="3">
        <v>11907.42</v>
      </c>
    </row>
    <row r="3294" spans="1:4" x14ac:dyDescent="0.25">
      <c r="A3294" t="s">
        <v>38</v>
      </c>
      <c r="B3294" s="4">
        <v>38534</v>
      </c>
      <c r="C3294" s="3">
        <v>11899.6</v>
      </c>
      <c r="D3294" s="3">
        <v>11573.37</v>
      </c>
    </row>
    <row r="3295" spans="1:4" x14ac:dyDescent="0.25">
      <c r="A3295" t="s">
        <v>38</v>
      </c>
      <c r="B3295" s="4">
        <v>38504</v>
      </c>
      <c r="C3295" s="3">
        <v>11584.01</v>
      </c>
      <c r="D3295" s="3">
        <v>11220.94</v>
      </c>
    </row>
    <row r="3296" spans="1:4" x14ac:dyDescent="0.25">
      <c r="A3296" t="s">
        <v>38</v>
      </c>
      <c r="B3296" s="4">
        <v>38473</v>
      </c>
      <c r="C3296" s="3">
        <v>11276.59</v>
      </c>
      <c r="D3296" s="3">
        <v>10954.21</v>
      </c>
    </row>
    <row r="3297" spans="1:4" x14ac:dyDescent="0.25">
      <c r="A3297" t="s">
        <v>38</v>
      </c>
      <c r="B3297" s="4">
        <v>38443</v>
      </c>
      <c r="C3297" s="3">
        <v>11008.9</v>
      </c>
      <c r="D3297" s="3">
        <v>11590.45</v>
      </c>
    </row>
    <row r="3298" spans="1:4" x14ac:dyDescent="0.25">
      <c r="A3298" t="s">
        <v>38</v>
      </c>
      <c r="B3298" s="4">
        <v>38412</v>
      </c>
      <c r="C3298" s="3">
        <v>11668.95</v>
      </c>
      <c r="D3298" s="3">
        <v>11734.14</v>
      </c>
    </row>
    <row r="3299" spans="1:4" x14ac:dyDescent="0.25">
      <c r="A3299" t="s">
        <v>38</v>
      </c>
      <c r="B3299" s="4">
        <v>38384</v>
      </c>
      <c r="C3299" s="3">
        <v>11740.6</v>
      </c>
      <c r="D3299" s="3">
        <v>11422.02</v>
      </c>
    </row>
    <row r="3300" spans="1:4" x14ac:dyDescent="0.25">
      <c r="A3300" t="s">
        <v>38</v>
      </c>
      <c r="B3300" s="4">
        <v>38353</v>
      </c>
      <c r="C3300" s="3">
        <v>11387.59</v>
      </c>
      <c r="D3300" s="3">
        <v>11458.27</v>
      </c>
    </row>
    <row r="3301" spans="1:4" x14ac:dyDescent="0.25">
      <c r="A3301" t="s">
        <v>38</v>
      </c>
      <c r="B3301" s="4">
        <v>38322</v>
      </c>
      <c r="C3301" s="3">
        <v>11488.76</v>
      </c>
      <c r="D3301" s="3">
        <v>10790.45</v>
      </c>
    </row>
    <row r="3302" spans="1:4" x14ac:dyDescent="0.25">
      <c r="A3302" t="s">
        <v>38</v>
      </c>
      <c r="B3302" s="4">
        <v>38292</v>
      </c>
      <c r="C3302" s="3">
        <v>10899.25</v>
      </c>
      <c r="D3302" s="3">
        <v>10731.02</v>
      </c>
    </row>
    <row r="3303" spans="1:4" x14ac:dyDescent="0.25">
      <c r="A3303" t="s">
        <v>38</v>
      </c>
      <c r="B3303" s="4">
        <v>38261</v>
      </c>
      <c r="C3303" s="3">
        <v>10771.42</v>
      </c>
      <c r="D3303" s="3">
        <v>10893.19</v>
      </c>
    </row>
    <row r="3304" spans="1:4" x14ac:dyDescent="0.25">
      <c r="A3304" t="s">
        <v>38</v>
      </c>
      <c r="B3304" s="4">
        <v>38231</v>
      </c>
      <c r="C3304" s="3">
        <v>10823.57</v>
      </c>
      <c r="D3304" s="3">
        <v>11104.85</v>
      </c>
    </row>
    <row r="3305" spans="1:4" x14ac:dyDescent="0.25">
      <c r="A3305" t="s">
        <v>38</v>
      </c>
      <c r="B3305" s="4">
        <v>38200</v>
      </c>
      <c r="C3305" s="3">
        <v>11081.79</v>
      </c>
      <c r="D3305" s="3">
        <v>11274.45</v>
      </c>
    </row>
    <row r="3306" spans="1:4" x14ac:dyDescent="0.25">
      <c r="A3306" t="s">
        <v>38</v>
      </c>
      <c r="B3306" s="4">
        <v>38169</v>
      </c>
      <c r="C3306" s="3">
        <v>11325.78</v>
      </c>
      <c r="D3306" s="3">
        <v>11933.33</v>
      </c>
    </row>
    <row r="3307" spans="1:4" x14ac:dyDescent="0.25">
      <c r="A3307" t="s">
        <v>38</v>
      </c>
      <c r="B3307" s="4">
        <v>38139</v>
      </c>
      <c r="C3307" s="3">
        <v>11858.87</v>
      </c>
      <c r="D3307" s="3">
        <v>11204.69</v>
      </c>
    </row>
    <row r="3308" spans="1:4" x14ac:dyDescent="0.25">
      <c r="A3308" t="s">
        <v>38</v>
      </c>
      <c r="B3308" s="4">
        <v>38108</v>
      </c>
      <c r="C3308" s="3">
        <v>11236.37</v>
      </c>
      <c r="D3308" s="3">
        <v>11777.44</v>
      </c>
    </row>
    <row r="3309" spans="1:4" x14ac:dyDescent="0.25">
      <c r="A3309" t="s">
        <v>38</v>
      </c>
      <c r="B3309" s="4">
        <v>38078</v>
      </c>
      <c r="C3309" s="3">
        <v>11761.79</v>
      </c>
      <c r="D3309" s="3">
        <v>11756.16</v>
      </c>
    </row>
    <row r="3310" spans="1:4" x14ac:dyDescent="0.25">
      <c r="A3310" t="s">
        <v>38</v>
      </c>
      <c r="B3310" s="4">
        <v>38047</v>
      </c>
      <c r="C3310" s="3">
        <v>11715.39</v>
      </c>
      <c r="D3310" s="3">
        <v>11112.68</v>
      </c>
    </row>
    <row r="3311" spans="1:4" x14ac:dyDescent="0.25">
      <c r="A3311" t="s">
        <v>38</v>
      </c>
      <c r="B3311" s="4">
        <v>38018</v>
      </c>
      <c r="C3311" s="3">
        <v>11041.92</v>
      </c>
      <c r="D3311" s="3">
        <v>10784.93</v>
      </c>
    </row>
    <row r="3312" spans="1:4" x14ac:dyDescent="0.25">
      <c r="A3312" t="s">
        <v>38</v>
      </c>
      <c r="B3312" s="4">
        <v>37987</v>
      </c>
      <c r="C3312" s="3">
        <v>10783.61</v>
      </c>
      <c r="D3312" s="3">
        <v>10787.83</v>
      </c>
    </row>
    <row r="3313" spans="1:4" x14ac:dyDescent="0.25">
      <c r="A3313" t="s">
        <v>38</v>
      </c>
      <c r="B3313" s="4">
        <v>37956</v>
      </c>
      <c r="C3313" s="3">
        <v>10676.64</v>
      </c>
      <c r="D3313" s="3">
        <v>10006.129999999999</v>
      </c>
    </row>
    <row r="3314" spans="1:4" x14ac:dyDescent="0.25">
      <c r="A3314" t="s">
        <v>38</v>
      </c>
      <c r="B3314" s="4">
        <v>37926</v>
      </c>
      <c r="C3314" s="3">
        <v>10100.57</v>
      </c>
      <c r="D3314" s="3">
        <v>10693.66</v>
      </c>
    </row>
    <row r="3315" spans="1:4" x14ac:dyDescent="0.25">
      <c r="A3315" t="s">
        <v>38</v>
      </c>
      <c r="B3315" s="4">
        <v>37895</v>
      </c>
      <c r="C3315" s="3">
        <v>10559.59</v>
      </c>
      <c r="D3315" s="3">
        <v>10232.57</v>
      </c>
    </row>
    <row r="3316" spans="1:4" x14ac:dyDescent="0.25">
      <c r="A3316" t="s">
        <v>38</v>
      </c>
      <c r="B3316" s="4">
        <v>37865</v>
      </c>
      <c r="C3316" s="3">
        <v>10219.049999999999</v>
      </c>
      <c r="D3316" s="3">
        <v>10399.530000000001</v>
      </c>
    </row>
    <row r="3317" spans="1:4" x14ac:dyDescent="0.25">
      <c r="A3317" t="s">
        <v>38</v>
      </c>
      <c r="B3317" s="4">
        <v>37834</v>
      </c>
      <c r="C3317" s="3">
        <v>10343.549999999999</v>
      </c>
      <c r="D3317" s="3">
        <v>9611.67</v>
      </c>
    </row>
    <row r="3318" spans="1:4" x14ac:dyDescent="0.25">
      <c r="A3318" t="s">
        <v>38</v>
      </c>
      <c r="B3318" s="4">
        <v>37803</v>
      </c>
      <c r="C3318" s="3">
        <v>9563.2099999999991</v>
      </c>
      <c r="D3318" s="3">
        <v>9278.49</v>
      </c>
    </row>
    <row r="3319" spans="1:4" x14ac:dyDescent="0.25">
      <c r="A3319" t="s">
        <v>38</v>
      </c>
      <c r="B3319" s="4">
        <v>37773</v>
      </c>
      <c r="C3319" s="3">
        <v>9083.11</v>
      </c>
      <c r="D3319" s="3">
        <v>8547.17</v>
      </c>
    </row>
    <row r="3320" spans="1:4" x14ac:dyDescent="0.25">
      <c r="A3320" t="s">
        <v>38</v>
      </c>
      <c r="B3320" s="4">
        <v>37742</v>
      </c>
      <c r="C3320" s="3">
        <v>8424.51</v>
      </c>
      <c r="D3320" s="3">
        <v>7863.29</v>
      </c>
    </row>
    <row r="3321" spans="1:4" x14ac:dyDescent="0.25">
      <c r="A3321" t="s">
        <v>38</v>
      </c>
      <c r="B3321" s="4">
        <v>37712</v>
      </c>
      <c r="C3321" s="3">
        <v>7831.42</v>
      </c>
      <c r="D3321" s="3">
        <v>7986.72</v>
      </c>
    </row>
    <row r="3322" spans="1:4" x14ac:dyDescent="0.25">
      <c r="A3322" t="s">
        <v>38</v>
      </c>
      <c r="B3322" s="4">
        <v>37681</v>
      </c>
      <c r="C3322" s="3">
        <v>7972.71</v>
      </c>
      <c r="D3322" s="3">
        <v>8490.4</v>
      </c>
    </row>
    <row r="3323" spans="1:4" x14ac:dyDescent="0.25">
      <c r="A3323" t="s">
        <v>38</v>
      </c>
      <c r="B3323" s="4">
        <v>37653</v>
      </c>
      <c r="C3323" s="3">
        <v>8363.0400000000009</v>
      </c>
      <c r="D3323" s="3">
        <v>8500.7900000000009</v>
      </c>
    </row>
    <row r="3324" spans="1:4" x14ac:dyDescent="0.25">
      <c r="A3324" t="s">
        <v>38</v>
      </c>
      <c r="B3324" s="4">
        <v>37622</v>
      </c>
      <c r="C3324" s="3">
        <v>8339.94</v>
      </c>
      <c r="D3324" s="3">
        <v>8713.33</v>
      </c>
    </row>
    <row r="3325" spans="1:4" x14ac:dyDescent="0.25">
      <c r="A3325" t="s">
        <v>38</v>
      </c>
      <c r="B3325" s="4">
        <v>37591</v>
      </c>
      <c r="C3325" s="3">
        <v>8578.9500000000007</v>
      </c>
      <c r="D3325" s="3">
        <v>9174.4699999999993</v>
      </c>
    </row>
    <row r="3326" spans="1:4" x14ac:dyDescent="0.25">
      <c r="A3326" t="s">
        <v>38</v>
      </c>
      <c r="B3326" s="4">
        <v>37561</v>
      </c>
      <c r="C3326" s="3">
        <v>9215.56</v>
      </c>
      <c r="D3326" s="3">
        <v>8685.7199999999993</v>
      </c>
    </row>
    <row r="3327" spans="1:4" x14ac:dyDescent="0.25">
      <c r="A3327" t="s">
        <v>38</v>
      </c>
      <c r="B3327" s="4">
        <v>37530</v>
      </c>
      <c r="C3327" s="3">
        <v>8640.48</v>
      </c>
      <c r="D3327" s="3">
        <v>9162.26</v>
      </c>
    </row>
    <row r="3328" spans="1:4" x14ac:dyDescent="0.25">
      <c r="A3328" t="s">
        <v>38</v>
      </c>
      <c r="B3328" s="4">
        <v>37500</v>
      </c>
      <c r="C3328" s="3">
        <v>9383.2900000000009</v>
      </c>
      <c r="D3328" s="3">
        <v>9521.6299999999992</v>
      </c>
    </row>
    <row r="3329" spans="1:4" x14ac:dyDescent="0.25">
      <c r="A3329" t="s">
        <v>38</v>
      </c>
      <c r="B3329" s="4">
        <v>37469</v>
      </c>
      <c r="C3329" s="3">
        <v>9619.2999999999993</v>
      </c>
      <c r="D3329" s="3">
        <v>9793.51</v>
      </c>
    </row>
    <row r="3330" spans="1:4" x14ac:dyDescent="0.25">
      <c r="A3330" t="s">
        <v>38</v>
      </c>
      <c r="B3330" s="4">
        <v>37438</v>
      </c>
      <c r="C3330" s="3">
        <v>9877.94</v>
      </c>
      <c r="D3330" s="3">
        <v>10595.44</v>
      </c>
    </row>
    <row r="3331" spans="1:4" x14ac:dyDescent="0.25">
      <c r="A3331" t="s">
        <v>38</v>
      </c>
      <c r="B3331" s="4">
        <v>37408</v>
      </c>
      <c r="C3331" s="3">
        <v>10621.84</v>
      </c>
      <c r="D3331" s="3">
        <v>11901.39</v>
      </c>
    </row>
    <row r="3332" spans="1:4" x14ac:dyDescent="0.25">
      <c r="A3332" t="s">
        <v>38</v>
      </c>
      <c r="B3332" s="4">
        <v>37377</v>
      </c>
      <c r="C3332" s="3">
        <v>11763.7</v>
      </c>
      <c r="D3332" s="3">
        <v>11552.79</v>
      </c>
    </row>
    <row r="3333" spans="1:4" x14ac:dyDescent="0.25">
      <c r="A3333" t="s">
        <v>38</v>
      </c>
      <c r="B3333" s="4">
        <v>37347</v>
      </c>
      <c r="C3333" s="3">
        <v>11492.54</v>
      </c>
      <c r="D3333" s="3">
        <v>11028.7</v>
      </c>
    </row>
    <row r="3334" spans="1:4" x14ac:dyDescent="0.25">
      <c r="A3334" t="s">
        <v>38</v>
      </c>
      <c r="B3334" s="4">
        <v>37316</v>
      </c>
      <c r="C3334" s="3">
        <v>11024.94</v>
      </c>
      <c r="D3334" s="3">
        <v>10812</v>
      </c>
    </row>
    <row r="3335" spans="1:4" x14ac:dyDescent="0.25">
      <c r="A3335" t="s">
        <v>38</v>
      </c>
      <c r="B3335" s="4">
        <v>37288</v>
      </c>
      <c r="C3335" s="3">
        <v>10587.83</v>
      </c>
      <c r="D3335" s="3">
        <v>9791.43</v>
      </c>
    </row>
    <row r="3336" spans="1:4" x14ac:dyDescent="0.25">
      <c r="A3336" t="s">
        <v>38</v>
      </c>
      <c r="B3336" s="4">
        <v>37257</v>
      </c>
      <c r="C3336" s="3">
        <v>9997.7999999999993</v>
      </c>
      <c r="D3336" s="3">
        <v>10871.49</v>
      </c>
    </row>
    <row r="3337" spans="1:4" x14ac:dyDescent="0.25">
      <c r="A3337" t="s">
        <v>38</v>
      </c>
      <c r="B3337" s="4">
        <v>37226</v>
      </c>
      <c r="C3337" s="3">
        <v>10542.62</v>
      </c>
      <c r="D3337" s="3">
        <v>10370.620000000001</v>
      </c>
    </row>
    <row r="3338" spans="1:4" x14ac:dyDescent="0.25">
      <c r="A3338" t="s">
        <v>38</v>
      </c>
      <c r="B3338" s="4">
        <v>37196</v>
      </c>
      <c r="C3338" s="3">
        <v>10697.44</v>
      </c>
      <c r="D3338" s="3">
        <v>10347.280000000001</v>
      </c>
    </row>
    <row r="3339" spans="1:4" x14ac:dyDescent="0.25">
      <c r="A3339" t="s">
        <v>38</v>
      </c>
      <c r="B3339" s="4">
        <v>37165</v>
      </c>
      <c r="C3339" s="3">
        <v>10366.34</v>
      </c>
      <c r="D3339" s="3">
        <v>9972.2800000000007</v>
      </c>
    </row>
    <row r="3340" spans="1:4" x14ac:dyDescent="0.25">
      <c r="A3340" t="s">
        <v>38</v>
      </c>
      <c r="B3340" s="4">
        <v>37135</v>
      </c>
      <c r="C3340" s="3">
        <v>9774.68</v>
      </c>
      <c r="D3340" s="3">
        <v>10409.68</v>
      </c>
    </row>
    <row r="3341" spans="1:4" x14ac:dyDescent="0.25">
      <c r="A3341" t="s">
        <v>38</v>
      </c>
      <c r="B3341" s="4">
        <v>37104</v>
      </c>
      <c r="C3341" s="3">
        <v>10713.51</v>
      </c>
      <c r="D3341" s="3">
        <v>11959.33</v>
      </c>
    </row>
    <row r="3342" spans="1:4" x14ac:dyDescent="0.25">
      <c r="A3342" t="s">
        <v>38</v>
      </c>
      <c r="B3342" s="4">
        <v>37073</v>
      </c>
      <c r="C3342" s="3">
        <v>11860.77</v>
      </c>
      <c r="D3342" s="3">
        <v>12751.18</v>
      </c>
    </row>
    <row r="3343" spans="1:4" x14ac:dyDescent="0.25">
      <c r="A3343" t="s">
        <v>38</v>
      </c>
      <c r="B3343" s="4">
        <v>37043</v>
      </c>
      <c r="C3343" s="3">
        <v>12969.05</v>
      </c>
      <c r="D3343" s="3">
        <v>13261.84</v>
      </c>
    </row>
    <row r="3344" spans="1:4" x14ac:dyDescent="0.25">
      <c r="A3344" t="s">
        <v>38</v>
      </c>
      <c r="B3344" s="4">
        <v>37012</v>
      </c>
      <c r="C3344" s="3">
        <v>13262.14</v>
      </c>
      <c r="D3344" s="3">
        <v>14425.46</v>
      </c>
    </row>
    <row r="3345" spans="1:4" x14ac:dyDescent="0.25">
      <c r="A3345" t="s">
        <v>38</v>
      </c>
      <c r="B3345" s="4">
        <v>36982</v>
      </c>
      <c r="C3345" s="3">
        <v>13934.32</v>
      </c>
      <c r="D3345" s="3">
        <v>12937.86</v>
      </c>
    </row>
    <row r="3346" spans="1:4" x14ac:dyDescent="0.25">
      <c r="A3346" t="s">
        <v>38</v>
      </c>
      <c r="B3346" s="4">
        <v>36951</v>
      </c>
      <c r="C3346" s="3">
        <v>12999.7</v>
      </c>
      <c r="D3346" s="3">
        <v>12681.66</v>
      </c>
    </row>
    <row r="3347" spans="1:4" x14ac:dyDescent="0.25">
      <c r="A3347" t="s">
        <v>38</v>
      </c>
      <c r="B3347" s="4">
        <v>36923</v>
      </c>
      <c r="C3347" s="3">
        <v>12883.54</v>
      </c>
      <c r="D3347" s="3">
        <v>13779.55</v>
      </c>
    </row>
    <row r="3348" spans="1:4" x14ac:dyDescent="0.25">
      <c r="A3348" t="s">
        <v>38</v>
      </c>
      <c r="B3348" s="4">
        <v>36892</v>
      </c>
      <c r="C3348" s="3">
        <v>13843.55</v>
      </c>
      <c r="D3348" s="3">
        <v>13691.49</v>
      </c>
    </row>
    <row r="3349" spans="1:4" x14ac:dyDescent="0.25">
      <c r="A3349" t="s">
        <v>38</v>
      </c>
      <c r="B3349" s="4">
        <v>36861</v>
      </c>
      <c r="C3349" s="3">
        <v>13785.69</v>
      </c>
      <c r="D3349" s="3">
        <v>14835.33</v>
      </c>
    </row>
    <row r="3350" spans="1:4" x14ac:dyDescent="0.25">
      <c r="A3350" t="s">
        <v>38</v>
      </c>
      <c r="B3350" s="4">
        <v>36831</v>
      </c>
      <c r="C3350" s="3">
        <v>14648.51</v>
      </c>
      <c r="D3350" s="3">
        <v>14872.39</v>
      </c>
    </row>
    <row r="3351" spans="1:4" x14ac:dyDescent="0.25">
      <c r="A3351" t="s">
        <v>38</v>
      </c>
      <c r="B3351" s="4">
        <v>36800</v>
      </c>
      <c r="C3351" s="3">
        <v>14539.6</v>
      </c>
      <c r="D3351" s="3">
        <v>15902.51</v>
      </c>
    </row>
    <row r="3352" spans="1:4" x14ac:dyDescent="0.25">
      <c r="A3352" t="s">
        <v>38</v>
      </c>
      <c r="B3352" s="4">
        <v>36770</v>
      </c>
      <c r="C3352" s="3">
        <v>15747.26</v>
      </c>
      <c r="D3352" s="3">
        <v>16739.78</v>
      </c>
    </row>
    <row r="3353" spans="1:4" x14ac:dyDescent="0.25">
      <c r="A3353" t="s">
        <v>38</v>
      </c>
      <c r="B3353" s="4">
        <v>36739</v>
      </c>
      <c r="C3353" s="3">
        <v>16861.259999999998</v>
      </c>
      <c r="D3353" s="3">
        <v>16099.67</v>
      </c>
    </row>
    <row r="3354" spans="1:4" x14ac:dyDescent="0.25">
      <c r="A3354" t="s">
        <v>38</v>
      </c>
      <c r="B3354" s="4">
        <v>36708</v>
      </c>
      <c r="C3354" s="3">
        <v>15727.49</v>
      </c>
      <c r="D3354" s="3">
        <v>17614.66</v>
      </c>
    </row>
    <row r="3355" spans="1:4" x14ac:dyDescent="0.25">
      <c r="A3355" t="s">
        <v>38</v>
      </c>
      <c r="B3355" s="4">
        <v>36678</v>
      </c>
      <c r="C3355" s="3">
        <v>17411.05</v>
      </c>
      <c r="D3355" s="3">
        <v>16694.3</v>
      </c>
    </row>
    <row r="3356" spans="1:4" x14ac:dyDescent="0.25">
      <c r="A3356" t="s">
        <v>38</v>
      </c>
      <c r="B3356" s="4">
        <v>36647</v>
      </c>
      <c r="C3356" s="3">
        <v>16332.45</v>
      </c>
      <c r="D3356" s="3">
        <v>18403.080000000002</v>
      </c>
    </row>
    <row r="3357" spans="1:4" x14ac:dyDescent="0.25">
      <c r="A3357" t="s">
        <v>38</v>
      </c>
      <c r="B3357" s="4">
        <v>36617</v>
      </c>
      <c r="C3357" s="3">
        <v>17973.7</v>
      </c>
      <c r="D3357" s="3">
        <v>20726.990000000002</v>
      </c>
    </row>
    <row r="3358" spans="1:4" x14ac:dyDescent="0.25">
      <c r="A3358" t="s">
        <v>38</v>
      </c>
      <c r="B3358" s="4">
        <v>36586</v>
      </c>
      <c r="C3358" s="3">
        <v>20337.32</v>
      </c>
      <c r="D3358" s="3">
        <v>20081.669999999998</v>
      </c>
    </row>
    <row r="3359" spans="1:4" x14ac:dyDescent="0.25">
      <c r="A3359" t="s">
        <v>38</v>
      </c>
      <c r="B3359" s="4">
        <v>36557</v>
      </c>
      <c r="C3359" s="3">
        <v>19959.52</v>
      </c>
      <c r="D3359" s="3">
        <v>19423.38</v>
      </c>
    </row>
    <row r="3360" spans="1:4" x14ac:dyDescent="0.25">
      <c r="A3360" t="s">
        <v>38</v>
      </c>
      <c r="B3360" s="4">
        <v>36526</v>
      </c>
      <c r="C3360" s="3">
        <v>19539.7</v>
      </c>
      <c r="D3360" s="3">
        <v>19002.86</v>
      </c>
    </row>
    <row r="3361" spans="1:4" x14ac:dyDescent="0.25">
      <c r="A3361" t="s">
        <v>17</v>
      </c>
      <c r="B3361" s="4">
        <v>45778</v>
      </c>
      <c r="C3361" s="3">
        <v>19386.7</v>
      </c>
      <c r="D3361" s="3">
        <v>19114.2</v>
      </c>
    </row>
    <row r="3362" spans="1:4" x14ac:dyDescent="0.25">
      <c r="A3362" t="s">
        <v>17</v>
      </c>
      <c r="B3362" s="4">
        <v>45748</v>
      </c>
      <c r="C3362" s="3">
        <v>19114.2</v>
      </c>
      <c r="D3362" s="3">
        <v>19395.900000000001</v>
      </c>
    </row>
    <row r="3363" spans="1:4" x14ac:dyDescent="0.25">
      <c r="A3363" t="s">
        <v>17</v>
      </c>
      <c r="B3363" s="4">
        <v>45717</v>
      </c>
      <c r="C3363" s="3">
        <v>19395.900000000001</v>
      </c>
      <c r="D3363" s="3">
        <v>20028.2</v>
      </c>
    </row>
    <row r="3364" spans="1:4" x14ac:dyDescent="0.25">
      <c r="A3364" t="s">
        <v>17</v>
      </c>
      <c r="B3364" s="4">
        <v>45689</v>
      </c>
      <c r="C3364" s="3">
        <v>20028.2</v>
      </c>
      <c r="D3364" s="3">
        <v>19998.8</v>
      </c>
    </row>
    <row r="3365" spans="1:4" x14ac:dyDescent="0.25">
      <c r="A3365" t="s">
        <v>17</v>
      </c>
      <c r="B3365" s="4">
        <v>45658</v>
      </c>
      <c r="C3365" s="3">
        <v>19998.8</v>
      </c>
      <c r="D3365" s="3">
        <v>19097.099999999999</v>
      </c>
    </row>
    <row r="3366" spans="1:4" x14ac:dyDescent="0.25">
      <c r="A3366" t="s">
        <v>17</v>
      </c>
      <c r="B3366" s="4">
        <v>45627</v>
      </c>
      <c r="C3366" s="3">
        <v>19097.099999999999</v>
      </c>
      <c r="D3366" s="3">
        <v>20272</v>
      </c>
    </row>
    <row r="3367" spans="1:4" x14ac:dyDescent="0.25">
      <c r="A3367" t="s">
        <v>17</v>
      </c>
      <c r="B3367" s="4">
        <v>45597</v>
      </c>
      <c r="C3367" s="3">
        <v>20272</v>
      </c>
      <c r="D3367" s="3">
        <v>19239</v>
      </c>
    </row>
    <row r="3368" spans="1:4" x14ac:dyDescent="0.25">
      <c r="A3368" t="s">
        <v>17</v>
      </c>
      <c r="B3368" s="4">
        <v>45566</v>
      </c>
      <c r="C3368" s="3">
        <v>19239</v>
      </c>
      <c r="D3368" s="3">
        <v>19516.400000000001</v>
      </c>
    </row>
    <row r="3369" spans="1:4" x14ac:dyDescent="0.25">
      <c r="A3369" t="s">
        <v>17</v>
      </c>
      <c r="B3369" s="4">
        <v>45536</v>
      </c>
      <c r="C3369" s="3">
        <v>19516.400000000001</v>
      </c>
      <c r="D3369" s="3">
        <v>19292.2</v>
      </c>
    </row>
    <row r="3370" spans="1:4" x14ac:dyDescent="0.25">
      <c r="A3370" t="s">
        <v>17</v>
      </c>
      <c r="B3370" s="4">
        <v>45505</v>
      </c>
      <c r="C3370" s="3">
        <v>19292.2</v>
      </c>
      <c r="D3370" s="3">
        <v>18710</v>
      </c>
    </row>
    <row r="3371" spans="1:4" x14ac:dyDescent="0.25">
      <c r="A3371" t="s">
        <v>17</v>
      </c>
      <c r="B3371" s="4">
        <v>45474</v>
      </c>
      <c r="C3371" s="3">
        <v>18710</v>
      </c>
      <c r="D3371" s="3">
        <v>18026.5</v>
      </c>
    </row>
    <row r="3372" spans="1:4" x14ac:dyDescent="0.25">
      <c r="A3372" t="s">
        <v>17</v>
      </c>
      <c r="B3372" s="4">
        <v>45444</v>
      </c>
      <c r="C3372" s="3">
        <v>18026.5</v>
      </c>
      <c r="D3372" s="3">
        <v>18083.7</v>
      </c>
    </row>
    <row r="3373" spans="1:4" x14ac:dyDescent="0.25">
      <c r="A3373" t="s">
        <v>17</v>
      </c>
      <c r="B3373" s="4">
        <v>45413</v>
      </c>
      <c r="C3373" s="3">
        <v>18083.7</v>
      </c>
      <c r="D3373" s="3">
        <v>17603.3</v>
      </c>
    </row>
    <row r="3374" spans="1:4" x14ac:dyDescent="0.25">
      <c r="A3374" t="s">
        <v>17</v>
      </c>
      <c r="B3374" s="4">
        <v>45383</v>
      </c>
      <c r="C3374" s="3">
        <v>17603.3</v>
      </c>
      <c r="D3374" s="3">
        <v>18312.7</v>
      </c>
    </row>
    <row r="3375" spans="1:4" x14ac:dyDescent="0.25">
      <c r="A3375" t="s">
        <v>17</v>
      </c>
      <c r="B3375" s="4">
        <v>45352</v>
      </c>
      <c r="C3375" s="3">
        <v>18312.7</v>
      </c>
      <c r="D3375" s="3">
        <v>17607.400000000001</v>
      </c>
    </row>
    <row r="3376" spans="1:4" x14ac:dyDescent="0.25">
      <c r="A3376" t="s">
        <v>17</v>
      </c>
      <c r="B3376" s="4">
        <v>45323</v>
      </c>
      <c r="C3376" s="3">
        <v>17607.400000000001</v>
      </c>
      <c r="D3376" s="3">
        <v>16911.099999999999</v>
      </c>
    </row>
    <row r="3377" spans="1:4" x14ac:dyDescent="0.25">
      <c r="A3377" t="s">
        <v>17</v>
      </c>
      <c r="B3377" s="4">
        <v>45292</v>
      </c>
      <c r="C3377" s="3">
        <v>16911.099999999999</v>
      </c>
      <c r="D3377" s="3">
        <v>16852.900000000001</v>
      </c>
    </row>
    <row r="3378" spans="1:4" x14ac:dyDescent="0.25">
      <c r="A3378" t="s">
        <v>17</v>
      </c>
      <c r="B3378" s="4">
        <v>45261</v>
      </c>
      <c r="C3378" s="3">
        <v>16852.900000000001</v>
      </c>
      <c r="D3378" s="3">
        <v>16088.8</v>
      </c>
    </row>
    <row r="3379" spans="1:4" x14ac:dyDescent="0.25">
      <c r="A3379" t="s">
        <v>17</v>
      </c>
      <c r="B3379" s="4">
        <v>45231</v>
      </c>
      <c r="C3379" s="3">
        <v>16088.8</v>
      </c>
      <c r="D3379" s="3">
        <v>14919.2</v>
      </c>
    </row>
    <row r="3380" spans="1:4" x14ac:dyDescent="0.25">
      <c r="A3380" t="s">
        <v>17</v>
      </c>
      <c r="B3380" s="4">
        <v>45200</v>
      </c>
      <c r="C3380" s="3">
        <v>14919.2</v>
      </c>
      <c r="D3380" s="3">
        <v>15398.2</v>
      </c>
    </row>
    <row r="3381" spans="1:4" x14ac:dyDescent="0.25">
      <c r="A3381" t="s">
        <v>17</v>
      </c>
      <c r="B3381" s="4">
        <v>45170</v>
      </c>
      <c r="C3381" s="3">
        <v>15398.2</v>
      </c>
      <c r="D3381" s="3">
        <v>16000.4</v>
      </c>
    </row>
    <row r="3382" spans="1:4" x14ac:dyDescent="0.25">
      <c r="A3382" t="s">
        <v>17</v>
      </c>
      <c r="B3382" s="4">
        <v>45139</v>
      </c>
      <c r="C3382" s="3">
        <v>16000.4</v>
      </c>
      <c r="D3382" s="3">
        <v>16427.3</v>
      </c>
    </row>
    <row r="3383" spans="1:4" x14ac:dyDescent="0.25">
      <c r="A3383" t="s">
        <v>17</v>
      </c>
      <c r="B3383" s="4">
        <v>45108</v>
      </c>
      <c r="C3383" s="3">
        <v>16427.3</v>
      </c>
      <c r="D3383" s="3">
        <v>15875.9</v>
      </c>
    </row>
    <row r="3384" spans="1:4" x14ac:dyDescent="0.25">
      <c r="A3384" t="s">
        <v>17</v>
      </c>
      <c r="B3384" s="4">
        <v>45078</v>
      </c>
      <c r="C3384" s="3">
        <v>15875.9</v>
      </c>
      <c r="D3384" s="3">
        <v>14887.1</v>
      </c>
    </row>
    <row r="3385" spans="1:4" x14ac:dyDescent="0.25">
      <c r="A3385" t="s">
        <v>17</v>
      </c>
      <c r="B3385" s="4">
        <v>45047</v>
      </c>
      <c r="C3385" s="3">
        <v>14887.1</v>
      </c>
      <c r="D3385" s="3">
        <v>15545.9</v>
      </c>
    </row>
    <row r="3386" spans="1:4" x14ac:dyDescent="0.25">
      <c r="A3386" t="s">
        <v>17</v>
      </c>
      <c r="B3386" s="4">
        <v>45017</v>
      </c>
      <c r="C3386" s="3">
        <v>15545.9</v>
      </c>
      <c r="D3386" s="3">
        <v>15374.9</v>
      </c>
    </row>
    <row r="3387" spans="1:4" x14ac:dyDescent="0.25">
      <c r="A3387" t="s">
        <v>17</v>
      </c>
      <c r="B3387" s="4">
        <v>44986</v>
      </c>
      <c r="C3387" s="3">
        <v>15374.9</v>
      </c>
      <c r="D3387" s="3">
        <v>15429</v>
      </c>
    </row>
    <row r="3388" spans="1:4" x14ac:dyDescent="0.25">
      <c r="A3388" t="s">
        <v>17</v>
      </c>
      <c r="B3388" s="4">
        <v>44958</v>
      </c>
      <c r="C3388" s="3">
        <v>15429</v>
      </c>
      <c r="D3388" s="3">
        <v>16036.4</v>
      </c>
    </row>
    <row r="3389" spans="1:4" x14ac:dyDescent="0.25">
      <c r="A3389" t="s">
        <v>17</v>
      </c>
      <c r="B3389" s="4">
        <v>44927</v>
      </c>
      <c r="C3389" s="3">
        <v>16036.4</v>
      </c>
      <c r="D3389" s="3">
        <v>15184.3</v>
      </c>
    </row>
    <row r="3390" spans="1:4" x14ac:dyDescent="0.25">
      <c r="A3390" t="s">
        <v>17</v>
      </c>
      <c r="B3390" s="4">
        <v>44896</v>
      </c>
      <c r="C3390" s="3">
        <v>15184.3</v>
      </c>
      <c r="D3390" s="3">
        <v>15780</v>
      </c>
    </row>
    <row r="3391" spans="1:4" x14ac:dyDescent="0.25">
      <c r="A3391" t="s">
        <v>17</v>
      </c>
      <c r="B3391" s="4">
        <v>44866</v>
      </c>
      <c r="C3391" s="3">
        <v>15780</v>
      </c>
      <c r="D3391" s="3">
        <v>14747</v>
      </c>
    </row>
    <row r="3392" spans="1:4" x14ac:dyDescent="0.25">
      <c r="A3392" t="s">
        <v>17</v>
      </c>
      <c r="B3392" s="4">
        <v>44835</v>
      </c>
      <c r="C3392" s="3">
        <v>14747</v>
      </c>
      <c r="D3392" s="3">
        <v>13472.2</v>
      </c>
    </row>
    <row r="3393" spans="1:4" x14ac:dyDescent="0.25">
      <c r="A3393" t="s">
        <v>17</v>
      </c>
      <c r="B3393" s="4">
        <v>44805</v>
      </c>
      <c r="C3393" s="3">
        <v>13472.2</v>
      </c>
      <c r="D3393" s="3">
        <v>14801.2</v>
      </c>
    </row>
    <row r="3394" spans="1:4" x14ac:dyDescent="0.25">
      <c r="A3394" t="s">
        <v>17</v>
      </c>
      <c r="B3394" s="4">
        <v>44774</v>
      </c>
      <c r="C3394" s="3">
        <v>14801.2</v>
      </c>
      <c r="D3394" s="3">
        <v>15327.7</v>
      </c>
    </row>
    <row r="3395" spans="1:4" x14ac:dyDescent="0.25">
      <c r="A3395" t="s">
        <v>17</v>
      </c>
      <c r="B3395" s="4">
        <v>44743</v>
      </c>
      <c r="C3395" s="3">
        <v>15327.7</v>
      </c>
      <c r="D3395" s="3">
        <v>14487.6</v>
      </c>
    </row>
    <row r="3396" spans="1:4" x14ac:dyDescent="0.25">
      <c r="A3396" t="s">
        <v>17</v>
      </c>
      <c r="B3396" s="4">
        <v>44713</v>
      </c>
      <c r="C3396" s="3">
        <v>14487.6</v>
      </c>
      <c r="D3396" s="3">
        <v>15827</v>
      </c>
    </row>
    <row r="3397" spans="1:4" x14ac:dyDescent="0.25">
      <c r="A3397" t="s">
        <v>17</v>
      </c>
      <c r="B3397" s="4">
        <v>44682</v>
      </c>
      <c r="C3397" s="3">
        <v>15827</v>
      </c>
      <c r="D3397" s="3">
        <v>15615.2</v>
      </c>
    </row>
    <row r="3398" spans="1:4" x14ac:dyDescent="0.25">
      <c r="A3398" t="s">
        <v>17</v>
      </c>
      <c r="B3398" s="4">
        <v>44652</v>
      </c>
      <c r="C3398" s="3">
        <v>15615.2</v>
      </c>
      <c r="D3398" s="3">
        <v>16670.900000000001</v>
      </c>
    </row>
    <row r="3399" spans="1:4" x14ac:dyDescent="0.25">
      <c r="A3399" t="s">
        <v>17</v>
      </c>
      <c r="B3399" s="4">
        <v>44621</v>
      </c>
      <c r="C3399" s="3">
        <v>16670.900000000001</v>
      </c>
      <c r="D3399" s="3">
        <v>16313.9</v>
      </c>
    </row>
    <row r="3400" spans="1:4" x14ac:dyDescent="0.25">
      <c r="A3400" t="s">
        <v>17</v>
      </c>
      <c r="B3400" s="4">
        <v>44593</v>
      </c>
      <c r="C3400" s="3">
        <v>16313.9</v>
      </c>
      <c r="D3400" s="3">
        <v>16659.8</v>
      </c>
    </row>
    <row r="3401" spans="1:4" x14ac:dyDescent="0.25">
      <c r="A3401" t="s">
        <v>17</v>
      </c>
      <c r="B3401" s="4">
        <v>44562</v>
      </c>
      <c r="C3401" s="3">
        <v>16659.8</v>
      </c>
      <c r="D3401" s="3">
        <v>17164.099999999999</v>
      </c>
    </row>
    <row r="3402" spans="1:4" x14ac:dyDescent="0.25">
      <c r="A3402" t="s">
        <v>17</v>
      </c>
      <c r="B3402" s="4">
        <v>44531</v>
      </c>
      <c r="C3402" s="3">
        <v>17164.099999999999</v>
      </c>
      <c r="D3402" s="3">
        <v>16319</v>
      </c>
    </row>
    <row r="3403" spans="1:4" x14ac:dyDescent="0.25">
      <c r="A3403" t="s">
        <v>17</v>
      </c>
      <c r="B3403" s="4">
        <v>44501</v>
      </c>
      <c r="C3403" s="3">
        <v>16319</v>
      </c>
      <c r="D3403" s="3">
        <v>17016.400000000001</v>
      </c>
    </row>
    <row r="3404" spans="1:4" x14ac:dyDescent="0.25">
      <c r="A3404" t="s">
        <v>17</v>
      </c>
      <c r="B3404" s="4">
        <v>44470</v>
      </c>
      <c r="C3404" s="3">
        <v>17016.400000000001</v>
      </c>
      <c r="D3404" s="3">
        <v>16144.9</v>
      </c>
    </row>
    <row r="3405" spans="1:4" x14ac:dyDescent="0.25">
      <c r="A3405" t="s">
        <v>17</v>
      </c>
      <c r="B3405" s="4">
        <v>44440</v>
      </c>
      <c r="C3405" s="3">
        <v>16144.9</v>
      </c>
      <c r="D3405" s="3">
        <v>16806.400000000001</v>
      </c>
    </row>
    <row r="3406" spans="1:4" x14ac:dyDescent="0.25">
      <c r="A3406" t="s">
        <v>17</v>
      </c>
      <c r="B3406" s="4">
        <v>44409</v>
      </c>
      <c r="C3406" s="3">
        <v>16806.400000000001</v>
      </c>
      <c r="D3406" s="3">
        <v>16602.3</v>
      </c>
    </row>
    <row r="3407" spans="1:4" x14ac:dyDescent="0.25">
      <c r="A3407" t="s">
        <v>17</v>
      </c>
      <c r="B3407" s="4">
        <v>44378</v>
      </c>
      <c r="C3407" s="3">
        <v>16602.3</v>
      </c>
      <c r="D3407" s="3">
        <v>16555.3</v>
      </c>
    </row>
    <row r="3408" spans="1:4" x14ac:dyDescent="0.25">
      <c r="A3408" t="s">
        <v>17</v>
      </c>
      <c r="B3408" s="4">
        <v>44348</v>
      </c>
      <c r="C3408" s="3">
        <v>16555.3</v>
      </c>
      <c r="D3408" s="3">
        <v>16555.7</v>
      </c>
    </row>
    <row r="3409" spans="1:4" x14ac:dyDescent="0.25">
      <c r="A3409" t="s">
        <v>17</v>
      </c>
      <c r="B3409" s="4">
        <v>44317</v>
      </c>
      <c r="C3409" s="3">
        <v>16555.7</v>
      </c>
      <c r="D3409" s="3">
        <v>16219.3</v>
      </c>
    </row>
    <row r="3410" spans="1:4" x14ac:dyDescent="0.25">
      <c r="A3410" t="s">
        <v>17</v>
      </c>
      <c r="B3410" s="4">
        <v>44287</v>
      </c>
      <c r="C3410" s="3">
        <v>16219.3</v>
      </c>
      <c r="D3410" s="3">
        <v>15601.7</v>
      </c>
    </row>
    <row r="3411" spans="1:4" x14ac:dyDescent="0.25">
      <c r="A3411" t="s">
        <v>17</v>
      </c>
      <c r="B3411" s="4">
        <v>44256</v>
      </c>
      <c r="C3411" s="3">
        <v>15601.7</v>
      </c>
      <c r="D3411" s="3">
        <v>15010.5</v>
      </c>
    </row>
    <row r="3412" spans="1:4" x14ac:dyDescent="0.25">
      <c r="A3412" t="s">
        <v>17</v>
      </c>
      <c r="B3412" s="4">
        <v>44228</v>
      </c>
      <c r="C3412" s="3">
        <v>15010.5</v>
      </c>
      <c r="D3412" s="3">
        <v>14397.2</v>
      </c>
    </row>
    <row r="3413" spans="1:4" x14ac:dyDescent="0.25">
      <c r="A3413" t="s">
        <v>17</v>
      </c>
      <c r="B3413" s="4">
        <v>44197</v>
      </c>
      <c r="C3413" s="3">
        <v>14397.2</v>
      </c>
      <c r="D3413" s="3">
        <v>14524.8</v>
      </c>
    </row>
    <row r="3414" spans="1:4" x14ac:dyDescent="0.25">
      <c r="A3414" t="s">
        <v>17</v>
      </c>
      <c r="B3414" s="4">
        <v>44166</v>
      </c>
      <c r="C3414" s="3">
        <v>14524.8</v>
      </c>
      <c r="D3414" s="3">
        <v>14006.5</v>
      </c>
    </row>
    <row r="3415" spans="1:4" x14ac:dyDescent="0.25">
      <c r="A3415" t="s">
        <v>17</v>
      </c>
      <c r="B3415" s="4">
        <v>44136</v>
      </c>
      <c r="C3415" s="3">
        <v>14006.5</v>
      </c>
      <c r="D3415" s="3">
        <v>12429.3</v>
      </c>
    </row>
    <row r="3416" spans="1:4" x14ac:dyDescent="0.25">
      <c r="A3416" t="s">
        <v>17</v>
      </c>
      <c r="B3416" s="4">
        <v>44105</v>
      </c>
      <c r="C3416" s="3">
        <v>12429.3</v>
      </c>
      <c r="D3416" s="3">
        <v>12701.9</v>
      </c>
    </row>
    <row r="3417" spans="1:4" x14ac:dyDescent="0.25">
      <c r="A3417" t="s">
        <v>17</v>
      </c>
      <c r="B3417" s="4">
        <v>44075</v>
      </c>
      <c r="C3417" s="3">
        <v>12701.9</v>
      </c>
      <c r="D3417" s="3">
        <v>13032</v>
      </c>
    </row>
    <row r="3418" spans="1:4" x14ac:dyDescent="0.25">
      <c r="A3418" t="s">
        <v>17</v>
      </c>
      <c r="B3418" s="4">
        <v>44044</v>
      </c>
      <c r="C3418" s="3">
        <v>13045.6</v>
      </c>
      <c r="D3418" s="3">
        <v>12513.2</v>
      </c>
    </row>
    <row r="3419" spans="1:4" x14ac:dyDescent="0.25">
      <c r="A3419" t="s">
        <v>17</v>
      </c>
      <c r="B3419" s="4">
        <v>44013</v>
      </c>
      <c r="C3419" s="3">
        <v>12465</v>
      </c>
      <c r="D3419" s="3">
        <v>11907.8</v>
      </c>
    </row>
    <row r="3420" spans="1:4" x14ac:dyDescent="0.25">
      <c r="A3420" t="s">
        <v>17</v>
      </c>
      <c r="B3420" s="4">
        <v>43983</v>
      </c>
      <c r="C3420" s="3">
        <v>11893.8</v>
      </c>
      <c r="D3420" s="3">
        <v>11799.9</v>
      </c>
    </row>
    <row r="3421" spans="1:4" x14ac:dyDescent="0.25">
      <c r="A3421" t="s">
        <v>17</v>
      </c>
      <c r="B3421" s="4">
        <v>43952</v>
      </c>
      <c r="C3421" s="3">
        <v>11803</v>
      </c>
      <c r="D3421" s="3">
        <v>11158.9</v>
      </c>
    </row>
    <row r="3422" spans="1:4" x14ac:dyDescent="0.25">
      <c r="A3422" t="s">
        <v>17</v>
      </c>
      <c r="B3422" s="4">
        <v>43922</v>
      </c>
      <c r="C3422" s="3">
        <v>11372.3</v>
      </c>
      <c r="D3422" s="3">
        <v>9917.2999999999993</v>
      </c>
    </row>
    <row r="3423" spans="1:4" x14ac:dyDescent="0.25">
      <c r="A3423" t="s">
        <v>17</v>
      </c>
      <c r="B3423" s="4">
        <v>43891</v>
      </c>
      <c r="C3423" s="3">
        <v>10301.9</v>
      </c>
      <c r="D3423" s="3">
        <v>12441.4</v>
      </c>
    </row>
    <row r="3424" spans="1:4" x14ac:dyDescent="0.25">
      <c r="A3424" t="s">
        <v>17</v>
      </c>
      <c r="B3424" s="4">
        <v>43862</v>
      </c>
      <c r="C3424" s="3">
        <v>12381</v>
      </c>
      <c r="D3424" s="3">
        <v>13655.9</v>
      </c>
    </row>
    <row r="3425" spans="1:4" x14ac:dyDescent="0.25">
      <c r="A3425" t="s">
        <v>17</v>
      </c>
      <c r="B3425" s="4">
        <v>43831</v>
      </c>
      <c r="C3425" s="3">
        <v>13614.1</v>
      </c>
      <c r="D3425" s="3">
        <v>13913</v>
      </c>
    </row>
    <row r="3426" spans="1:4" x14ac:dyDescent="0.25">
      <c r="A3426" t="s">
        <v>17</v>
      </c>
      <c r="B3426" s="4">
        <v>43800</v>
      </c>
      <c r="C3426" s="3">
        <v>13913</v>
      </c>
      <c r="D3426" s="3">
        <v>13554.3</v>
      </c>
    </row>
    <row r="3427" spans="1:4" x14ac:dyDescent="0.25">
      <c r="A3427" t="s">
        <v>17</v>
      </c>
      <c r="B3427" s="4">
        <v>43770</v>
      </c>
      <c r="C3427" s="3">
        <v>13545.2</v>
      </c>
      <c r="D3427" s="3">
        <v>13231.2</v>
      </c>
    </row>
    <row r="3428" spans="1:4" x14ac:dyDescent="0.25">
      <c r="A3428" t="s">
        <v>17</v>
      </c>
      <c r="B3428" s="4">
        <v>43739</v>
      </c>
      <c r="C3428" s="3">
        <v>13171.8</v>
      </c>
      <c r="D3428" s="3">
        <v>13002.3</v>
      </c>
    </row>
    <row r="3429" spans="1:4" x14ac:dyDescent="0.25">
      <c r="A3429" t="s">
        <v>17</v>
      </c>
      <c r="B3429" s="4">
        <v>43709</v>
      </c>
      <c r="C3429" s="3">
        <v>13004.7</v>
      </c>
      <c r="D3429" s="3">
        <v>12720.2</v>
      </c>
    </row>
    <row r="3430" spans="1:4" x14ac:dyDescent="0.25">
      <c r="A3430" t="s">
        <v>17</v>
      </c>
      <c r="B3430" s="4">
        <v>43678</v>
      </c>
      <c r="C3430" s="3">
        <v>12736.9</v>
      </c>
      <c r="D3430" s="3">
        <v>13066.6</v>
      </c>
    </row>
    <row r="3431" spans="1:4" x14ac:dyDescent="0.25">
      <c r="A3431" t="s">
        <v>17</v>
      </c>
      <c r="B3431" s="4">
        <v>43647</v>
      </c>
      <c r="C3431" s="3">
        <v>13066.6</v>
      </c>
      <c r="D3431" s="3">
        <v>13049.7</v>
      </c>
    </row>
    <row r="3432" spans="1:4" x14ac:dyDescent="0.25">
      <c r="A3432" t="s">
        <v>17</v>
      </c>
      <c r="B3432" s="4">
        <v>43617</v>
      </c>
      <c r="C3432" s="3">
        <v>13049.7</v>
      </c>
      <c r="D3432" s="3">
        <v>12288.5</v>
      </c>
    </row>
    <row r="3433" spans="1:4" x14ac:dyDescent="0.25">
      <c r="A3433" t="s">
        <v>17</v>
      </c>
      <c r="B3433" s="4">
        <v>43586</v>
      </c>
      <c r="C3433" s="3">
        <v>12264.5</v>
      </c>
      <c r="D3433" s="3">
        <v>13066.1</v>
      </c>
    </row>
    <row r="3434" spans="1:4" x14ac:dyDescent="0.25">
      <c r="A3434" t="s">
        <v>17</v>
      </c>
      <c r="B3434" s="4">
        <v>43556</v>
      </c>
      <c r="C3434" s="3">
        <v>13060.6</v>
      </c>
      <c r="D3434" s="3">
        <v>12775.8</v>
      </c>
    </row>
    <row r="3435" spans="1:4" x14ac:dyDescent="0.25">
      <c r="A3435" t="s">
        <v>17</v>
      </c>
      <c r="B3435" s="4">
        <v>43525</v>
      </c>
      <c r="C3435" s="3">
        <v>12696.9</v>
      </c>
      <c r="D3435" s="3">
        <v>12698.2</v>
      </c>
    </row>
    <row r="3436" spans="1:4" x14ac:dyDescent="0.25">
      <c r="A3436" t="s">
        <v>17</v>
      </c>
      <c r="B3436" s="4">
        <v>43497</v>
      </c>
      <c r="C3436" s="3">
        <v>12644.8</v>
      </c>
      <c r="D3436" s="3">
        <v>12312.3</v>
      </c>
    </row>
    <row r="3437" spans="1:4" x14ac:dyDescent="0.25">
      <c r="A3437" t="s">
        <v>17</v>
      </c>
      <c r="B3437" s="4">
        <v>43466</v>
      </c>
      <c r="C3437" s="3">
        <v>12299</v>
      </c>
      <c r="D3437" s="3">
        <v>11238.8</v>
      </c>
    </row>
    <row r="3438" spans="1:4" x14ac:dyDescent="0.25">
      <c r="A3438" t="s">
        <v>17</v>
      </c>
      <c r="B3438" s="4">
        <v>43435</v>
      </c>
      <c r="C3438" s="3">
        <v>11374.4</v>
      </c>
      <c r="D3438" s="3">
        <v>12602.9</v>
      </c>
    </row>
    <row r="3439" spans="1:4" x14ac:dyDescent="0.25">
      <c r="A3439" t="s">
        <v>17</v>
      </c>
      <c r="B3439" s="4">
        <v>43405</v>
      </c>
      <c r="C3439" s="3">
        <v>12457.5</v>
      </c>
      <c r="D3439" s="3">
        <v>12208.1</v>
      </c>
    </row>
    <row r="3440" spans="1:4" x14ac:dyDescent="0.25">
      <c r="A3440" t="s">
        <v>17</v>
      </c>
      <c r="B3440" s="4">
        <v>43374</v>
      </c>
      <c r="C3440" s="3">
        <v>12208.1</v>
      </c>
      <c r="D3440" s="3">
        <v>13146.3</v>
      </c>
    </row>
    <row r="3441" spans="1:4" x14ac:dyDescent="0.25">
      <c r="A3441" t="s">
        <v>17</v>
      </c>
      <c r="B3441" s="4">
        <v>43344</v>
      </c>
      <c r="C3441" s="3">
        <v>13082.5</v>
      </c>
      <c r="D3441" s="3">
        <v>12976</v>
      </c>
    </row>
    <row r="3442" spans="1:4" x14ac:dyDescent="0.25">
      <c r="A3442" t="s">
        <v>17</v>
      </c>
      <c r="B3442" s="4">
        <v>43313</v>
      </c>
      <c r="C3442" s="3">
        <v>13016.9</v>
      </c>
      <c r="D3442" s="3">
        <v>12949.9</v>
      </c>
    </row>
    <row r="3443" spans="1:4" x14ac:dyDescent="0.25">
      <c r="A3443" t="s">
        <v>17</v>
      </c>
      <c r="B3443" s="4">
        <v>43282</v>
      </c>
      <c r="C3443" s="3">
        <v>12963.3</v>
      </c>
      <c r="D3443" s="3">
        <v>12430.7</v>
      </c>
    </row>
    <row r="3444" spans="1:4" x14ac:dyDescent="0.25">
      <c r="A3444" t="s">
        <v>17</v>
      </c>
      <c r="B3444" s="4">
        <v>43252</v>
      </c>
      <c r="C3444" s="3">
        <v>12504.2</v>
      </c>
      <c r="D3444" s="3">
        <v>12596.7</v>
      </c>
    </row>
    <row r="3445" spans="1:4" x14ac:dyDescent="0.25">
      <c r="A3445" t="s">
        <v>17</v>
      </c>
      <c r="B3445" s="4">
        <v>43221</v>
      </c>
      <c r="C3445" s="3">
        <v>12527.1</v>
      </c>
      <c r="D3445" s="3">
        <v>12490.2</v>
      </c>
    </row>
    <row r="3446" spans="1:4" x14ac:dyDescent="0.25">
      <c r="A3446" t="s">
        <v>17</v>
      </c>
      <c r="B3446" s="4">
        <v>43191</v>
      </c>
      <c r="C3446" s="3">
        <v>12515.4</v>
      </c>
      <c r="D3446" s="3">
        <v>12432.9</v>
      </c>
    </row>
    <row r="3447" spans="1:4" x14ac:dyDescent="0.25">
      <c r="A3447" t="s">
        <v>17</v>
      </c>
      <c r="B3447" s="4">
        <v>43160</v>
      </c>
      <c r="C3447" s="3">
        <v>12452.1</v>
      </c>
      <c r="D3447" s="3">
        <v>12644.4</v>
      </c>
    </row>
    <row r="3448" spans="1:4" x14ac:dyDescent="0.25">
      <c r="A3448" t="s">
        <v>17</v>
      </c>
      <c r="B3448" s="4">
        <v>43132</v>
      </c>
      <c r="C3448" s="3">
        <v>12652.5</v>
      </c>
      <c r="D3448" s="3">
        <v>13339</v>
      </c>
    </row>
    <row r="3449" spans="1:4" x14ac:dyDescent="0.25">
      <c r="A3449" t="s">
        <v>17</v>
      </c>
      <c r="B3449" s="4">
        <v>43101</v>
      </c>
      <c r="C3449" s="3">
        <v>13368</v>
      </c>
      <c r="D3449" s="3">
        <v>12860.9</v>
      </c>
    </row>
    <row r="3450" spans="1:4" x14ac:dyDescent="0.25">
      <c r="A3450" t="s">
        <v>17</v>
      </c>
      <c r="B3450" s="4">
        <v>43070</v>
      </c>
      <c r="C3450" s="3">
        <v>12808.8</v>
      </c>
      <c r="D3450" s="3">
        <v>12636.7</v>
      </c>
    </row>
    <row r="3451" spans="1:4" x14ac:dyDescent="0.25">
      <c r="A3451" t="s">
        <v>17</v>
      </c>
      <c r="B3451" s="4">
        <v>43040</v>
      </c>
      <c r="C3451" s="3">
        <v>12627.8</v>
      </c>
      <c r="D3451" s="3">
        <v>12383.9</v>
      </c>
    </row>
    <row r="3452" spans="1:4" x14ac:dyDescent="0.25">
      <c r="A3452" t="s">
        <v>17</v>
      </c>
      <c r="B3452" s="4">
        <v>43009</v>
      </c>
      <c r="C3452" s="3">
        <v>12341</v>
      </c>
      <c r="D3452" s="3">
        <v>12209.2</v>
      </c>
    </row>
    <row r="3453" spans="1:4" x14ac:dyDescent="0.25">
      <c r="A3453" t="s">
        <v>17</v>
      </c>
      <c r="B3453" s="4">
        <v>42979</v>
      </c>
      <c r="C3453" s="3">
        <v>12209.2</v>
      </c>
      <c r="D3453" s="3">
        <v>11898</v>
      </c>
    </row>
    <row r="3454" spans="1:4" x14ac:dyDescent="0.25">
      <c r="A3454" t="s">
        <v>17</v>
      </c>
      <c r="B3454" s="4">
        <v>42948</v>
      </c>
      <c r="C3454" s="3">
        <v>11875.7</v>
      </c>
      <c r="D3454" s="3">
        <v>12006.7</v>
      </c>
    </row>
    <row r="3455" spans="1:4" x14ac:dyDescent="0.25">
      <c r="A3455" t="s">
        <v>17</v>
      </c>
      <c r="B3455" s="4">
        <v>42917</v>
      </c>
      <c r="C3455" s="3">
        <v>11967.7</v>
      </c>
      <c r="D3455" s="3">
        <v>11801.5</v>
      </c>
    </row>
    <row r="3456" spans="1:4" x14ac:dyDescent="0.25">
      <c r="A3456" t="s">
        <v>17</v>
      </c>
      <c r="B3456" s="4">
        <v>42887</v>
      </c>
      <c r="C3456" s="3">
        <v>11761.7</v>
      </c>
      <c r="D3456" s="3">
        <v>11616.2</v>
      </c>
    </row>
    <row r="3457" spans="1:4" x14ac:dyDescent="0.25">
      <c r="A3457" t="s">
        <v>17</v>
      </c>
      <c r="B3457" s="4">
        <v>42856</v>
      </c>
      <c r="C3457" s="3">
        <v>11598</v>
      </c>
      <c r="D3457" s="3">
        <v>11550.4</v>
      </c>
    </row>
    <row r="3458" spans="1:4" x14ac:dyDescent="0.25">
      <c r="A3458" t="s">
        <v>17</v>
      </c>
      <c r="B3458" s="4">
        <v>42826</v>
      </c>
      <c r="C3458" s="3">
        <v>11536.1</v>
      </c>
      <c r="D3458" s="3">
        <v>11495.3</v>
      </c>
    </row>
    <row r="3459" spans="1:4" x14ac:dyDescent="0.25">
      <c r="A3459" t="s">
        <v>17</v>
      </c>
      <c r="B3459" s="4">
        <v>42795</v>
      </c>
      <c r="C3459" s="3">
        <v>11492.9</v>
      </c>
      <c r="D3459" s="3">
        <v>11593.2</v>
      </c>
    </row>
    <row r="3460" spans="1:4" x14ac:dyDescent="0.25">
      <c r="A3460" t="s">
        <v>17</v>
      </c>
      <c r="B3460" s="4">
        <v>42767</v>
      </c>
      <c r="C3460" s="3">
        <v>11512.4</v>
      </c>
      <c r="D3460" s="3">
        <v>11244.8</v>
      </c>
    </row>
    <row r="3461" spans="1:4" x14ac:dyDescent="0.25">
      <c r="A3461" t="s">
        <v>17</v>
      </c>
      <c r="B3461" s="4">
        <v>42736</v>
      </c>
      <c r="C3461" s="3">
        <v>11223</v>
      </c>
      <c r="D3461" s="3">
        <v>11138.9</v>
      </c>
    </row>
    <row r="3462" spans="1:4" x14ac:dyDescent="0.25">
      <c r="A3462" t="s">
        <v>17</v>
      </c>
      <c r="B3462" s="4">
        <v>42705</v>
      </c>
      <c r="C3462" s="3">
        <v>11056.9</v>
      </c>
      <c r="D3462" s="3">
        <v>10860.4</v>
      </c>
    </row>
    <row r="3463" spans="1:4" x14ac:dyDescent="0.25">
      <c r="A3463" t="s">
        <v>17</v>
      </c>
      <c r="B3463" s="4">
        <v>42675</v>
      </c>
      <c r="C3463" s="3">
        <v>10838.5</v>
      </c>
      <c r="D3463" s="3">
        <v>10508</v>
      </c>
    </row>
    <row r="3464" spans="1:4" x14ac:dyDescent="0.25">
      <c r="A3464" t="s">
        <v>17</v>
      </c>
      <c r="B3464" s="4">
        <v>42644</v>
      </c>
      <c r="C3464" s="3">
        <v>10481.9</v>
      </c>
      <c r="D3464" s="3">
        <v>10721.9</v>
      </c>
    </row>
    <row r="3465" spans="1:4" x14ac:dyDescent="0.25">
      <c r="A3465" t="s">
        <v>17</v>
      </c>
      <c r="B3465" s="4">
        <v>42614</v>
      </c>
      <c r="C3465" s="3">
        <v>10721.7</v>
      </c>
      <c r="D3465" s="3">
        <v>10762.5</v>
      </c>
    </row>
    <row r="3466" spans="1:4" x14ac:dyDescent="0.25">
      <c r="A3466" t="s">
        <v>17</v>
      </c>
      <c r="B3466" s="4">
        <v>42583</v>
      </c>
      <c r="C3466" s="3">
        <v>10764.8</v>
      </c>
      <c r="D3466" s="3">
        <v>10768.8</v>
      </c>
    </row>
    <row r="3467" spans="1:4" x14ac:dyDescent="0.25">
      <c r="A3467" t="s">
        <v>17</v>
      </c>
      <c r="B3467" s="4">
        <v>42552</v>
      </c>
      <c r="C3467" s="3">
        <v>10785.5</v>
      </c>
      <c r="D3467" s="3">
        <v>10495.1</v>
      </c>
    </row>
    <row r="3468" spans="1:4" x14ac:dyDescent="0.25">
      <c r="A3468" t="s">
        <v>17</v>
      </c>
      <c r="B3468" s="4">
        <v>42522</v>
      </c>
      <c r="C3468" s="3">
        <v>10489.8</v>
      </c>
      <c r="D3468" s="3">
        <v>10385.9</v>
      </c>
    </row>
    <row r="3469" spans="1:4" x14ac:dyDescent="0.25">
      <c r="A3469" t="s">
        <v>17</v>
      </c>
      <c r="B3469" s="4">
        <v>42491</v>
      </c>
      <c r="C3469" s="3">
        <v>10441</v>
      </c>
      <c r="D3469" s="3">
        <v>10450.1</v>
      </c>
    </row>
    <row r="3470" spans="1:4" x14ac:dyDescent="0.25">
      <c r="A3470" t="s">
        <v>17</v>
      </c>
      <c r="B3470" s="4">
        <v>42461</v>
      </c>
      <c r="C3470" s="3">
        <v>10436.9</v>
      </c>
      <c r="D3470" s="3">
        <v>10132.6</v>
      </c>
    </row>
    <row r="3471" spans="1:4" x14ac:dyDescent="0.25">
      <c r="A3471" t="s">
        <v>17</v>
      </c>
      <c r="B3471" s="4">
        <v>42430</v>
      </c>
      <c r="C3471" s="3">
        <v>10207.4</v>
      </c>
      <c r="D3471" s="3">
        <v>9626.9</v>
      </c>
    </row>
    <row r="3472" spans="1:4" x14ac:dyDescent="0.25">
      <c r="A3472" t="s">
        <v>17</v>
      </c>
      <c r="B3472" s="4">
        <v>42401</v>
      </c>
      <c r="C3472" s="3">
        <v>9559.5</v>
      </c>
      <c r="D3472" s="3">
        <v>9578.9</v>
      </c>
    </row>
    <row r="3473" spans="1:4" x14ac:dyDescent="0.25">
      <c r="A3473" t="s">
        <v>17</v>
      </c>
      <c r="B3473" s="4">
        <v>42370</v>
      </c>
      <c r="C3473" s="3">
        <v>9632.7000000000007</v>
      </c>
      <c r="D3473" s="3">
        <v>10020</v>
      </c>
    </row>
    <row r="3474" spans="1:4" x14ac:dyDescent="0.25">
      <c r="A3474" t="s">
        <v>17</v>
      </c>
      <c r="B3474" s="4">
        <v>42339</v>
      </c>
      <c r="C3474" s="3">
        <v>10143.4</v>
      </c>
      <c r="D3474" s="3">
        <v>10447.1</v>
      </c>
    </row>
    <row r="3475" spans="1:4" x14ac:dyDescent="0.25">
      <c r="A3475" t="s">
        <v>17</v>
      </c>
      <c r="B3475" s="4">
        <v>42309</v>
      </c>
      <c r="C3475" s="3">
        <v>10409.6</v>
      </c>
      <c r="D3475" s="3">
        <v>10474.6</v>
      </c>
    </row>
    <row r="3476" spans="1:4" x14ac:dyDescent="0.25">
      <c r="A3476" t="s">
        <v>17</v>
      </c>
      <c r="B3476" s="4">
        <v>42278</v>
      </c>
      <c r="C3476" s="3">
        <v>10461</v>
      </c>
      <c r="D3476" s="3">
        <v>9832.2999999999993</v>
      </c>
    </row>
    <row r="3477" spans="1:4" x14ac:dyDescent="0.25">
      <c r="A3477" t="s">
        <v>17</v>
      </c>
      <c r="B3477" s="4">
        <v>42248</v>
      </c>
      <c r="C3477" s="3">
        <v>9799.7000000000007</v>
      </c>
      <c r="D3477" s="3">
        <v>10176.5</v>
      </c>
    </row>
    <row r="3478" spans="1:4" x14ac:dyDescent="0.25">
      <c r="A3478" t="s">
        <v>17</v>
      </c>
      <c r="B3478" s="4">
        <v>42217</v>
      </c>
      <c r="C3478" s="3">
        <v>10176.5</v>
      </c>
      <c r="D3478" s="3">
        <v>10883.5</v>
      </c>
    </row>
    <row r="3479" spans="1:4" x14ac:dyDescent="0.25">
      <c r="A3479" t="s">
        <v>17</v>
      </c>
      <c r="B3479" s="4">
        <v>42186</v>
      </c>
      <c r="C3479" s="3">
        <v>10882.3</v>
      </c>
      <c r="D3479" s="3">
        <v>10844.5</v>
      </c>
    </row>
    <row r="3480" spans="1:4" x14ac:dyDescent="0.25">
      <c r="A3480" t="s">
        <v>17</v>
      </c>
      <c r="B3480" s="4">
        <v>42156</v>
      </c>
      <c r="C3480" s="3">
        <v>10805.2</v>
      </c>
      <c r="D3480" s="3">
        <v>11081.7</v>
      </c>
    </row>
    <row r="3481" spans="1:4" x14ac:dyDescent="0.25">
      <c r="A3481" t="s">
        <v>17</v>
      </c>
      <c r="B3481" s="4">
        <v>42125</v>
      </c>
      <c r="C3481" s="3">
        <v>11056.3</v>
      </c>
      <c r="D3481" s="3">
        <v>11075</v>
      </c>
    </row>
    <row r="3482" spans="1:4" x14ac:dyDescent="0.25">
      <c r="A3482" t="s">
        <v>17</v>
      </c>
      <c r="B3482" s="4">
        <v>42095</v>
      </c>
      <c r="C3482" s="3">
        <v>11049.7</v>
      </c>
      <c r="D3482" s="3">
        <v>10906.1</v>
      </c>
    </row>
    <row r="3483" spans="1:4" x14ac:dyDescent="0.25">
      <c r="A3483" t="s">
        <v>17</v>
      </c>
      <c r="B3483" s="4">
        <v>42064</v>
      </c>
      <c r="C3483" s="3">
        <v>10899.2</v>
      </c>
      <c r="D3483" s="3">
        <v>11053.7</v>
      </c>
    </row>
    <row r="3484" spans="1:4" x14ac:dyDescent="0.25">
      <c r="A3484" t="s">
        <v>17</v>
      </c>
      <c r="B3484" s="4">
        <v>42036</v>
      </c>
      <c r="C3484" s="3">
        <v>11062.8</v>
      </c>
      <c r="D3484" s="3">
        <v>10568</v>
      </c>
    </row>
    <row r="3485" spans="1:4" x14ac:dyDescent="0.25">
      <c r="A3485" t="s">
        <v>17</v>
      </c>
      <c r="B3485" s="4">
        <v>42005</v>
      </c>
      <c r="C3485" s="3">
        <v>10537.2</v>
      </c>
      <c r="D3485" s="3">
        <v>10859.8</v>
      </c>
    </row>
    <row r="3486" spans="1:4" x14ac:dyDescent="0.25">
      <c r="A3486" t="s">
        <v>17</v>
      </c>
      <c r="B3486" s="4">
        <v>41974</v>
      </c>
      <c r="C3486" s="3">
        <v>10839.2</v>
      </c>
      <c r="D3486" s="3">
        <v>10933.1</v>
      </c>
    </row>
    <row r="3487" spans="1:4" x14ac:dyDescent="0.25">
      <c r="A3487" t="s">
        <v>17</v>
      </c>
      <c r="B3487" s="4">
        <v>41944</v>
      </c>
      <c r="C3487" s="3">
        <v>10955.4</v>
      </c>
      <c r="D3487" s="3">
        <v>10834.4</v>
      </c>
    </row>
    <row r="3488" spans="1:4" x14ac:dyDescent="0.25">
      <c r="A3488" t="s">
        <v>17</v>
      </c>
      <c r="B3488" s="4">
        <v>41913</v>
      </c>
      <c r="C3488" s="3">
        <v>10845</v>
      </c>
      <c r="D3488" s="3">
        <v>10688.6</v>
      </c>
    </row>
    <row r="3489" spans="1:4" x14ac:dyDescent="0.25">
      <c r="A3489" t="s">
        <v>17</v>
      </c>
      <c r="B3489" s="4">
        <v>41883</v>
      </c>
      <c r="C3489" s="3">
        <v>10702.9</v>
      </c>
      <c r="D3489" s="3">
        <v>11050.6</v>
      </c>
    </row>
    <row r="3490" spans="1:4" x14ac:dyDescent="0.25">
      <c r="A3490" t="s">
        <v>17</v>
      </c>
      <c r="B3490" s="4">
        <v>41852</v>
      </c>
      <c r="C3490" s="3">
        <v>11046.3</v>
      </c>
      <c r="D3490" s="3">
        <v>10699.8</v>
      </c>
    </row>
    <row r="3491" spans="1:4" x14ac:dyDescent="0.25">
      <c r="A3491" t="s">
        <v>17</v>
      </c>
      <c r="B3491" s="4">
        <v>41821</v>
      </c>
      <c r="C3491" s="3">
        <v>10726.4</v>
      </c>
      <c r="D3491" s="3">
        <v>11002.4</v>
      </c>
    </row>
    <row r="3492" spans="1:4" x14ac:dyDescent="0.25">
      <c r="A3492" t="s">
        <v>17</v>
      </c>
      <c r="B3492" s="4">
        <v>41791</v>
      </c>
      <c r="C3492" s="3">
        <v>10979.4</v>
      </c>
      <c r="D3492" s="3">
        <v>10760.5</v>
      </c>
    </row>
    <row r="3493" spans="1:4" x14ac:dyDescent="0.25">
      <c r="A3493" t="s">
        <v>17</v>
      </c>
      <c r="B3493" s="4">
        <v>41760</v>
      </c>
      <c r="C3493" s="3">
        <v>10756.3</v>
      </c>
      <c r="D3493" s="3">
        <v>10626.5</v>
      </c>
    </row>
    <row r="3494" spans="1:4" x14ac:dyDescent="0.25">
      <c r="A3494" t="s">
        <v>17</v>
      </c>
      <c r="B3494" s="4">
        <v>41730</v>
      </c>
      <c r="C3494" s="3">
        <v>10627.2</v>
      </c>
      <c r="D3494" s="3">
        <v>10538.4</v>
      </c>
    </row>
    <row r="3495" spans="1:4" x14ac:dyDescent="0.25">
      <c r="A3495" t="s">
        <v>17</v>
      </c>
      <c r="B3495" s="4">
        <v>41699</v>
      </c>
      <c r="C3495" s="3">
        <v>10527.8</v>
      </c>
      <c r="D3495" s="3">
        <v>10349.299999999999</v>
      </c>
    </row>
    <row r="3496" spans="1:4" x14ac:dyDescent="0.25">
      <c r="A3496" t="s">
        <v>17</v>
      </c>
      <c r="B3496" s="4">
        <v>41671</v>
      </c>
      <c r="C3496" s="3">
        <v>10425.9</v>
      </c>
      <c r="D3496" s="3">
        <v>9967.7000000000007</v>
      </c>
    </row>
    <row r="3497" spans="1:4" x14ac:dyDescent="0.25">
      <c r="A3497" t="s">
        <v>17</v>
      </c>
      <c r="B3497" s="4">
        <v>41640</v>
      </c>
      <c r="C3497" s="3">
        <v>9967.6</v>
      </c>
      <c r="D3497" s="3">
        <v>10352.700000000001</v>
      </c>
    </row>
    <row r="3498" spans="1:4" x14ac:dyDescent="0.25">
      <c r="A3498" t="s">
        <v>17</v>
      </c>
      <c r="B3498" s="4">
        <v>41609</v>
      </c>
      <c r="C3498" s="3">
        <v>10400.299999999999</v>
      </c>
      <c r="D3498" s="3">
        <v>10173.799999999999</v>
      </c>
    </row>
    <row r="3499" spans="1:4" x14ac:dyDescent="0.25">
      <c r="A3499" t="s">
        <v>17</v>
      </c>
      <c r="B3499" s="4">
        <v>41579</v>
      </c>
      <c r="C3499" s="3">
        <v>10183.200000000001</v>
      </c>
      <c r="D3499" s="3">
        <v>10010.299999999999</v>
      </c>
    </row>
    <row r="3500" spans="1:4" x14ac:dyDescent="0.25">
      <c r="A3500" t="s">
        <v>17</v>
      </c>
      <c r="B3500" s="4">
        <v>41548</v>
      </c>
      <c r="C3500" s="3">
        <v>10009.6</v>
      </c>
      <c r="D3500" s="3">
        <v>9624.2000000000007</v>
      </c>
    </row>
    <row r="3501" spans="1:4" x14ac:dyDescent="0.25">
      <c r="A3501" t="s">
        <v>17</v>
      </c>
      <c r="B3501" s="4">
        <v>41518</v>
      </c>
      <c r="C3501" s="3">
        <v>9621.2000000000007</v>
      </c>
      <c r="D3501" s="3">
        <v>9357.7999999999993</v>
      </c>
    </row>
    <row r="3502" spans="1:4" x14ac:dyDescent="0.25">
      <c r="A3502" t="s">
        <v>17</v>
      </c>
      <c r="B3502" s="4">
        <v>41487</v>
      </c>
      <c r="C3502" s="3">
        <v>9270.7000000000007</v>
      </c>
      <c r="D3502" s="3">
        <v>9617.2999999999993</v>
      </c>
    </row>
    <row r="3503" spans="1:4" x14ac:dyDescent="0.25">
      <c r="A3503" t="s">
        <v>17</v>
      </c>
      <c r="B3503" s="4">
        <v>41456</v>
      </c>
      <c r="C3503" s="3">
        <v>9558.7999999999993</v>
      </c>
      <c r="D3503" s="3">
        <v>9154.2999999999993</v>
      </c>
    </row>
    <row r="3504" spans="1:4" x14ac:dyDescent="0.25">
      <c r="A3504" t="s">
        <v>17</v>
      </c>
      <c r="B3504" s="4">
        <v>41426</v>
      </c>
      <c r="C3504" s="3">
        <v>9112.7000000000007</v>
      </c>
      <c r="D3504" s="3">
        <v>9317.4</v>
      </c>
    </row>
    <row r="3505" spans="1:4" x14ac:dyDescent="0.25">
      <c r="A3505" t="s">
        <v>17</v>
      </c>
      <c r="B3505" s="4">
        <v>41395</v>
      </c>
      <c r="C3505" s="3">
        <v>9302.2999999999993</v>
      </c>
      <c r="D3505" s="3">
        <v>9248.5</v>
      </c>
    </row>
    <row r="3506" spans="1:4" x14ac:dyDescent="0.25">
      <c r="A3506" t="s">
        <v>17</v>
      </c>
      <c r="B3506" s="4">
        <v>41365</v>
      </c>
      <c r="C3506" s="3">
        <v>9276.9</v>
      </c>
      <c r="D3506" s="3">
        <v>9098.1</v>
      </c>
    </row>
    <row r="3507" spans="1:4" x14ac:dyDescent="0.25">
      <c r="A3507" t="s">
        <v>17</v>
      </c>
      <c r="B3507" s="4">
        <v>41334</v>
      </c>
      <c r="C3507" s="3">
        <v>9107</v>
      </c>
      <c r="D3507" s="3">
        <v>8827.7999999999993</v>
      </c>
    </row>
    <row r="3508" spans="1:4" x14ac:dyDescent="0.25">
      <c r="A3508" t="s">
        <v>17</v>
      </c>
      <c r="B3508" s="4">
        <v>41306</v>
      </c>
      <c r="C3508" s="3">
        <v>8868.7000000000007</v>
      </c>
      <c r="D3508" s="3">
        <v>8931.5</v>
      </c>
    </row>
    <row r="3509" spans="1:4" x14ac:dyDescent="0.25">
      <c r="A3509" t="s">
        <v>17</v>
      </c>
      <c r="B3509" s="4">
        <v>41275</v>
      </c>
      <c r="C3509" s="3">
        <v>8883.7999999999993</v>
      </c>
      <c r="D3509" s="3">
        <v>8571.5</v>
      </c>
    </row>
    <row r="3510" spans="1:4" x14ac:dyDescent="0.25">
      <c r="A3510" t="s">
        <v>17</v>
      </c>
      <c r="B3510" s="4">
        <v>41244</v>
      </c>
      <c r="C3510" s="3">
        <v>8443.5</v>
      </c>
      <c r="D3510" s="3">
        <v>8260.4</v>
      </c>
    </row>
    <row r="3511" spans="1:4" x14ac:dyDescent="0.25">
      <c r="A3511" t="s">
        <v>17</v>
      </c>
      <c r="B3511" s="4">
        <v>41214</v>
      </c>
      <c r="C3511" s="3">
        <v>8260.4</v>
      </c>
      <c r="D3511" s="3">
        <v>8231.7000000000007</v>
      </c>
    </row>
    <row r="3512" spans="1:4" x14ac:dyDescent="0.25">
      <c r="A3512" t="s">
        <v>17</v>
      </c>
      <c r="B3512" s="4">
        <v>41183</v>
      </c>
      <c r="C3512" s="3">
        <v>8221.4</v>
      </c>
      <c r="D3512" s="3">
        <v>8276.1</v>
      </c>
    </row>
    <row r="3513" spans="1:4" x14ac:dyDescent="0.25">
      <c r="A3513" t="s">
        <v>17</v>
      </c>
      <c r="B3513" s="4">
        <v>41153</v>
      </c>
      <c r="C3513" s="3">
        <v>8251</v>
      </c>
      <c r="D3513" s="3">
        <v>8012.9</v>
      </c>
    </row>
    <row r="3514" spans="1:4" x14ac:dyDescent="0.25">
      <c r="A3514" t="s">
        <v>17</v>
      </c>
      <c r="B3514" s="4">
        <v>41122</v>
      </c>
      <c r="C3514" s="3">
        <v>8014.9</v>
      </c>
      <c r="D3514" s="3">
        <v>7891.3</v>
      </c>
    </row>
    <row r="3515" spans="1:4" x14ac:dyDescent="0.25">
      <c r="A3515" t="s">
        <v>17</v>
      </c>
      <c r="B3515" s="4">
        <v>41091</v>
      </c>
      <c r="C3515" s="3">
        <v>7863.9</v>
      </c>
      <c r="D3515" s="3">
        <v>7810.8</v>
      </c>
    </row>
    <row r="3516" spans="1:4" x14ac:dyDescent="0.25">
      <c r="A3516" t="s">
        <v>17</v>
      </c>
      <c r="B3516" s="4">
        <v>41061</v>
      </c>
      <c r="C3516" s="3">
        <v>7801.8</v>
      </c>
      <c r="D3516" s="3">
        <v>7368.4</v>
      </c>
    </row>
    <row r="3517" spans="1:4" x14ac:dyDescent="0.25">
      <c r="A3517" t="s">
        <v>17</v>
      </c>
      <c r="B3517" s="4">
        <v>41030</v>
      </c>
      <c r="C3517" s="3">
        <v>7464</v>
      </c>
      <c r="D3517" s="3">
        <v>8115.1</v>
      </c>
    </row>
    <row r="3518" spans="1:4" x14ac:dyDescent="0.25">
      <c r="A3518" t="s">
        <v>17</v>
      </c>
      <c r="B3518" s="4">
        <v>41000</v>
      </c>
      <c r="C3518" s="3">
        <v>8119.1</v>
      </c>
      <c r="D3518" s="3">
        <v>8206.9</v>
      </c>
    </row>
    <row r="3519" spans="1:4" x14ac:dyDescent="0.25">
      <c r="A3519" t="s">
        <v>17</v>
      </c>
      <c r="B3519" s="4">
        <v>40969</v>
      </c>
      <c r="C3519" s="3">
        <v>8206.9</v>
      </c>
      <c r="D3519" s="3">
        <v>8136.1</v>
      </c>
    </row>
    <row r="3520" spans="1:4" x14ac:dyDescent="0.25">
      <c r="A3520" t="s">
        <v>17</v>
      </c>
      <c r="B3520" s="4">
        <v>40940</v>
      </c>
      <c r="C3520" s="3">
        <v>8113.2</v>
      </c>
      <c r="D3520" s="3">
        <v>7838.5</v>
      </c>
    </row>
    <row r="3521" spans="1:4" x14ac:dyDescent="0.25">
      <c r="A3521" t="s">
        <v>17</v>
      </c>
      <c r="B3521" s="4">
        <v>40909</v>
      </c>
      <c r="C3521" s="3">
        <v>7838.5</v>
      </c>
      <c r="D3521" s="3">
        <v>7477</v>
      </c>
    </row>
    <row r="3522" spans="1:4" x14ac:dyDescent="0.25">
      <c r="A3522" t="s">
        <v>17</v>
      </c>
      <c r="B3522" s="4">
        <v>40878</v>
      </c>
      <c r="C3522" s="3">
        <v>7477</v>
      </c>
      <c r="D3522" s="3">
        <v>7484.5</v>
      </c>
    </row>
    <row r="3523" spans="1:4" x14ac:dyDescent="0.25">
      <c r="A3523" t="s">
        <v>17</v>
      </c>
      <c r="B3523" s="4">
        <v>40848</v>
      </c>
      <c r="C3523" s="3">
        <v>7484.5</v>
      </c>
      <c r="D3523" s="3">
        <v>7565</v>
      </c>
    </row>
    <row r="3524" spans="1:4" x14ac:dyDescent="0.25">
      <c r="A3524" t="s">
        <v>17</v>
      </c>
      <c r="B3524" s="4">
        <v>40817</v>
      </c>
      <c r="C3524" s="3">
        <v>7565</v>
      </c>
      <c r="D3524" s="3">
        <v>6791.6</v>
      </c>
    </row>
    <row r="3525" spans="1:4" x14ac:dyDescent="0.25">
      <c r="A3525" t="s">
        <v>17</v>
      </c>
      <c r="B3525" s="4">
        <v>40787</v>
      </c>
      <c r="C3525" s="3">
        <v>6791.6</v>
      </c>
      <c r="D3525" s="3">
        <v>7528.4</v>
      </c>
    </row>
    <row r="3526" spans="1:4" x14ac:dyDescent="0.25">
      <c r="A3526" t="s">
        <v>17</v>
      </c>
      <c r="B3526" s="4">
        <v>40756</v>
      </c>
      <c r="C3526" s="3">
        <v>7528.4</v>
      </c>
      <c r="D3526" s="3">
        <v>8079.4</v>
      </c>
    </row>
    <row r="3527" spans="1:4" x14ac:dyDescent="0.25">
      <c r="A3527" t="s">
        <v>17</v>
      </c>
      <c r="B3527" s="4">
        <v>40725</v>
      </c>
      <c r="C3527" s="3">
        <v>8079.4</v>
      </c>
      <c r="D3527" s="3">
        <v>8319.1</v>
      </c>
    </row>
    <row r="3528" spans="1:4" x14ac:dyDescent="0.25">
      <c r="A3528" t="s">
        <v>17</v>
      </c>
      <c r="B3528" s="4">
        <v>40695</v>
      </c>
      <c r="C3528" s="3">
        <v>8319.1</v>
      </c>
      <c r="D3528" s="3">
        <v>8477.2999999999993</v>
      </c>
    </row>
    <row r="3529" spans="1:4" x14ac:dyDescent="0.25">
      <c r="A3529" t="s">
        <v>17</v>
      </c>
      <c r="B3529" s="4">
        <v>40664</v>
      </c>
      <c r="C3529" s="3">
        <v>8477.2999999999993</v>
      </c>
      <c r="D3529" s="3">
        <v>8671.4</v>
      </c>
    </row>
    <row r="3530" spans="1:4" x14ac:dyDescent="0.25">
      <c r="A3530" t="s">
        <v>17</v>
      </c>
      <c r="B3530" s="4">
        <v>40634</v>
      </c>
      <c r="C3530" s="3">
        <v>8671.4</v>
      </c>
      <c r="D3530" s="3">
        <v>8405</v>
      </c>
    </row>
    <row r="3531" spans="1:4" x14ac:dyDescent="0.25">
      <c r="A3531" t="s">
        <v>17</v>
      </c>
      <c r="B3531" s="4">
        <v>40603</v>
      </c>
      <c r="C3531" s="3">
        <v>8405</v>
      </c>
      <c r="D3531" s="3">
        <v>8438.5</v>
      </c>
    </row>
    <row r="3532" spans="1:4" x14ac:dyDescent="0.25">
      <c r="A3532" t="s">
        <v>17</v>
      </c>
      <c r="B3532" s="4">
        <v>40575</v>
      </c>
      <c r="C3532" s="3">
        <v>8438.5</v>
      </c>
      <c r="D3532" s="3">
        <v>8139.2</v>
      </c>
    </row>
    <row r="3533" spans="1:4" x14ac:dyDescent="0.25">
      <c r="A3533" t="s">
        <v>17</v>
      </c>
      <c r="B3533" s="4">
        <v>40544</v>
      </c>
      <c r="C3533" s="3">
        <v>8139.2</v>
      </c>
      <c r="D3533" s="3">
        <v>7964</v>
      </c>
    </row>
    <row r="3534" spans="1:4" x14ac:dyDescent="0.25">
      <c r="A3534" t="s">
        <v>17</v>
      </c>
      <c r="B3534" s="4">
        <v>40513</v>
      </c>
      <c r="C3534" s="3">
        <v>7964</v>
      </c>
      <c r="D3534" s="3">
        <v>7430.9</v>
      </c>
    </row>
    <row r="3535" spans="1:4" x14ac:dyDescent="0.25">
      <c r="A3535" t="s">
        <v>17</v>
      </c>
      <c r="B3535" s="4">
        <v>40483</v>
      </c>
      <c r="C3535" s="3">
        <v>7430.9</v>
      </c>
      <c r="D3535" s="3">
        <v>7513.4</v>
      </c>
    </row>
    <row r="3536" spans="1:4" x14ac:dyDescent="0.25">
      <c r="A3536" t="s">
        <v>17</v>
      </c>
      <c r="B3536" s="4">
        <v>40452</v>
      </c>
      <c r="C3536" s="3">
        <v>7513.4</v>
      </c>
      <c r="D3536" s="3">
        <v>7281.1</v>
      </c>
    </row>
    <row r="3537" spans="1:4" x14ac:dyDescent="0.25">
      <c r="A3537" t="s">
        <v>17</v>
      </c>
      <c r="B3537" s="4">
        <v>40422</v>
      </c>
      <c r="C3537" s="3">
        <v>7281.1</v>
      </c>
      <c r="D3537" s="3">
        <v>6704.2</v>
      </c>
    </row>
    <row r="3538" spans="1:4" x14ac:dyDescent="0.25">
      <c r="A3538" t="s">
        <v>17</v>
      </c>
      <c r="B3538" s="4">
        <v>40391</v>
      </c>
      <c r="C3538" s="3">
        <v>6704.1</v>
      </c>
      <c r="D3538" s="3">
        <v>6999.1</v>
      </c>
    </row>
    <row r="3539" spans="1:4" x14ac:dyDescent="0.25">
      <c r="A3539" t="s">
        <v>17</v>
      </c>
      <c r="B3539" s="4">
        <v>40360</v>
      </c>
      <c r="C3539" s="3">
        <v>6999</v>
      </c>
      <c r="D3539" s="3">
        <v>6469.6</v>
      </c>
    </row>
    <row r="3540" spans="1:4" x14ac:dyDescent="0.25">
      <c r="A3540" t="s">
        <v>17</v>
      </c>
      <c r="B3540" s="4">
        <v>40330</v>
      </c>
      <c r="C3540" s="3">
        <v>6469.6</v>
      </c>
      <c r="D3540" s="3">
        <v>6791.4</v>
      </c>
    </row>
    <row r="3541" spans="1:4" x14ac:dyDescent="0.25">
      <c r="A3541" t="s">
        <v>17</v>
      </c>
      <c r="B3541" s="4">
        <v>40299</v>
      </c>
      <c r="C3541" s="3">
        <v>6791.6</v>
      </c>
      <c r="D3541" s="3">
        <v>7474.4</v>
      </c>
    </row>
    <row r="3542" spans="1:4" x14ac:dyDescent="0.25">
      <c r="A3542" t="s">
        <v>17</v>
      </c>
      <c r="B3542" s="4">
        <v>40269</v>
      </c>
      <c r="C3542" s="3">
        <v>7474.4</v>
      </c>
      <c r="D3542" s="3">
        <v>7447.9</v>
      </c>
    </row>
    <row r="3543" spans="1:4" x14ac:dyDescent="0.25">
      <c r="A3543" t="s">
        <v>17</v>
      </c>
      <c r="B3543" s="4">
        <v>40238</v>
      </c>
      <c r="C3543" s="3">
        <v>7447.8</v>
      </c>
      <c r="D3543" s="3">
        <v>7035.1</v>
      </c>
    </row>
    <row r="3544" spans="1:4" x14ac:dyDescent="0.25">
      <c r="A3544" t="s">
        <v>17</v>
      </c>
      <c r="B3544" s="4">
        <v>40210</v>
      </c>
      <c r="C3544" s="3">
        <v>7035</v>
      </c>
      <c r="D3544" s="3">
        <v>6883.8</v>
      </c>
    </row>
    <row r="3545" spans="1:4" x14ac:dyDescent="0.25">
      <c r="A3545" t="s">
        <v>17</v>
      </c>
      <c r="B3545" s="4">
        <v>40179</v>
      </c>
      <c r="C3545" s="3">
        <v>6883.8</v>
      </c>
      <c r="D3545" s="3">
        <v>7185</v>
      </c>
    </row>
    <row r="3546" spans="1:4" x14ac:dyDescent="0.25">
      <c r="A3546" t="s">
        <v>17</v>
      </c>
      <c r="B3546" s="4">
        <v>40148</v>
      </c>
      <c r="C3546" s="3">
        <v>7185</v>
      </c>
      <c r="D3546" s="3">
        <v>7092.4</v>
      </c>
    </row>
    <row r="3547" spans="1:4" x14ac:dyDescent="0.25">
      <c r="A3547" t="s">
        <v>17</v>
      </c>
      <c r="B3547" s="4">
        <v>40118</v>
      </c>
      <c r="C3547" s="3">
        <v>7092.4</v>
      </c>
      <c r="D3547" s="3">
        <v>6739.5</v>
      </c>
    </row>
    <row r="3548" spans="1:4" x14ac:dyDescent="0.25">
      <c r="A3548" t="s">
        <v>17</v>
      </c>
      <c r="B3548" s="4">
        <v>40087</v>
      </c>
      <c r="C3548" s="3">
        <v>6739.4</v>
      </c>
      <c r="D3548" s="3">
        <v>6910.9</v>
      </c>
    </row>
    <row r="3549" spans="1:4" x14ac:dyDescent="0.25">
      <c r="A3549" t="s">
        <v>17</v>
      </c>
      <c r="B3549" s="4">
        <v>40057</v>
      </c>
      <c r="C3549" s="3">
        <v>6910.9</v>
      </c>
      <c r="D3549" s="3">
        <v>6643.2</v>
      </c>
    </row>
    <row r="3550" spans="1:4" x14ac:dyDescent="0.25">
      <c r="A3550" t="s">
        <v>17</v>
      </c>
      <c r="B3550" s="4">
        <v>40026</v>
      </c>
      <c r="C3550" s="3">
        <v>6643.2</v>
      </c>
      <c r="D3550" s="3">
        <v>6424.3</v>
      </c>
    </row>
    <row r="3551" spans="1:4" x14ac:dyDescent="0.25">
      <c r="A3551" t="s">
        <v>17</v>
      </c>
      <c r="B3551" s="4">
        <v>39995</v>
      </c>
      <c r="C3551" s="3">
        <v>6424.3</v>
      </c>
      <c r="D3551" s="3">
        <v>5905.2</v>
      </c>
    </row>
    <row r="3552" spans="1:4" x14ac:dyDescent="0.25">
      <c r="A3552" t="s">
        <v>17</v>
      </c>
      <c r="B3552" s="4">
        <v>39965</v>
      </c>
      <c r="C3552" s="3">
        <v>5905.1</v>
      </c>
      <c r="D3552" s="3">
        <v>6004.1</v>
      </c>
    </row>
    <row r="3553" spans="1:4" x14ac:dyDescent="0.25">
      <c r="A3553" t="s">
        <v>17</v>
      </c>
      <c r="B3553" s="4">
        <v>39934</v>
      </c>
      <c r="C3553" s="3">
        <v>6004.1</v>
      </c>
      <c r="D3553" s="3">
        <v>5513.4</v>
      </c>
    </row>
    <row r="3554" spans="1:4" x14ac:dyDescent="0.25">
      <c r="A3554" t="s">
        <v>17</v>
      </c>
      <c r="B3554" s="4">
        <v>39904</v>
      </c>
      <c r="C3554" s="3">
        <v>5513.4</v>
      </c>
      <c r="D3554" s="3">
        <v>4979</v>
      </c>
    </row>
    <row r="3555" spans="1:4" x14ac:dyDescent="0.25">
      <c r="A3555" t="s">
        <v>17</v>
      </c>
      <c r="B3555" s="4">
        <v>39873</v>
      </c>
      <c r="C3555" s="3">
        <v>4979</v>
      </c>
      <c r="D3555" s="3">
        <v>4617</v>
      </c>
    </row>
    <row r="3556" spans="1:4" x14ac:dyDescent="0.25">
      <c r="A3556" t="s">
        <v>17</v>
      </c>
      <c r="B3556" s="4">
        <v>39845</v>
      </c>
      <c r="C3556" s="3">
        <v>4617</v>
      </c>
      <c r="D3556" s="3">
        <v>5195.8</v>
      </c>
    </row>
    <row r="3557" spans="1:4" x14ac:dyDescent="0.25">
      <c r="A3557" t="s">
        <v>17</v>
      </c>
      <c r="B3557" s="4">
        <v>39814</v>
      </c>
      <c r="C3557" s="3">
        <v>5195.8</v>
      </c>
      <c r="D3557" s="3">
        <v>5755.8</v>
      </c>
    </row>
    <row r="3558" spans="1:4" x14ac:dyDescent="0.25">
      <c r="A3558" t="s">
        <v>17</v>
      </c>
      <c r="B3558" s="4">
        <v>39783</v>
      </c>
      <c r="C3558" s="3">
        <v>5757.1</v>
      </c>
      <c r="D3558" s="3">
        <v>5599.3</v>
      </c>
    </row>
    <row r="3559" spans="1:4" x14ac:dyDescent="0.25">
      <c r="A3559" t="s">
        <v>17</v>
      </c>
      <c r="B3559" s="4">
        <v>39753</v>
      </c>
      <c r="C3559" s="3">
        <v>5599.3</v>
      </c>
      <c r="D3559" s="3">
        <v>6061.1</v>
      </c>
    </row>
    <row r="3560" spans="1:4" x14ac:dyDescent="0.25">
      <c r="A3560" t="s">
        <v>17</v>
      </c>
      <c r="B3560" s="4">
        <v>39722</v>
      </c>
      <c r="C3560" s="3">
        <v>6061.1</v>
      </c>
      <c r="D3560" s="3">
        <v>7532.8</v>
      </c>
    </row>
    <row r="3561" spans="1:4" x14ac:dyDescent="0.25">
      <c r="A3561" t="s">
        <v>17</v>
      </c>
      <c r="B3561" s="4">
        <v>39692</v>
      </c>
      <c r="C3561" s="3">
        <v>7532.8</v>
      </c>
      <c r="D3561" s="3">
        <v>8382.7999999999993</v>
      </c>
    </row>
    <row r="3562" spans="1:4" x14ac:dyDescent="0.25">
      <c r="A3562" t="s">
        <v>17</v>
      </c>
      <c r="B3562" s="4">
        <v>39661</v>
      </c>
      <c r="C3562" s="3">
        <v>8382.1</v>
      </c>
      <c r="D3562" s="3">
        <v>8438.7000000000007</v>
      </c>
    </row>
    <row r="3563" spans="1:4" x14ac:dyDescent="0.25">
      <c r="A3563" t="s">
        <v>17</v>
      </c>
      <c r="B3563" s="4">
        <v>39630</v>
      </c>
      <c r="C3563" s="3">
        <v>8438.6</v>
      </c>
      <c r="D3563" s="3">
        <v>8660.2999999999993</v>
      </c>
    </row>
    <row r="3564" spans="1:4" x14ac:dyDescent="0.25">
      <c r="A3564" t="s">
        <v>17</v>
      </c>
      <c r="B3564" s="4">
        <v>39600</v>
      </c>
      <c r="C3564" s="3">
        <v>8660.5</v>
      </c>
      <c r="D3564" s="3">
        <v>9401.1</v>
      </c>
    </row>
    <row r="3565" spans="1:4" x14ac:dyDescent="0.25">
      <c r="A3565" t="s">
        <v>17</v>
      </c>
      <c r="B3565" s="4">
        <v>39569</v>
      </c>
      <c r="C3565" s="3">
        <v>9401.1</v>
      </c>
      <c r="D3565" s="3">
        <v>9299.6</v>
      </c>
    </row>
    <row r="3566" spans="1:4" x14ac:dyDescent="0.25">
      <c r="A3566" t="s">
        <v>17</v>
      </c>
      <c r="B3566" s="4">
        <v>39539</v>
      </c>
      <c r="C3566" s="3">
        <v>9299.6</v>
      </c>
      <c r="D3566" s="3">
        <v>8797.2000000000007</v>
      </c>
    </row>
    <row r="3567" spans="1:4" x14ac:dyDescent="0.25">
      <c r="A3567" t="s">
        <v>17</v>
      </c>
      <c r="B3567" s="4">
        <v>39508</v>
      </c>
      <c r="C3567" s="3">
        <v>8797.2999999999993</v>
      </c>
      <c r="D3567" s="3">
        <v>8962.5</v>
      </c>
    </row>
    <row r="3568" spans="1:4" x14ac:dyDescent="0.25">
      <c r="A3568" t="s">
        <v>17</v>
      </c>
      <c r="B3568" s="4">
        <v>39479</v>
      </c>
      <c r="C3568" s="3">
        <v>8962.5</v>
      </c>
      <c r="D3568" s="3">
        <v>9126.2000000000007</v>
      </c>
    </row>
    <row r="3569" spans="1:4" x14ac:dyDescent="0.25">
      <c r="A3569" t="s">
        <v>17</v>
      </c>
      <c r="B3569" s="4">
        <v>39448</v>
      </c>
      <c r="C3569" s="3">
        <v>9126.2000000000007</v>
      </c>
      <c r="D3569" s="3">
        <v>9740.2999999999993</v>
      </c>
    </row>
    <row r="3570" spans="1:4" x14ac:dyDescent="0.25">
      <c r="A3570" t="s">
        <v>17</v>
      </c>
      <c r="B3570" s="4">
        <v>39417</v>
      </c>
      <c r="C3570" s="3">
        <v>9740.2999999999993</v>
      </c>
      <c r="D3570" s="3">
        <v>9856.7999999999993</v>
      </c>
    </row>
    <row r="3571" spans="1:4" x14ac:dyDescent="0.25">
      <c r="A3571" t="s">
        <v>17</v>
      </c>
      <c r="B3571" s="4">
        <v>39387</v>
      </c>
      <c r="C3571" s="3">
        <v>9856.9</v>
      </c>
      <c r="D3571" s="3">
        <v>10311.5</v>
      </c>
    </row>
    <row r="3572" spans="1:4" x14ac:dyDescent="0.25">
      <c r="A3572" t="s">
        <v>17</v>
      </c>
      <c r="B3572" s="4">
        <v>39356</v>
      </c>
      <c r="C3572" s="3">
        <v>10311.6</v>
      </c>
      <c r="D3572" s="3">
        <v>10039.299999999999</v>
      </c>
    </row>
    <row r="3573" spans="1:4" x14ac:dyDescent="0.25">
      <c r="A3573" t="s">
        <v>17</v>
      </c>
      <c r="B3573" s="4">
        <v>39326</v>
      </c>
      <c r="C3573" s="3">
        <v>10039.299999999999</v>
      </c>
      <c r="D3573" s="3">
        <v>9597</v>
      </c>
    </row>
    <row r="3574" spans="1:4" x14ac:dyDescent="0.25">
      <c r="A3574" t="s">
        <v>17</v>
      </c>
      <c r="B3574" s="4">
        <v>39295</v>
      </c>
      <c r="C3574" s="3">
        <v>9597</v>
      </c>
      <c r="D3574" s="3">
        <v>9554.5</v>
      </c>
    </row>
    <row r="3575" spans="1:4" x14ac:dyDescent="0.25">
      <c r="A3575" t="s">
        <v>17</v>
      </c>
      <c r="B3575" s="4">
        <v>39264</v>
      </c>
      <c r="C3575" s="3">
        <v>9554.5</v>
      </c>
      <c r="D3575" s="3">
        <v>9873</v>
      </c>
    </row>
    <row r="3576" spans="1:4" x14ac:dyDescent="0.25">
      <c r="A3576" t="s">
        <v>17</v>
      </c>
      <c r="B3576" s="4">
        <v>39234</v>
      </c>
      <c r="C3576" s="3">
        <v>9873</v>
      </c>
      <c r="D3576" s="3">
        <v>9978.7000000000007</v>
      </c>
    </row>
    <row r="3577" spans="1:4" x14ac:dyDescent="0.25">
      <c r="A3577" t="s">
        <v>17</v>
      </c>
      <c r="B3577" s="4">
        <v>39203</v>
      </c>
      <c r="C3577" s="3">
        <v>9978.6</v>
      </c>
      <c r="D3577" s="3">
        <v>9627.7000000000007</v>
      </c>
    </row>
    <row r="3578" spans="1:4" x14ac:dyDescent="0.25">
      <c r="A3578" t="s">
        <v>17</v>
      </c>
      <c r="B3578" s="4">
        <v>39173</v>
      </c>
      <c r="C3578" s="3">
        <v>9627.7000000000007</v>
      </c>
      <c r="D3578" s="3">
        <v>9261.7999999999993</v>
      </c>
    </row>
    <row r="3579" spans="1:4" x14ac:dyDescent="0.25">
      <c r="A3579" t="s">
        <v>17</v>
      </c>
      <c r="B3579" s="4">
        <v>39142</v>
      </c>
      <c r="C3579" s="3">
        <v>9261.7999999999993</v>
      </c>
      <c r="D3579" s="3">
        <v>9124.5</v>
      </c>
    </row>
    <row r="3580" spans="1:4" x14ac:dyDescent="0.25">
      <c r="A3580" t="s">
        <v>17</v>
      </c>
      <c r="B3580" s="4">
        <v>39114</v>
      </c>
      <c r="C3580" s="3">
        <v>9124.5</v>
      </c>
      <c r="D3580" s="3">
        <v>9254.7999999999993</v>
      </c>
    </row>
    <row r="3581" spans="1:4" x14ac:dyDescent="0.25">
      <c r="A3581" t="s">
        <v>17</v>
      </c>
      <c r="B3581" s="4">
        <v>39083</v>
      </c>
      <c r="C3581" s="3">
        <v>9254.7000000000007</v>
      </c>
      <c r="D3581" s="3">
        <v>9138</v>
      </c>
    </row>
    <row r="3582" spans="1:4" x14ac:dyDescent="0.25">
      <c r="A3582" t="s">
        <v>17</v>
      </c>
      <c r="B3582" s="4">
        <v>39052</v>
      </c>
      <c r="C3582" s="3">
        <v>9139</v>
      </c>
      <c r="D3582" s="3">
        <v>8969</v>
      </c>
    </row>
    <row r="3583" spans="1:4" x14ac:dyDescent="0.25">
      <c r="A3583" t="s">
        <v>17</v>
      </c>
      <c r="B3583" s="4">
        <v>39022</v>
      </c>
      <c r="C3583" s="3">
        <v>8969</v>
      </c>
      <c r="D3583" s="3">
        <v>8775</v>
      </c>
    </row>
    <row r="3584" spans="1:4" x14ac:dyDescent="0.25">
      <c r="A3584" t="s">
        <v>17</v>
      </c>
      <c r="B3584" s="4">
        <v>38991</v>
      </c>
      <c r="C3584" s="3">
        <v>8775</v>
      </c>
      <c r="D3584" s="3">
        <v>8469.7000000000007</v>
      </c>
    </row>
    <row r="3585" spans="1:4" x14ac:dyDescent="0.25">
      <c r="A3585" t="s">
        <v>17</v>
      </c>
      <c r="B3585" s="4">
        <v>38961</v>
      </c>
      <c r="C3585" s="3">
        <v>8469.6</v>
      </c>
      <c r="D3585" s="3">
        <v>8388.7000000000007</v>
      </c>
    </row>
    <row r="3586" spans="1:4" x14ac:dyDescent="0.25">
      <c r="A3586" t="s">
        <v>17</v>
      </c>
      <c r="B3586" s="4">
        <v>38930</v>
      </c>
      <c r="C3586" s="3">
        <v>8388.6</v>
      </c>
      <c r="D3586" s="3">
        <v>8242.2000000000007</v>
      </c>
    </row>
    <row r="3587" spans="1:4" x14ac:dyDescent="0.25">
      <c r="A3587" t="s">
        <v>17</v>
      </c>
      <c r="B3587" s="4">
        <v>38899</v>
      </c>
      <c r="C3587" s="3">
        <v>8242.1</v>
      </c>
      <c r="D3587" s="3">
        <v>8169.1</v>
      </c>
    </row>
    <row r="3588" spans="1:4" x14ac:dyDescent="0.25">
      <c r="A3588" t="s">
        <v>17</v>
      </c>
      <c r="B3588" s="4">
        <v>38869</v>
      </c>
      <c r="C3588" s="3">
        <v>8169.1</v>
      </c>
      <c r="D3588" s="3">
        <v>8189.1</v>
      </c>
    </row>
    <row r="3589" spans="1:4" x14ac:dyDescent="0.25">
      <c r="A3589" t="s">
        <v>17</v>
      </c>
      <c r="B3589" s="4">
        <v>38838</v>
      </c>
      <c r="C3589" s="3">
        <v>8189.1</v>
      </c>
      <c r="D3589" s="3">
        <v>8471.4</v>
      </c>
    </row>
    <row r="3590" spans="1:4" x14ac:dyDescent="0.25">
      <c r="A3590" t="s">
        <v>17</v>
      </c>
      <c r="B3590" s="4">
        <v>38808</v>
      </c>
      <c r="C3590" s="3">
        <v>8471.4</v>
      </c>
      <c r="D3590" s="3">
        <v>8233.2000000000007</v>
      </c>
    </row>
    <row r="3591" spans="1:4" x14ac:dyDescent="0.25">
      <c r="A3591" t="s">
        <v>17</v>
      </c>
      <c r="B3591" s="4">
        <v>38777</v>
      </c>
      <c r="C3591" s="3">
        <v>8233.2000000000007</v>
      </c>
      <c r="D3591" s="3">
        <v>8060.4</v>
      </c>
    </row>
    <row r="3592" spans="1:4" x14ac:dyDescent="0.25">
      <c r="A3592" t="s">
        <v>17</v>
      </c>
      <c r="B3592" s="4">
        <v>38749</v>
      </c>
      <c r="C3592" s="3">
        <v>8060.6</v>
      </c>
      <c r="D3592" s="3">
        <v>8106.4</v>
      </c>
    </row>
    <row r="3593" spans="1:4" x14ac:dyDescent="0.25">
      <c r="A3593" t="s">
        <v>17</v>
      </c>
      <c r="B3593" s="4">
        <v>38718</v>
      </c>
      <c r="C3593" s="3">
        <v>8106.6</v>
      </c>
      <c r="D3593" s="3">
        <v>7754</v>
      </c>
    </row>
    <row r="3594" spans="1:4" x14ac:dyDescent="0.25">
      <c r="A3594" t="s">
        <v>17</v>
      </c>
      <c r="B3594" s="4">
        <v>38687</v>
      </c>
      <c r="C3594" s="3">
        <v>7753.9</v>
      </c>
      <c r="D3594" s="3">
        <v>7645.5</v>
      </c>
    </row>
    <row r="3595" spans="1:4" x14ac:dyDescent="0.25">
      <c r="A3595" t="s">
        <v>17</v>
      </c>
      <c r="B3595" s="4">
        <v>38657</v>
      </c>
      <c r="C3595" s="3">
        <v>7645.3</v>
      </c>
      <c r="D3595" s="3">
        <v>7433.1</v>
      </c>
    </row>
    <row r="3596" spans="1:4" x14ac:dyDescent="0.25">
      <c r="A3596" t="s">
        <v>17</v>
      </c>
      <c r="B3596" s="4">
        <v>38626</v>
      </c>
      <c r="C3596" s="3">
        <v>7433.1</v>
      </c>
      <c r="D3596" s="3">
        <v>7633</v>
      </c>
    </row>
    <row r="3597" spans="1:4" x14ac:dyDescent="0.25">
      <c r="A3597" t="s">
        <v>17</v>
      </c>
      <c r="B3597" s="4">
        <v>38596</v>
      </c>
      <c r="C3597" s="3">
        <v>7633</v>
      </c>
      <c r="D3597" s="3">
        <v>7496.1</v>
      </c>
    </row>
    <row r="3598" spans="1:4" x14ac:dyDescent="0.25">
      <c r="A3598" t="s">
        <v>17</v>
      </c>
      <c r="B3598" s="4">
        <v>38565</v>
      </c>
      <c r="C3598" s="3">
        <v>7496.1</v>
      </c>
      <c r="D3598" s="3">
        <v>7476.7</v>
      </c>
    </row>
    <row r="3599" spans="1:4" x14ac:dyDescent="0.25">
      <c r="A3599" t="s">
        <v>17</v>
      </c>
      <c r="B3599" s="4">
        <v>38534</v>
      </c>
      <c r="C3599" s="3">
        <v>7476.7</v>
      </c>
      <c r="D3599" s="3">
        <v>7217.8</v>
      </c>
    </row>
    <row r="3600" spans="1:4" x14ac:dyDescent="0.25">
      <c r="A3600" t="s">
        <v>17</v>
      </c>
      <c r="B3600" s="4">
        <v>38504</v>
      </c>
      <c r="C3600" s="3">
        <v>7217.8</v>
      </c>
      <c r="D3600" s="3">
        <v>7134.3</v>
      </c>
    </row>
    <row r="3601" spans="1:4" x14ac:dyDescent="0.25">
      <c r="A3601" t="s">
        <v>17</v>
      </c>
      <c r="B3601" s="4">
        <v>38473</v>
      </c>
      <c r="C3601" s="3">
        <v>7134.3</v>
      </c>
      <c r="D3601" s="3">
        <v>7008.4</v>
      </c>
    </row>
    <row r="3602" spans="1:4" x14ac:dyDescent="0.25">
      <c r="A3602" t="s">
        <v>17</v>
      </c>
      <c r="B3602" s="4">
        <v>38443</v>
      </c>
      <c r="C3602" s="3">
        <v>7008.3</v>
      </c>
      <c r="D3602" s="3">
        <v>7167.6</v>
      </c>
    </row>
    <row r="3603" spans="1:4" x14ac:dyDescent="0.25">
      <c r="A3603" t="s">
        <v>17</v>
      </c>
      <c r="B3603" s="4">
        <v>38412</v>
      </c>
      <c r="C3603" s="3">
        <v>7167.5</v>
      </c>
      <c r="D3603" s="3">
        <v>7321.2</v>
      </c>
    </row>
    <row r="3604" spans="1:4" x14ac:dyDescent="0.25">
      <c r="A3604" t="s">
        <v>17</v>
      </c>
      <c r="B3604" s="4">
        <v>38384</v>
      </c>
      <c r="C3604" s="3">
        <v>7321.2</v>
      </c>
      <c r="D3604" s="3">
        <v>7089.9</v>
      </c>
    </row>
    <row r="3605" spans="1:4" x14ac:dyDescent="0.25">
      <c r="A3605" t="s">
        <v>17</v>
      </c>
      <c r="B3605" s="4">
        <v>38353</v>
      </c>
      <c r="C3605" s="3">
        <v>7089.8</v>
      </c>
      <c r="D3605" s="3">
        <v>7250.1</v>
      </c>
    </row>
    <row r="3606" spans="1:4" x14ac:dyDescent="0.25">
      <c r="A3606" t="s">
        <v>17</v>
      </c>
      <c r="B3606" s="4">
        <v>38322</v>
      </c>
      <c r="C3606" s="3">
        <v>7250.1</v>
      </c>
      <c r="D3606" s="3">
        <v>7005.7</v>
      </c>
    </row>
    <row r="3607" spans="1:4" x14ac:dyDescent="0.25">
      <c r="A3607" t="s">
        <v>17</v>
      </c>
      <c r="B3607" s="4">
        <v>38292</v>
      </c>
      <c r="C3607" s="3">
        <v>7005.7</v>
      </c>
      <c r="D3607" s="3">
        <v>6692.7</v>
      </c>
    </row>
    <row r="3608" spans="1:4" x14ac:dyDescent="0.25">
      <c r="A3608" t="s">
        <v>17</v>
      </c>
      <c r="B3608" s="4">
        <v>38261</v>
      </c>
      <c r="C3608" s="3">
        <v>6692.7</v>
      </c>
      <c r="D3608" s="3">
        <v>6570.4</v>
      </c>
    </row>
    <row r="3609" spans="1:4" x14ac:dyDescent="0.25">
      <c r="A3609" t="s">
        <v>17</v>
      </c>
      <c r="B3609" s="4">
        <v>38231</v>
      </c>
      <c r="C3609" s="3">
        <v>6570.2</v>
      </c>
      <c r="D3609" s="3">
        <v>6454.2</v>
      </c>
    </row>
    <row r="3610" spans="1:4" x14ac:dyDescent="0.25">
      <c r="A3610" t="s">
        <v>17</v>
      </c>
      <c r="B3610" s="4">
        <v>38200</v>
      </c>
      <c r="C3610" s="3">
        <v>6454.2</v>
      </c>
      <c r="D3610" s="3">
        <v>6403.1</v>
      </c>
    </row>
    <row r="3611" spans="1:4" x14ac:dyDescent="0.25">
      <c r="A3611" t="s">
        <v>17</v>
      </c>
      <c r="B3611" s="4">
        <v>38169</v>
      </c>
      <c r="C3611" s="3">
        <v>6403.1</v>
      </c>
      <c r="D3611" s="3">
        <v>6602.9</v>
      </c>
    </row>
    <row r="3612" spans="1:4" x14ac:dyDescent="0.25">
      <c r="A3612" t="s">
        <v>17</v>
      </c>
      <c r="B3612" s="4">
        <v>38139</v>
      </c>
      <c r="C3612" s="3">
        <v>6603</v>
      </c>
      <c r="D3612" s="3">
        <v>6484.7</v>
      </c>
    </row>
    <row r="3613" spans="1:4" x14ac:dyDescent="0.25">
      <c r="A3613" t="s">
        <v>17</v>
      </c>
      <c r="B3613" s="4">
        <v>38108</v>
      </c>
      <c r="C3613" s="3">
        <v>6484.7</v>
      </c>
      <c r="D3613" s="3">
        <v>6439.4</v>
      </c>
    </row>
    <row r="3614" spans="1:4" x14ac:dyDescent="0.25">
      <c r="A3614" t="s">
        <v>17</v>
      </c>
      <c r="B3614" s="4">
        <v>38078</v>
      </c>
      <c r="C3614" s="3">
        <v>6439.4</v>
      </c>
      <c r="D3614" s="3">
        <v>6599.1</v>
      </c>
    </row>
    <row r="3615" spans="1:4" x14ac:dyDescent="0.25">
      <c r="A3615" t="s">
        <v>17</v>
      </c>
      <c r="B3615" s="4">
        <v>38047</v>
      </c>
      <c r="C3615" s="3">
        <v>6599.1</v>
      </c>
      <c r="D3615" s="3">
        <v>6692.4</v>
      </c>
    </row>
    <row r="3616" spans="1:4" x14ac:dyDescent="0.25">
      <c r="A3616" t="s">
        <v>17</v>
      </c>
      <c r="B3616" s="4">
        <v>38018</v>
      </c>
      <c r="C3616" s="3">
        <v>6692.4</v>
      </c>
      <c r="D3616" s="3">
        <v>6551.6</v>
      </c>
    </row>
    <row r="3617" spans="1:4" x14ac:dyDescent="0.25">
      <c r="A3617" t="s">
        <v>17</v>
      </c>
      <c r="B3617" s="4">
        <v>37987</v>
      </c>
      <c r="C3617" s="3">
        <v>6551.6</v>
      </c>
      <c r="D3617" s="3">
        <v>6464</v>
      </c>
    </row>
    <row r="3618" spans="1:4" x14ac:dyDescent="0.25">
      <c r="A3618" t="s">
        <v>17</v>
      </c>
      <c r="B3618" s="4">
        <v>37956</v>
      </c>
      <c r="C3618" s="3">
        <v>6440.3</v>
      </c>
      <c r="D3618" s="3">
        <v>6073</v>
      </c>
    </row>
    <row r="3619" spans="1:4" x14ac:dyDescent="0.25">
      <c r="A3619" t="s">
        <v>17</v>
      </c>
      <c r="B3619" s="4">
        <v>37926</v>
      </c>
      <c r="C3619" s="3">
        <v>6073</v>
      </c>
      <c r="D3619" s="3">
        <v>5959</v>
      </c>
    </row>
    <row r="3620" spans="1:4" x14ac:dyDescent="0.25">
      <c r="A3620" t="s">
        <v>17</v>
      </c>
      <c r="B3620" s="4">
        <v>37895</v>
      </c>
      <c r="C3620" s="3">
        <v>5959</v>
      </c>
      <c r="D3620" s="3">
        <v>5644</v>
      </c>
    </row>
    <row r="3621" spans="1:4" x14ac:dyDescent="0.25">
      <c r="A3621" t="s">
        <v>17</v>
      </c>
      <c r="B3621" s="4">
        <v>37865</v>
      </c>
      <c r="C3621" s="3">
        <v>5644</v>
      </c>
      <c r="D3621" s="3">
        <v>5660.2</v>
      </c>
    </row>
    <row r="3622" spans="1:4" x14ac:dyDescent="0.25">
      <c r="A3622" t="s">
        <v>17</v>
      </c>
      <c r="B3622" s="4">
        <v>37834</v>
      </c>
      <c r="C3622" s="3">
        <v>5660.2</v>
      </c>
      <c r="D3622" s="3">
        <v>5559</v>
      </c>
    </row>
    <row r="3623" spans="1:4" x14ac:dyDescent="0.25">
      <c r="A3623" t="s">
        <v>17</v>
      </c>
      <c r="B3623" s="4">
        <v>37803</v>
      </c>
      <c r="C3623" s="3">
        <v>5559</v>
      </c>
      <c r="D3623" s="3">
        <v>5501.4</v>
      </c>
    </row>
    <row r="3624" spans="1:4" x14ac:dyDescent="0.25">
      <c r="A3624" t="s">
        <v>17</v>
      </c>
      <c r="B3624" s="4">
        <v>37773</v>
      </c>
      <c r="C3624" s="3">
        <v>5501.4</v>
      </c>
      <c r="D3624" s="3">
        <v>5435.4</v>
      </c>
    </row>
    <row r="3625" spans="1:4" x14ac:dyDescent="0.25">
      <c r="A3625" t="s">
        <v>17</v>
      </c>
      <c r="B3625" s="4">
        <v>37742</v>
      </c>
      <c r="C3625" s="3">
        <v>5435.4</v>
      </c>
      <c r="D3625" s="3">
        <v>5131.6000000000004</v>
      </c>
    </row>
    <row r="3626" spans="1:4" x14ac:dyDescent="0.25">
      <c r="A3626" t="s">
        <v>17</v>
      </c>
      <c r="B3626" s="4">
        <v>37712</v>
      </c>
      <c r="C3626" s="3">
        <v>5131.6000000000004</v>
      </c>
      <c r="D3626" s="3">
        <v>4730.2</v>
      </c>
    </row>
    <row r="3627" spans="1:4" x14ac:dyDescent="0.25">
      <c r="A3627" t="s">
        <v>17</v>
      </c>
      <c r="B3627" s="4">
        <v>37681</v>
      </c>
      <c r="C3627" s="3">
        <v>4730.2</v>
      </c>
      <c r="D3627" s="3">
        <v>4716.1000000000004</v>
      </c>
    </row>
    <row r="3628" spans="1:4" x14ac:dyDescent="0.25">
      <c r="A3628" t="s">
        <v>17</v>
      </c>
      <c r="B3628" s="4">
        <v>37653</v>
      </c>
      <c r="C3628" s="3">
        <v>4716.1000000000004</v>
      </c>
      <c r="D3628" s="3">
        <v>4868.7</v>
      </c>
    </row>
    <row r="3629" spans="1:4" x14ac:dyDescent="0.25">
      <c r="A3629" t="s">
        <v>17</v>
      </c>
      <c r="B3629" s="4">
        <v>37622</v>
      </c>
      <c r="C3629" s="3">
        <v>4868.7</v>
      </c>
      <c r="D3629" s="3">
        <v>5146</v>
      </c>
    </row>
    <row r="3630" spans="1:4" x14ac:dyDescent="0.25">
      <c r="A3630" t="s">
        <v>17</v>
      </c>
      <c r="B3630" s="4">
        <v>37591</v>
      </c>
      <c r="C3630" s="3">
        <v>5000</v>
      </c>
      <c r="D3630" s="3">
        <v>5229.7</v>
      </c>
    </row>
    <row r="3631" spans="1:4" x14ac:dyDescent="0.25">
      <c r="A3631" t="s">
        <v>17</v>
      </c>
      <c r="B3631" s="4">
        <v>37561</v>
      </c>
      <c r="C3631" s="3">
        <v>5236.8999999999996</v>
      </c>
      <c r="D3631" s="3">
        <v>5079.7</v>
      </c>
    </row>
    <row r="3632" spans="1:4" x14ac:dyDescent="0.25">
      <c r="A3632" t="s">
        <v>17</v>
      </c>
      <c r="B3632" s="4">
        <v>37530</v>
      </c>
      <c r="C3632" s="3">
        <v>5000.3</v>
      </c>
      <c r="D3632" s="3">
        <v>4873.8</v>
      </c>
    </row>
    <row r="3633" spans="1:4" x14ac:dyDescent="0.25">
      <c r="A3633" t="s">
        <v>17</v>
      </c>
      <c r="B3633" s="4">
        <v>37500</v>
      </c>
      <c r="C3633" s="3">
        <v>4710</v>
      </c>
      <c r="D3633" s="3">
        <v>5036.6000000000004</v>
      </c>
    </row>
    <row r="3634" spans="1:4" x14ac:dyDescent="0.25">
      <c r="A3634" t="s">
        <v>17</v>
      </c>
      <c r="B3634" s="4">
        <v>37469</v>
      </c>
      <c r="C3634" s="3">
        <v>5239.8</v>
      </c>
      <c r="D3634" s="3">
        <v>5067.8999999999996</v>
      </c>
    </row>
    <row r="3635" spans="1:4" x14ac:dyDescent="0.25">
      <c r="A3635" t="s">
        <v>17</v>
      </c>
      <c r="B3635" s="4">
        <v>37438</v>
      </c>
      <c r="C3635" s="3">
        <v>5195.6000000000004</v>
      </c>
      <c r="D3635" s="3">
        <v>5535.2</v>
      </c>
    </row>
    <row r="3636" spans="1:4" x14ac:dyDescent="0.25">
      <c r="A3636" t="s">
        <v>17</v>
      </c>
      <c r="B3636" s="4">
        <v>37408</v>
      </c>
      <c r="C3636" s="3">
        <v>5636.5</v>
      </c>
      <c r="D3636" s="3">
        <v>5901.8</v>
      </c>
    </row>
    <row r="3637" spans="1:4" x14ac:dyDescent="0.25">
      <c r="A3637" t="s">
        <v>17</v>
      </c>
      <c r="B3637" s="4">
        <v>37377</v>
      </c>
      <c r="C3637" s="3">
        <v>6035.3</v>
      </c>
      <c r="D3637" s="3">
        <v>6136.5</v>
      </c>
    </row>
    <row r="3638" spans="1:4" x14ac:dyDescent="0.25">
      <c r="A3638" t="s">
        <v>17</v>
      </c>
      <c r="B3638" s="4">
        <v>37347</v>
      </c>
      <c r="C3638" s="3">
        <v>6071.2</v>
      </c>
      <c r="D3638" s="3">
        <v>6327.1</v>
      </c>
    </row>
    <row r="3639" spans="1:4" x14ac:dyDescent="0.25">
      <c r="A3639" t="s">
        <v>17</v>
      </c>
      <c r="B3639" s="4">
        <v>37316</v>
      </c>
      <c r="C3639" s="3">
        <v>6348.8</v>
      </c>
      <c r="D3639" s="3">
        <v>6224</v>
      </c>
    </row>
    <row r="3640" spans="1:4" x14ac:dyDescent="0.25">
      <c r="A3640" t="s">
        <v>17</v>
      </c>
      <c r="B3640" s="4">
        <v>37288</v>
      </c>
      <c r="C3640" s="3">
        <v>6118</v>
      </c>
      <c r="D3640" s="3">
        <v>6087.9</v>
      </c>
    </row>
    <row r="3641" spans="1:4" x14ac:dyDescent="0.25">
      <c r="A3641" t="s">
        <v>17</v>
      </c>
      <c r="B3641" s="4">
        <v>37257</v>
      </c>
      <c r="C3641" s="3">
        <v>6116.9</v>
      </c>
      <c r="D3641" s="3">
        <v>6244.2</v>
      </c>
    </row>
    <row r="3642" spans="1:4" x14ac:dyDescent="0.25">
      <c r="A3642" t="s">
        <v>17</v>
      </c>
      <c r="B3642" s="4">
        <v>37226</v>
      </c>
      <c r="C3642" s="3">
        <v>6236.4</v>
      </c>
      <c r="D3642" s="3">
        <v>6083</v>
      </c>
    </row>
    <row r="3643" spans="1:4" x14ac:dyDescent="0.25">
      <c r="A3643" t="s">
        <v>17</v>
      </c>
      <c r="B3643" s="4">
        <v>37196</v>
      </c>
      <c r="C3643" s="3">
        <v>6125</v>
      </c>
      <c r="D3643" s="3">
        <v>5878.6</v>
      </c>
    </row>
    <row r="3644" spans="1:4" x14ac:dyDescent="0.25">
      <c r="A3644" t="s">
        <v>17</v>
      </c>
      <c r="B3644" s="4">
        <v>37165</v>
      </c>
      <c r="C3644" s="3">
        <v>5776.9</v>
      </c>
      <c r="D3644" s="3">
        <v>5731.5</v>
      </c>
    </row>
    <row r="3645" spans="1:4" x14ac:dyDescent="0.25">
      <c r="A3645" t="s">
        <v>17</v>
      </c>
      <c r="B3645" s="4">
        <v>37135</v>
      </c>
      <c r="C3645" s="3">
        <v>5750.4</v>
      </c>
      <c r="D3645" s="3">
        <v>6233.7</v>
      </c>
    </row>
    <row r="3646" spans="1:4" x14ac:dyDescent="0.25">
      <c r="A3646" t="s">
        <v>17</v>
      </c>
      <c r="B3646" s="4">
        <v>37104</v>
      </c>
      <c r="C3646" s="3">
        <v>6215.7</v>
      </c>
      <c r="D3646" s="3">
        <v>6525.6</v>
      </c>
    </row>
    <row r="3647" spans="1:4" x14ac:dyDescent="0.25">
      <c r="A3647" t="s">
        <v>17</v>
      </c>
      <c r="B3647" s="4">
        <v>37073</v>
      </c>
      <c r="C3647" s="3">
        <v>6523.4</v>
      </c>
      <c r="D3647" s="3">
        <v>6632.6</v>
      </c>
    </row>
    <row r="3648" spans="1:4" x14ac:dyDescent="0.25">
      <c r="A3648" t="s">
        <v>17</v>
      </c>
      <c r="B3648" s="4">
        <v>37043</v>
      </c>
      <c r="C3648" s="3">
        <v>6574.3</v>
      </c>
      <c r="D3648" s="3">
        <v>6796.9</v>
      </c>
    </row>
    <row r="3649" spans="1:4" x14ac:dyDescent="0.25">
      <c r="A3649" t="s">
        <v>17</v>
      </c>
      <c r="B3649" s="4">
        <v>37012</v>
      </c>
      <c r="C3649" s="3">
        <v>6784.9</v>
      </c>
      <c r="D3649" s="3">
        <v>6778.2</v>
      </c>
    </row>
    <row r="3650" spans="1:4" x14ac:dyDescent="0.25">
      <c r="A3650" t="s">
        <v>17</v>
      </c>
      <c r="B3650" s="4">
        <v>36982</v>
      </c>
      <c r="C3650" s="3">
        <v>6712.5</v>
      </c>
      <c r="D3650" s="3">
        <v>6231</v>
      </c>
    </row>
    <row r="3651" spans="1:4" x14ac:dyDescent="0.25">
      <c r="A3651" t="s">
        <v>17</v>
      </c>
      <c r="B3651" s="4">
        <v>36951</v>
      </c>
      <c r="C3651" s="3">
        <v>6298.4</v>
      </c>
      <c r="D3651" s="3">
        <v>6610.2</v>
      </c>
    </row>
    <row r="3652" spans="1:4" x14ac:dyDescent="0.25">
      <c r="A3652" t="s">
        <v>17</v>
      </c>
      <c r="B3652" s="4">
        <v>36923</v>
      </c>
      <c r="C3652" s="3">
        <v>6629.1</v>
      </c>
      <c r="D3652" s="3">
        <v>7048.1</v>
      </c>
    </row>
    <row r="3653" spans="1:4" x14ac:dyDescent="0.25">
      <c r="A3653" t="s">
        <v>17</v>
      </c>
      <c r="B3653" s="4">
        <v>36892</v>
      </c>
      <c r="C3653" s="3">
        <v>7017.1</v>
      </c>
      <c r="D3653" s="3">
        <v>6785.7</v>
      </c>
    </row>
    <row r="3654" spans="1:4" x14ac:dyDescent="0.25">
      <c r="A3654" t="s">
        <v>17</v>
      </c>
      <c r="B3654" s="4">
        <v>36861</v>
      </c>
      <c r="C3654" s="3">
        <v>6945.6</v>
      </c>
      <c r="D3654" s="3">
        <v>6677.2</v>
      </c>
    </row>
    <row r="3655" spans="1:4" x14ac:dyDescent="0.25">
      <c r="A3655" t="s">
        <v>17</v>
      </c>
      <c r="B3655" s="4">
        <v>36831</v>
      </c>
      <c r="C3655" s="3">
        <v>6659.1</v>
      </c>
      <c r="D3655" s="3">
        <v>7026.2</v>
      </c>
    </row>
    <row r="3656" spans="1:4" x14ac:dyDescent="0.25">
      <c r="A3656" t="s">
        <v>17</v>
      </c>
      <c r="B3656" s="4">
        <v>36800</v>
      </c>
      <c r="C3656" s="3">
        <v>7042.3</v>
      </c>
      <c r="D3656" s="3">
        <v>7046</v>
      </c>
    </row>
    <row r="3657" spans="1:4" x14ac:dyDescent="0.25">
      <c r="A3657" t="s">
        <v>17</v>
      </c>
      <c r="B3657" s="4">
        <v>36770</v>
      </c>
      <c r="C3657" s="3">
        <v>7010.8</v>
      </c>
      <c r="D3657" s="3">
        <v>7164.6</v>
      </c>
    </row>
    <row r="3658" spans="1:4" x14ac:dyDescent="0.25">
      <c r="A3658" t="s">
        <v>17</v>
      </c>
      <c r="B3658" s="4">
        <v>36739</v>
      </c>
      <c r="C3658" s="3">
        <v>7132.3</v>
      </c>
      <c r="D3658" s="3">
        <v>6851.4</v>
      </c>
    </row>
    <row r="3659" spans="1:4" x14ac:dyDescent="0.25">
      <c r="A3659" t="s">
        <v>17</v>
      </c>
      <c r="B3659" s="4">
        <v>36708</v>
      </c>
      <c r="C3659" s="3">
        <v>6773.9</v>
      </c>
      <c r="D3659" s="3">
        <v>6874.9</v>
      </c>
    </row>
    <row r="3660" spans="1:4" x14ac:dyDescent="0.25">
      <c r="A3660" t="s">
        <v>17</v>
      </c>
      <c r="B3660" s="4">
        <v>36678</v>
      </c>
      <c r="C3660" s="3">
        <v>6798.2</v>
      </c>
      <c r="D3660" s="3">
        <v>6888.4</v>
      </c>
    </row>
    <row r="3661" spans="1:4" x14ac:dyDescent="0.25">
      <c r="A3661" t="s">
        <v>17</v>
      </c>
      <c r="B3661" s="4">
        <v>36647</v>
      </c>
      <c r="C3661" s="3">
        <v>6805.2</v>
      </c>
      <c r="D3661" s="3">
        <v>6878.9</v>
      </c>
    </row>
    <row r="3662" spans="1:4" x14ac:dyDescent="0.25">
      <c r="A3662" t="s">
        <v>17</v>
      </c>
      <c r="B3662" s="4">
        <v>36617</v>
      </c>
      <c r="C3662" s="3">
        <v>6811.2</v>
      </c>
      <c r="D3662" s="3">
        <v>6975.1</v>
      </c>
    </row>
    <row r="3663" spans="1:4" x14ac:dyDescent="0.25">
      <c r="A3663" t="s">
        <v>17</v>
      </c>
      <c r="B3663" s="4">
        <v>36586</v>
      </c>
      <c r="C3663" s="3">
        <v>6848.6</v>
      </c>
      <c r="D3663" s="3">
        <v>6338.7</v>
      </c>
    </row>
    <row r="3664" spans="1:4" x14ac:dyDescent="0.25">
      <c r="A3664" t="s">
        <v>17</v>
      </c>
      <c r="B3664" s="4">
        <v>36557</v>
      </c>
      <c r="C3664" s="3">
        <v>6266.4</v>
      </c>
      <c r="D3664" s="3">
        <v>6606.9</v>
      </c>
    </row>
    <row r="3665" spans="1:4" x14ac:dyDescent="0.25">
      <c r="A3665" t="s">
        <v>17</v>
      </c>
      <c r="B3665" s="4">
        <v>36526</v>
      </c>
      <c r="C3665" s="3">
        <v>6574</v>
      </c>
      <c r="D3665" s="3">
        <v>6762.1</v>
      </c>
    </row>
    <row r="3666" spans="1:4" x14ac:dyDescent="0.25">
      <c r="A3666" t="s">
        <v>40</v>
      </c>
      <c r="B3666" s="4">
        <v>45778</v>
      </c>
      <c r="C3666" s="3">
        <v>8157.8</v>
      </c>
      <c r="D3666" s="3">
        <v>8126.2</v>
      </c>
    </row>
    <row r="3667" spans="1:4" x14ac:dyDescent="0.25">
      <c r="A3667" t="s">
        <v>40</v>
      </c>
      <c r="B3667" s="4">
        <v>45748</v>
      </c>
      <c r="C3667" s="3">
        <v>8126.2</v>
      </c>
      <c r="D3667" s="3">
        <v>7843.4</v>
      </c>
    </row>
    <row r="3668" spans="1:4" x14ac:dyDescent="0.25">
      <c r="A3668" t="s">
        <v>40</v>
      </c>
      <c r="B3668" s="4">
        <v>45717</v>
      </c>
      <c r="C3668" s="3">
        <v>7843.4</v>
      </c>
      <c r="D3668" s="3">
        <v>8172.4</v>
      </c>
    </row>
    <row r="3669" spans="1:4" x14ac:dyDescent="0.25">
      <c r="A3669" t="s">
        <v>40</v>
      </c>
      <c r="B3669" s="4">
        <v>45689</v>
      </c>
      <c r="C3669" s="3">
        <v>8172.4</v>
      </c>
      <c r="D3669" s="3">
        <v>8532.2999999999993</v>
      </c>
    </row>
    <row r="3670" spans="1:4" x14ac:dyDescent="0.25">
      <c r="A3670" t="s">
        <v>40</v>
      </c>
      <c r="B3670" s="4">
        <v>45658</v>
      </c>
      <c r="C3670" s="3">
        <v>8532.2999999999993</v>
      </c>
      <c r="D3670" s="3">
        <v>8159.1</v>
      </c>
    </row>
    <row r="3671" spans="1:4" x14ac:dyDescent="0.25">
      <c r="A3671" t="s">
        <v>40</v>
      </c>
      <c r="B3671" s="4">
        <v>45627</v>
      </c>
      <c r="C3671" s="3">
        <v>8159.1</v>
      </c>
      <c r="D3671" s="3">
        <v>8436.2000000000007</v>
      </c>
    </row>
    <row r="3672" spans="1:4" x14ac:dyDescent="0.25">
      <c r="A3672" t="s">
        <v>40</v>
      </c>
      <c r="B3672" s="4">
        <v>45597</v>
      </c>
      <c r="C3672" s="3">
        <v>8436.2000000000007</v>
      </c>
      <c r="D3672" s="3">
        <v>8160</v>
      </c>
    </row>
    <row r="3673" spans="1:4" x14ac:dyDescent="0.25">
      <c r="A3673" t="s">
        <v>40</v>
      </c>
      <c r="B3673" s="4">
        <v>45566</v>
      </c>
      <c r="C3673" s="3">
        <v>8160</v>
      </c>
      <c r="D3673" s="3">
        <v>8269.7999999999993</v>
      </c>
    </row>
    <row r="3674" spans="1:4" x14ac:dyDescent="0.25">
      <c r="A3674" t="s">
        <v>40</v>
      </c>
      <c r="B3674" s="4">
        <v>45536</v>
      </c>
      <c r="C3674" s="3">
        <v>8269.7999999999993</v>
      </c>
      <c r="D3674" s="3">
        <v>8091.8</v>
      </c>
    </row>
    <row r="3675" spans="1:4" x14ac:dyDescent="0.25">
      <c r="A3675" t="s">
        <v>40</v>
      </c>
      <c r="B3675" s="4">
        <v>45505</v>
      </c>
      <c r="C3675" s="3">
        <v>8091.9</v>
      </c>
      <c r="D3675" s="3">
        <v>8092.3</v>
      </c>
    </row>
    <row r="3676" spans="1:4" x14ac:dyDescent="0.25">
      <c r="A3676" t="s">
        <v>40</v>
      </c>
      <c r="B3676" s="4">
        <v>45474</v>
      </c>
      <c r="C3676" s="3">
        <v>8092.3</v>
      </c>
      <c r="D3676" s="3">
        <v>7767.5</v>
      </c>
    </row>
    <row r="3677" spans="1:4" x14ac:dyDescent="0.25">
      <c r="A3677" t="s">
        <v>40</v>
      </c>
      <c r="B3677" s="4">
        <v>45444</v>
      </c>
      <c r="C3677" s="3">
        <v>7767.5</v>
      </c>
      <c r="D3677" s="3">
        <v>7701.7</v>
      </c>
    </row>
    <row r="3678" spans="1:4" x14ac:dyDescent="0.25">
      <c r="A3678" t="s">
        <v>40</v>
      </c>
      <c r="B3678" s="4">
        <v>45413</v>
      </c>
      <c r="C3678" s="3">
        <v>7701.7</v>
      </c>
      <c r="D3678" s="3">
        <v>7664.1</v>
      </c>
    </row>
    <row r="3679" spans="1:4" x14ac:dyDescent="0.25">
      <c r="A3679" t="s">
        <v>40</v>
      </c>
      <c r="B3679" s="4">
        <v>45383</v>
      </c>
      <c r="C3679" s="3">
        <v>7664.1</v>
      </c>
      <c r="D3679" s="3">
        <v>7896.9</v>
      </c>
    </row>
    <row r="3680" spans="1:4" x14ac:dyDescent="0.25">
      <c r="A3680" t="s">
        <v>40</v>
      </c>
      <c r="B3680" s="4">
        <v>45352</v>
      </c>
      <c r="C3680" s="3">
        <v>7896.9</v>
      </c>
      <c r="D3680" s="3">
        <v>7698.7</v>
      </c>
    </row>
    <row r="3681" spans="1:4" x14ac:dyDescent="0.25">
      <c r="A3681" t="s">
        <v>40</v>
      </c>
      <c r="B3681" s="4">
        <v>45323</v>
      </c>
      <c r="C3681" s="3">
        <v>7698.7</v>
      </c>
      <c r="D3681" s="3">
        <v>7680.7</v>
      </c>
    </row>
    <row r="3682" spans="1:4" x14ac:dyDescent="0.25">
      <c r="A3682" t="s">
        <v>40</v>
      </c>
      <c r="B3682" s="4">
        <v>45292</v>
      </c>
      <c r="C3682" s="3">
        <v>7680.7</v>
      </c>
      <c r="D3682" s="3">
        <v>7590.8</v>
      </c>
    </row>
    <row r="3683" spans="1:4" x14ac:dyDescent="0.25">
      <c r="A3683" t="s">
        <v>40</v>
      </c>
      <c r="B3683" s="4">
        <v>45261</v>
      </c>
      <c r="C3683" s="3">
        <v>7590.8</v>
      </c>
      <c r="D3683" s="3">
        <v>7087.3</v>
      </c>
    </row>
    <row r="3684" spans="1:4" x14ac:dyDescent="0.25">
      <c r="A3684" t="s">
        <v>40</v>
      </c>
      <c r="B3684" s="4">
        <v>45231</v>
      </c>
      <c r="C3684" s="3">
        <v>7087.3</v>
      </c>
      <c r="D3684" s="3">
        <v>6780.7</v>
      </c>
    </row>
    <row r="3685" spans="1:4" x14ac:dyDescent="0.25">
      <c r="A3685" t="s">
        <v>40</v>
      </c>
      <c r="B3685" s="4">
        <v>45200</v>
      </c>
      <c r="C3685" s="3">
        <v>6780.7</v>
      </c>
      <c r="D3685" s="3">
        <v>7048.6</v>
      </c>
    </row>
    <row r="3686" spans="1:4" x14ac:dyDescent="0.25">
      <c r="A3686" t="s">
        <v>40</v>
      </c>
      <c r="B3686" s="4">
        <v>45170</v>
      </c>
      <c r="C3686" s="3">
        <v>7048.6</v>
      </c>
      <c r="D3686" s="3">
        <v>7305.3</v>
      </c>
    </row>
    <row r="3687" spans="1:4" x14ac:dyDescent="0.25">
      <c r="A3687" t="s">
        <v>40</v>
      </c>
      <c r="B3687" s="4">
        <v>45139</v>
      </c>
      <c r="C3687" s="3">
        <v>7305.3</v>
      </c>
      <c r="D3687" s="3">
        <v>7410.4</v>
      </c>
    </row>
    <row r="3688" spans="1:4" x14ac:dyDescent="0.25">
      <c r="A3688" t="s">
        <v>40</v>
      </c>
      <c r="B3688" s="4">
        <v>45108</v>
      </c>
      <c r="C3688" s="3">
        <v>7410.4</v>
      </c>
      <c r="D3688" s="3">
        <v>7203.3</v>
      </c>
    </row>
    <row r="3689" spans="1:4" x14ac:dyDescent="0.25">
      <c r="A3689" t="s">
        <v>40</v>
      </c>
      <c r="B3689" s="4">
        <v>45078</v>
      </c>
      <c r="C3689" s="3">
        <v>7203.3</v>
      </c>
      <c r="D3689" s="3">
        <v>7091.3</v>
      </c>
    </row>
    <row r="3690" spans="1:4" x14ac:dyDescent="0.25">
      <c r="A3690" t="s">
        <v>40</v>
      </c>
      <c r="B3690" s="4">
        <v>45047</v>
      </c>
      <c r="C3690" s="3">
        <v>7091.3</v>
      </c>
      <c r="D3690" s="3">
        <v>7309.2</v>
      </c>
    </row>
    <row r="3691" spans="1:4" x14ac:dyDescent="0.25">
      <c r="A3691" t="s">
        <v>40</v>
      </c>
      <c r="B3691" s="4">
        <v>45017</v>
      </c>
      <c r="C3691" s="3">
        <v>7309.2</v>
      </c>
      <c r="D3691" s="3">
        <v>7177.8</v>
      </c>
    </row>
    <row r="3692" spans="1:4" x14ac:dyDescent="0.25">
      <c r="A3692" t="s">
        <v>40</v>
      </c>
      <c r="B3692" s="4">
        <v>44986</v>
      </c>
      <c r="C3692" s="3">
        <v>7177.8</v>
      </c>
      <c r="D3692" s="3">
        <v>7258.4</v>
      </c>
    </row>
    <row r="3693" spans="1:4" x14ac:dyDescent="0.25">
      <c r="A3693" t="s">
        <v>40</v>
      </c>
      <c r="B3693" s="4">
        <v>44958</v>
      </c>
      <c r="C3693" s="3">
        <v>7258.4</v>
      </c>
      <c r="D3693" s="3">
        <v>7476.7</v>
      </c>
    </row>
    <row r="3694" spans="1:4" x14ac:dyDescent="0.25">
      <c r="A3694" t="s">
        <v>40</v>
      </c>
      <c r="B3694" s="4">
        <v>44927</v>
      </c>
      <c r="C3694" s="3">
        <v>7476.7</v>
      </c>
      <c r="D3694" s="3">
        <v>7038.7</v>
      </c>
    </row>
    <row r="3695" spans="1:4" x14ac:dyDescent="0.25">
      <c r="A3695" t="s">
        <v>40</v>
      </c>
      <c r="B3695" s="4">
        <v>44896</v>
      </c>
      <c r="C3695" s="3">
        <v>7038.7</v>
      </c>
      <c r="D3695" s="3">
        <v>7284.2</v>
      </c>
    </row>
    <row r="3696" spans="1:4" x14ac:dyDescent="0.25">
      <c r="A3696" t="s">
        <v>40</v>
      </c>
      <c r="B3696" s="4">
        <v>44866</v>
      </c>
      <c r="C3696" s="3">
        <v>7284.2</v>
      </c>
      <c r="D3696" s="3">
        <v>6863.5</v>
      </c>
    </row>
    <row r="3697" spans="1:4" x14ac:dyDescent="0.25">
      <c r="A3697" t="s">
        <v>40</v>
      </c>
      <c r="B3697" s="4">
        <v>44835</v>
      </c>
      <c r="C3697" s="3">
        <v>6863.5</v>
      </c>
      <c r="D3697" s="3">
        <v>6474.2</v>
      </c>
    </row>
    <row r="3698" spans="1:4" x14ac:dyDescent="0.25">
      <c r="A3698" t="s">
        <v>40</v>
      </c>
      <c r="B3698" s="4">
        <v>44805</v>
      </c>
      <c r="C3698" s="3">
        <v>6474.2</v>
      </c>
      <c r="D3698" s="3">
        <v>6986.8</v>
      </c>
    </row>
    <row r="3699" spans="1:4" x14ac:dyDescent="0.25">
      <c r="A3699" t="s">
        <v>40</v>
      </c>
      <c r="B3699" s="4">
        <v>44774</v>
      </c>
      <c r="C3699" s="3">
        <v>6986.8</v>
      </c>
      <c r="D3699" s="3">
        <v>6945.2</v>
      </c>
    </row>
    <row r="3700" spans="1:4" x14ac:dyDescent="0.25">
      <c r="A3700" t="s">
        <v>40</v>
      </c>
      <c r="B3700" s="4">
        <v>44743</v>
      </c>
      <c r="C3700" s="3">
        <v>6945.2</v>
      </c>
      <c r="D3700" s="3">
        <v>6568.1</v>
      </c>
    </row>
    <row r="3701" spans="1:4" x14ac:dyDescent="0.25">
      <c r="A3701" t="s">
        <v>40</v>
      </c>
      <c r="B3701" s="4">
        <v>44713</v>
      </c>
      <c r="C3701" s="3">
        <v>6568.1</v>
      </c>
      <c r="D3701" s="3">
        <v>7211.2</v>
      </c>
    </row>
    <row r="3702" spans="1:4" x14ac:dyDescent="0.25">
      <c r="A3702" t="s">
        <v>40</v>
      </c>
      <c r="B3702" s="4">
        <v>44682</v>
      </c>
      <c r="C3702" s="3">
        <v>7211.2</v>
      </c>
      <c r="D3702" s="3">
        <v>7435</v>
      </c>
    </row>
    <row r="3703" spans="1:4" x14ac:dyDescent="0.25">
      <c r="A3703" t="s">
        <v>40</v>
      </c>
      <c r="B3703" s="4">
        <v>44652</v>
      </c>
      <c r="C3703" s="3">
        <v>7435</v>
      </c>
      <c r="D3703" s="3">
        <v>7499.6</v>
      </c>
    </row>
    <row r="3704" spans="1:4" x14ac:dyDescent="0.25">
      <c r="A3704" t="s">
        <v>40</v>
      </c>
      <c r="B3704" s="4">
        <v>44621</v>
      </c>
      <c r="C3704" s="3">
        <v>7499.6</v>
      </c>
      <c r="D3704" s="3">
        <v>7049.1</v>
      </c>
    </row>
    <row r="3705" spans="1:4" x14ac:dyDescent="0.25">
      <c r="A3705" t="s">
        <v>40</v>
      </c>
      <c r="B3705" s="4">
        <v>44593</v>
      </c>
      <c r="C3705" s="3">
        <v>7049.1</v>
      </c>
      <c r="D3705" s="3">
        <v>6971.6</v>
      </c>
    </row>
    <row r="3706" spans="1:4" x14ac:dyDescent="0.25">
      <c r="A3706" t="s">
        <v>40</v>
      </c>
      <c r="B3706" s="4">
        <v>44562</v>
      </c>
      <c r="C3706" s="3">
        <v>6971.6</v>
      </c>
      <c r="D3706" s="3">
        <v>7444.6</v>
      </c>
    </row>
    <row r="3707" spans="1:4" x14ac:dyDescent="0.25">
      <c r="A3707" t="s">
        <v>40</v>
      </c>
      <c r="B3707" s="4">
        <v>44531</v>
      </c>
      <c r="C3707" s="3">
        <v>7444.6</v>
      </c>
      <c r="D3707" s="3">
        <v>7256</v>
      </c>
    </row>
    <row r="3708" spans="1:4" x14ac:dyDescent="0.25">
      <c r="A3708" t="s">
        <v>40</v>
      </c>
      <c r="B3708" s="4">
        <v>44501</v>
      </c>
      <c r="C3708" s="3">
        <v>7256</v>
      </c>
      <c r="D3708" s="3">
        <v>7323.7</v>
      </c>
    </row>
    <row r="3709" spans="1:4" x14ac:dyDescent="0.25">
      <c r="A3709" t="s">
        <v>40</v>
      </c>
      <c r="B3709" s="4">
        <v>44470</v>
      </c>
      <c r="C3709" s="3">
        <v>7323.7</v>
      </c>
      <c r="D3709" s="3">
        <v>7332.2</v>
      </c>
    </row>
    <row r="3710" spans="1:4" x14ac:dyDescent="0.25">
      <c r="A3710" t="s">
        <v>40</v>
      </c>
      <c r="B3710" s="4">
        <v>44440</v>
      </c>
      <c r="C3710" s="3">
        <v>7332.2</v>
      </c>
      <c r="D3710" s="3">
        <v>7534.9</v>
      </c>
    </row>
    <row r="3711" spans="1:4" x14ac:dyDescent="0.25">
      <c r="A3711" t="s">
        <v>40</v>
      </c>
      <c r="B3711" s="4">
        <v>44409</v>
      </c>
      <c r="C3711" s="3">
        <v>7534.9</v>
      </c>
      <c r="D3711" s="3">
        <v>7415.9</v>
      </c>
    </row>
    <row r="3712" spans="1:4" x14ac:dyDescent="0.25">
      <c r="A3712" t="s">
        <v>40</v>
      </c>
      <c r="B3712" s="4">
        <v>44378</v>
      </c>
      <c r="C3712" s="3">
        <v>7392.6</v>
      </c>
      <c r="D3712" s="3">
        <v>7313</v>
      </c>
    </row>
    <row r="3713" spans="1:4" x14ac:dyDescent="0.25">
      <c r="A3713" t="s">
        <v>40</v>
      </c>
      <c r="B3713" s="4">
        <v>44348</v>
      </c>
      <c r="C3713" s="3">
        <v>7313</v>
      </c>
      <c r="D3713" s="3">
        <v>7161.6</v>
      </c>
    </row>
    <row r="3714" spans="1:4" x14ac:dyDescent="0.25">
      <c r="A3714" t="s">
        <v>40</v>
      </c>
      <c r="B3714" s="4">
        <v>44317</v>
      </c>
      <c r="C3714" s="3">
        <v>7161.6</v>
      </c>
      <c r="D3714" s="3">
        <v>7025.8</v>
      </c>
    </row>
    <row r="3715" spans="1:4" x14ac:dyDescent="0.25">
      <c r="A3715" t="s">
        <v>40</v>
      </c>
      <c r="B3715" s="4">
        <v>44287</v>
      </c>
      <c r="C3715" s="3">
        <v>7025.8</v>
      </c>
      <c r="D3715" s="3">
        <v>6790.7</v>
      </c>
    </row>
    <row r="3716" spans="1:4" x14ac:dyDescent="0.25">
      <c r="A3716" t="s">
        <v>40</v>
      </c>
      <c r="B3716" s="4">
        <v>44256</v>
      </c>
      <c r="C3716" s="3">
        <v>6790.7</v>
      </c>
      <c r="D3716" s="3">
        <v>6673.3</v>
      </c>
    </row>
    <row r="3717" spans="1:4" x14ac:dyDescent="0.25">
      <c r="A3717" t="s">
        <v>40</v>
      </c>
      <c r="B3717" s="4">
        <v>44228</v>
      </c>
      <c r="C3717" s="3">
        <v>6673.3</v>
      </c>
      <c r="D3717" s="3">
        <v>6607.4</v>
      </c>
    </row>
    <row r="3718" spans="1:4" x14ac:dyDescent="0.25">
      <c r="A3718" t="s">
        <v>40</v>
      </c>
      <c r="B3718" s="4">
        <v>44197</v>
      </c>
      <c r="C3718" s="3">
        <v>6607.4</v>
      </c>
      <c r="D3718" s="3">
        <v>6587.1</v>
      </c>
    </row>
    <row r="3719" spans="1:4" x14ac:dyDescent="0.25">
      <c r="A3719" t="s">
        <v>40</v>
      </c>
      <c r="B3719" s="4">
        <v>44166</v>
      </c>
      <c r="C3719" s="3">
        <v>6587.1</v>
      </c>
      <c r="D3719" s="3">
        <v>6517.8</v>
      </c>
    </row>
    <row r="3720" spans="1:4" x14ac:dyDescent="0.25">
      <c r="A3720" t="s">
        <v>40</v>
      </c>
      <c r="B3720" s="4">
        <v>44136</v>
      </c>
      <c r="C3720" s="3">
        <v>6517.8</v>
      </c>
      <c r="D3720" s="3">
        <v>5927.6</v>
      </c>
    </row>
    <row r="3721" spans="1:4" x14ac:dyDescent="0.25">
      <c r="A3721" t="s">
        <v>40</v>
      </c>
      <c r="B3721" s="4">
        <v>44105</v>
      </c>
      <c r="C3721" s="3">
        <v>5927.6</v>
      </c>
      <c r="D3721" s="3">
        <v>5815.9</v>
      </c>
    </row>
    <row r="3722" spans="1:4" x14ac:dyDescent="0.25">
      <c r="A3722" t="s">
        <v>40</v>
      </c>
      <c r="B3722" s="4">
        <v>44075</v>
      </c>
      <c r="C3722" s="3">
        <v>5815.9</v>
      </c>
      <c r="D3722" s="3">
        <v>6060.5</v>
      </c>
    </row>
    <row r="3723" spans="1:4" x14ac:dyDescent="0.25">
      <c r="A3723" t="s">
        <v>40</v>
      </c>
      <c r="B3723" s="4">
        <v>44044</v>
      </c>
      <c r="C3723" s="3">
        <v>6060.5</v>
      </c>
      <c r="D3723" s="3">
        <v>5927.8</v>
      </c>
    </row>
    <row r="3724" spans="1:4" x14ac:dyDescent="0.25">
      <c r="A3724" t="s">
        <v>40</v>
      </c>
      <c r="B3724" s="4">
        <v>44013</v>
      </c>
      <c r="C3724" s="3">
        <v>5927.8</v>
      </c>
      <c r="D3724" s="3">
        <v>5897.9</v>
      </c>
    </row>
    <row r="3725" spans="1:4" x14ac:dyDescent="0.25">
      <c r="A3725" t="s">
        <v>40</v>
      </c>
      <c r="B3725" s="4">
        <v>43983</v>
      </c>
      <c r="C3725" s="3">
        <v>5897.9</v>
      </c>
      <c r="D3725" s="3">
        <v>5755.7</v>
      </c>
    </row>
    <row r="3726" spans="1:4" x14ac:dyDescent="0.25">
      <c r="A3726" t="s">
        <v>40</v>
      </c>
      <c r="B3726" s="4">
        <v>43952</v>
      </c>
      <c r="C3726" s="3">
        <v>5755.7</v>
      </c>
      <c r="D3726" s="3">
        <v>5522.4</v>
      </c>
    </row>
    <row r="3727" spans="1:4" x14ac:dyDescent="0.25">
      <c r="A3727" t="s">
        <v>40</v>
      </c>
      <c r="B3727" s="4">
        <v>43922</v>
      </c>
      <c r="C3727" s="3">
        <v>5522.4</v>
      </c>
      <c r="D3727" s="3">
        <v>5076.8</v>
      </c>
    </row>
    <row r="3728" spans="1:4" x14ac:dyDescent="0.25">
      <c r="A3728" t="s">
        <v>40</v>
      </c>
      <c r="B3728" s="4">
        <v>43891</v>
      </c>
      <c r="C3728" s="3">
        <v>5076.8</v>
      </c>
      <c r="D3728" s="3">
        <v>6438.9</v>
      </c>
    </row>
    <row r="3729" spans="1:4" x14ac:dyDescent="0.25">
      <c r="A3729" t="s">
        <v>40</v>
      </c>
      <c r="B3729" s="4">
        <v>43862</v>
      </c>
      <c r="C3729" s="3">
        <v>6441.2</v>
      </c>
      <c r="D3729" s="3">
        <v>7017.2</v>
      </c>
    </row>
    <row r="3730" spans="1:4" x14ac:dyDescent="0.25">
      <c r="A3730" t="s">
        <v>40</v>
      </c>
      <c r="B3730" s="4">
        <v>43831</v>
      </c>
      <c r="C3730" s="3">
        <v>7017.2</v>
      </c>
      <c r="D3730" s="3">
        <v>6684.1</v>
      </c>
    </row>
    <row r="3731" spans="1:4" x14ac:dyDescent="0.25">
      <c r="A3731" t="s">
        <v>40</v>
      </c>
      <c r="B3731" s="4">
        <v>43800</v>
      </c>
      <c r="C3731" s="3">
        <v>6684.1</v>
      </c>
      <c r="D3731" s="3">
        <v>6846</v>
      </c>
    </row>
    <row r="3732" spans="1:4" x14ac:dyDescent="0.25">
      <c r="A3732" t="s">
        <v>40</v>
      </c>
      <c r="B3732" s="4">
        <v>43770</v>
      </c>
      <c r="C3732" s="3">
        <v>6846</v>
      </c>
      <c r="D3732" s="3">
        <v>6663.4</v>
      </c>
    </row>
    <row r="3733" spans="1:4" x14ac:dyDescent="0.25">
      <c r="A3733" t="s">
        <v>40</v>
      </c>
      <c r="B3733" s="4">
        <v>43739</v>
      </c>
      <c r="C3733" s="3">
        <v>6663.4</v>
      </c>
      <c r="D3733" s="3">
        <v>6688.3</v>
      </c>
    </row>
    <row r="3734" spans="1:4" x14ac:dyDescent="0.25">
      <c r="A3734" t="s">
        <v>40</v>
      </c>
      <c r="B3734" s="4">
        <v>43709</v>
      </c>
      <c r="C3734" s="3">
        <v>6688.3</v>
      </c>
      <c r="D3734" s="3">
        <v>6604.2</v>
      </c>
    </row>
    <row r="3735" spans="1:4" x14ac:dyDescent="0.25">
      <c r="A3735" t="s">
        <v>40</v>
      </c>
      <c r="B3735" s="4">
        <v>43678</v>
      </c>
      <c r="C3735" s="3">
        <v>6604.2</v>
      </c>
      <c r="D3735" s="3">
        <v>6812.6</v>
      </c>
    </row>
    <row r="3736" spans="1:4" x14ac:dyDescent="0.25">
      <c r="A3736" t="s">
        <v>40</v>
      </c>
      <c r="B3736" s="4">
        <v>43647</v>
      </c>
      <c r="C3736" s="3">
        <v>6812.6</v>
      </c>
      <c r="D3736" s="3">
        <v>6618.8</v>
      </c>
    </row>
    <row r="3737" spans="1:4" x14ac:dyDescent="0.25">
      <c r="A3737" t="s">
        <v>40</v>
      </c>
      <c r="B3737" s="4">
        <v>43617</v>
      </c>
      <c r="C3737" s="3">
        <v>6618.8</v>
      </c>
      <c r="D3737" s="3">
        <v>6396.9</v>
      </c>
    </row>
    <row r="3738" spans="1:4" x14ac:dyDescent="0.25">
      <c r="A3738" t="s">
        <v>40</v>
      </c>
      <c r="B3738" s="4">
        <v>43586</v>
      </c>
      <c r="C3738" s="3">
        <v>6396.9</v>
      </c>
      <c r="D3738" s="3">
        <v>6325.5</v>
      </c>
    </row>
    <row r="3739" spans="1:4" x14ac:dyDescent="0.25">
      <c r="A3739" t="s">
        <v>40</v>
      </c>
      <c r="B3739" s="4">
        <v>43556</v>
      </c>
      <c r="C3739" s="3">
        <v>6325.5</v>
      </c>
      <c r="D3739" s="3">
        <v>6180.7</v>
      </c>
    </row>
    <row r="3740" spans="1:4" x14ac:dyDescent="0.25">
      <c r="A3740" t="s">
        <v>40</v>
      </c>
      <c r="B3740" s="4">
        <v>43525</v>
      </c>
      <c r="C3740" s="3">
        <v>6180.7</v>
      </c>
      <c r="D3740" s="3">
        <v>6169</v>
      </c>
    </row>
    <row r="3741" spans="1:4" x14ac:dyDescent="0.25">
      <c r="A3741" t="s">
        <v>40</v>
      </c>
      <c r="B3741" s="4">
        <v>43497</v>
      </c>
      <c r="C3741" s="3">
        <v>6169</v>
      </c>
      <c r="D3741" s="3">
        <v>5864.7</v>
      </c>
    </row>
    <row r="3742" spans="1:4" x14ac:dyDescent="0.25">
      <c r="A3742" t="s">
        <v>40</v>
      </c>
      <c r="B3742" s="4">
        <v>43466</v>
      </c>
      <c r="C3742" s="3">
        <v>5864.7</v>
      </c>
      <c r="D3742" s="3">
        <v>5646.4</v>
      </c>
    </row>
    <row r="3743" spans="1:4" x14ac:dyDescent="0.25">
      <c r="A3743" t="s">
        <v>40</v>
      </c>
      <c r="B3743" s="4">
        <v>43435</v>
      </c>
      <c r="C3743" s="3">
        <v>5646.4</v>
      </c>
      <c r="D3743" s="3">
        <v>5667.2</v>
      </c>
    </row>
    <row r="3744" spans="1:4" x14ac:dyDescent="0.25">
      <c r="A3744" t="s">
        <v>40</v>
      </c>
      <c r="B3744" s="4">
        <v>43405</v>
      </c>
      <c r="C3744" s="3">
        <v>5667.2</v>
      </c>
      <c r="D3744" s="3">
        <v>5830.3</v>
      </c>
    </row>
    <row r="3745" spans="1:4" x14ac:dyDescent="0.25">
      <c r="A3745" t="s">
        <v>40</v>
      </c>
      <c r="B3745" s="4">
        <v>43374</v>
      </c>
      <c r="C3745" s="3">
        <v>5830.3</v>
      </c>
      <c r="D3745" s="3">
        <v>6207.6</v>
      </c>
    </row>
    <row r="3746" spans="1:4" x14ac:dyDescent="0.25">
      <c r="A3746" t="s">
        <v>40</v>
      </c>
      <c r="B3746" s="4">
        <v>43344</v>
      </c>
      <c r="C3746" s="3">
        <v>6207.6</v>
      </c>
      <c r="D3746" s="3">
        <v>6319.5</v>
      </c>
    </row>
    <row r="3747" spans="1:4" x14ac:dyDescent="0.25">
      <c r="A3747" t="s">
        <v>40</v>
      </c>
      <c r="B3747" s="4">
        <v>43313</v>
      </c>
      <c r="C3747" s="3">
        <v>6319.5</v>
      </c>
      <c r="D3747" s="3">
        <v>6280.2</v>
      </c>
    </row>
    <row r="3748" spans="1:4" x14ac:dyDescent="0.25">
      <c r="A3748" t="s">
        <v>40</v>
      </c>
      <c r="B3748" s="4">
        <v>43282</v>
      </c>
      <c r="C3748" s="3">
        <v>6280.2</v>
      </c>
      <c r="D3748" s="3">
        <v>6194.6</v>
      </c>
    </row>
    <row r="3749" spans="1:4" x14ac:dyDescent="0.25">
      <c r="A3749" t="s">
        <v>40</v>
      </c>
      <c r="B3749" s="4">
        <v>43252</v>
      </c>
      <c r="C3749" s="3">
        <v>6194.6</v>
      </c>
      <c r="D3749" s="3">
        <v>6011.9</v>
      </c>
    </row>
    <row r="3750" spans="1:4" x14ac:dyDescent="0.25">
      <c r="A3750" t="s">
        <v>40</v>
      </c>
      <c r="B3750" s="4">
        <v>43221</v>
      </c>
      <c r="C3750" s="3">
        <v>6011.9</v>
      </c>
      <c r="D3750" s="3">
        <v>5982.7</v>
      </c>
    </row>
    <row r="3751" spans="1:4" x14ac:dyDescent="0.25">
      <c r="A3751" t="s">
        <v>40</v>
      </c>
      <c r="B3751" s="4">
        <v>43191</v>
      </c>
      <c r="C3751" s="3">
        <v>5982.7</v>
      </c>
      <c r="D3751" s="3">
        <v>5759.4</v>
      </c>
    </row>
    <row r="3752" spans="1:4" x14ac:dyDescent="0.25">
      <c r="A3752" t="s">
        <v>40</v>
      </c>
      <c r="B3752" s="4">
        <v>43160</v>
      </c>
      <c r="C3752" s="3">
        <v>5759.4</v>
      </c>
      <c r="D3752" s="3">
        <v>6016</v>
      </c>
    </row>
    <row r="3753" spans="1:4" x14ac:dyDescent="0.25">
      <c r="A3753" t="s">
        <v>40</v>
      </c>
      <c r="B3753" s="4">
        <v>43132</v>
      </c>
      <c r="C3753" s="3">
        <v>6016</v>
      </c>
      <c r="D3753" s="3">
        <v>6037.7</v>
      </c>
    </row>
    <row r="3754" spans="1:4" x14ac:dyDescent="0.25">
      <c r="A3754" t="s">
        <v>40</v>
      </c>
      <c r="B3754" s="4">
        <v>43101</v>
      </c>
      <c r="C3754" s="3">
        <v>6037.7</v>
      </c>
      <c r="D3754" s="3">
        <v>6065.1</v>
      </c>
    </row>
    <row r="3755" spans="1:4" x14ac:dyDescent="0.25">
      <c r="A3755" t="s">
        <v>40</v>
      </c>
      <c r="B3755" s="4">
        <v>43070</v>
      </c>
      <c r="C3755" s="3">
        <v>6065.1</v>
      </c>
      <c r="D3755" s="3">
        <v>5969.9</v>
      </c>
    </row>
    <row r="3756" spans="1:4" x14ac:dyDescent="0.25">
      <c r="A3756" t="s">
        <v>40</v>
      </c>
      <c r="B3756" s="4">
        <v>43040</v>
      </c>
      <c r="C3756" s="3">
        <v>5969.9</v>
      </c>
      <c r="D3756" s="3">
        <v>5909</v>
      </c>
    </row>
    <row r="3757" spans="1:4" x14ac:dyDescent="0.25">
      <c r="A3757" t="s">
        <v>40</v>
      </c>
      <c r="B3757" s="4">
        <v>43009</v>
      </c>
      <c r="C3757" s="3">
        <v>5909</v>
      </c>
      <c r="D3757" s="3">
        <v>5681.6</v>
      </c>
    </row>
    <row r="3758" spans="1:4" x14ac:dyDescent="0.25">
      <c r="A3758" t="s">
        <v>40</v>
      </c>
      <c r="B3758" s="4">
        <v>42979</v>
      </c>
      <c r="C3758" s="3">
        <v>5681.6</v>
      </c>
      <c r="D3758" s="3">
        <v>5714.5</v>
      </c>
    </row>
    <row r="3759" spans="1:4" x14ac:dyDescent="0.25">
      <c r="A3759" t="s">
        <v>40</v>
      </c>
      <c r="B3759" s="4">
        <v>42948</v>
      </c>
      <c r="C3759" s="3">
        <v>5714.5</v>
      </c>
      <c r="D3759" s="3">
        <v>5720.6</v>
      </c>
    </row>
    <row r="3760" spans="1:4" x14ac:dyDescent="0.25">
      <c r="A3760" t="s">
        <v>40</v>
      </c>
      <c r="B3760" s="4">
        <v>42917</v>
      </c>
      <c r="C3760" s="3">
        <v>5720.6</v>
      </c>
      <c r="D3760" s="3">
        <v>5721.5</v>
      </c>
    </row>
    <row r="3761" spans="1:4" x14ac:dyDescent="0.25">
      <c r="A3761" t="s">
        <v>40</v>
      </c>
      <c r="B3761" s="4">
        <v>42887</v>
      </c>
      <c r="C3761" s="3">
        <v>5721.5</v>
      </c>
      <c r="D3761" s="3">
        <v>5724.6</v>
      </c>
    </row>
    <row r="3762" spans="1:4" x14ac:dyDescent="0.25">
      <c r="A3762" t="s">
        <v>40</v>
      </c>
      <c r="B3762" s="4">
        <v>42856</v>
      </c>
      <c r="C3762" s="3">
        <v>5724.6</v>
      </c>
      <c r="D3762" s="3">
        <v>5924.1</v>
      </c>
    </row>
    <row r="3763" spans="1:4" x14ac:dyDescent="0.25">
      <c r="A3763" t="s">
        <v>40</v>
      </c>
      <c r="B3763" s="4">
        <v>42826</v>
      </c>
      <c r="C3763" s="3">
        <v>5924.1</v>
      </c>
      <c r="D3763" s="3">
        <v>5864.9</v>
      </c>
    </row>
    <row r="3764" spans="1:4" x14ac:dyDescent="0.25">
      <c r="A3764" t="s">
        <v>40</v>
      </c>
      <c r="B3764" s="4">
        <v>42795</v>
      </c>
      <c r="C3764" s="3">
        <v>5864.9</v>
      </c>
      <c r="D3764" s="3">
        <v>5712.2</v>
      </c>
    </row>
    <row r="3765" spans="1:4" x14ac:dyDescent="0.25">
      <c r="A3765" t="s">
        <v>40</v>
      </c>
      <c r="B3765" s="4">
        <v>42767</v>
      </c>
      <c r="C3765" s="3">
        <v>5712.2</v>
      </c>
      <c r="D3765" s="3">
        <v>5620.9</v>
      </c>
    </row>
    <row r="3766" spans="1:4" x14ac:dyDescent="0.25">
      <c r="A3766" t="s">
        <v>40</v>
      </c>
      <c r="B3766" s="4">
        <v>42736</v>
      </c>
      <c r="C3766" s="3">
        <v>5620.9</v>
      </c>
      <c r="D3766" s="3">
        <v>5667.4</v>
      </c>
    </row>
    <row r="3767" spans="1:4" x14ac:dyDescent="0.25">
      <c r="A3767" t="s">
        <v>40</v>
      </c>
      <c r="B3767" s="4">
        <v>42705</v>
      </c>
      <c r="C3767" s="3">
        <v>5665.8</v>
      </c>
      <c r="D3767" s="3">
        <v>5440.5</v>
      </c>
    </row>
    <row r="3768" spans="1:4" x14ac:dyDescent="0.25">
      <c r="A3768" t="s">
        <v>40</v>
      </c>
      <c r="B3768" s="4">
        <v>42675</v>
      </c>
      <c r="C3768" s="3">
        <v>5440.5</v>
      </c>
      <c r="D3768" s="3">
        <v>5317.7</v>
      </c>
    </row>
    <row r="3769" spans="1:4" x14ac:dyDescent="0.25">
      <c r="A3769" t="s">
        <v>40</v>
      </c>
      <c r="B3769" s="4">
        <v>42644</v>
      </c>
      <c r="C3769" s="3">
        <v>5317.7</v>
      </c>
      <c r="D3769" s="3">
        <v>5435.9</v>
      </c>
    </row>
    <row r="3770" spans="1:4" x14ac:dyDescent="0.25">
      <c r="A3770" t="s">
        <v>40</v>
      </c>
      <c r="B3770" s="4">
        <v>42614</v>
      </c>
      <c r="C3770" s="3">
        <v>5435.9</v>
      </c>
      <c r="D3770" s="3">
        <v>5433</v>
      </c>
    </row>
    <row r="3771" spans="1:4" x14ac:dyDescent="0.25">
      <c r="A3771" t="s">
        <v>40</v>
      </c>
      <c r="B3771" s="4">
        <v>42583</v>
      </c>
      <c r="C3771" s="3">
        <v>5433</v>
      </c>
      <c r="D3771" s="3">
        <v>5562.4</v>
      </c>
    </row>
    <row r="3772" spans="1:4" x14ac:dyDescent="0.25">
      <c r="A3772" t="s">
        <v>40</v>
      </c>
      <c r="B3772" s="4">
        <v>42552</v>
      </c>
      <c r="C3772" s="3">
        <v>5562.4</v>
      </c>
      <c r="D3772" s="3">
        <v>5233.3999999999996</v>
      </c>
    </row>
    <row r="3773" spans="1:4" x14ac:dyDescent="0.25">
      <c r="A3773" t="s">
        <v>40</v>
      </c>
      <c r="B3773" s="4">
        <v>42522</v>
      </c>
      <c r="C3773" s="3">
        <v>5233.3999999999996</v>
      </c>
      <c r="D3773" s="3">
        <v>5378.6</v>
      </c>
    </row>
    <row r="3774" spans="1:4" x14ac:dyDescent="0.25">
      <c r="A3774" t="s">
        <v>40</v>
      </c>
      <c r="B3774" s="4">
        <v>42491</v>
      </c>
      <c r="C3774" s="3">
        <v>5378.6</v>
      </c>
      <c r="D3774" s="3">
        <v>5252.2</v>
      </c>
    </row>
    <row r="3775" spans="1:4" x14ac:dyDescent="0.25">
      <c r="A3775" t="s">
        <v>40</v>
      </c>
      <c r="B3775" s="4">
        <v>42461</v>
      </c>
      <c r="C3775" s="3">
        <v>5252.2</v>
      </c>
      <c r="D3775" s="3">
        <v>5082.8</v>
      </c>
    </row>
    <row r="3776" spans="1:4" x14ac:dyDescent="0.25">
      <c r="A3776" t="s">
        <v>40</v>
      </c>
      <c r="B3776" s="4">
        <v>42430</v>
      </c>
      <c r="C3776" s="3">
        <v>5082.8</v>
      </c>
      <c r="D3776" s="3">
        <v>4880.8999999999996</v>
      </c>
    </row>
    <row r="3777" spans="1:4" x14ac:dyDescent="0.25">
      <c r="A3777" t="s">
        <v>40</v>
      </c>
      <c r="B3777" s="4">
        <v>42401</v>
      </c>
      <c r="C3777" s="3">
        <v>4880.8999999999996</v>
      </c>
      <c r="D3777" s="3">
        <v>5005.5</v>
      </c>
    </row>
    <row r="3778" spans="1:4" x14ac:dyDescent="0.25">
      <c r="A3778" t="s">
        <v>40</v>
      </c>
      <c r="B3778" s="4">
        <v>42370</v>
      </c>
      <c r="C3778" s="3">
        <v>5005.5</v>
      </c>
      <c r="D3778" s="3">
        <v>5295.9</v>
      </c>
    </row>
    <row r="3779" spans="1:4" x14ac:dyDescent="0.25">
      <c r="A3779" t="s">
        <v>40</v>
      </c>
      <c r="B3779" s="4">
        <v>42339</v>
      </c>
      <c r="C3779" s="3">
        <v>5295.9</v>
      </c>
      <c r="D3779" s="3">
        <v>5166.5</v>
      </c>
    </row>
    <row r="3780" spans="1:4" x14ac:dyDescent="0.25">
      <c r="A3780" t="s">
        <v>40</v>
      </c>
      <c r="B3780" s="4">
        <v>42309</v>
      </c>
      <c r="C3780" s="3">
        <v>5166.5</v>
      </c>
      <c r="D3780" s="3">
        <v>5239.3999999999996</v>
      </c>
    </row>
    <row r="3781" spans="1:4" x14ac:dyDescent="0.25">
      <c r="A3781" t="s">
        <v>40</v>
      </c>
      <c r="B3781" s="4">
        <v>42278</v>
      </c>
      <c r="C3781" s="3">
        <v>5239.3999999999996</v>
      </c>
      <c r="D3781" s="3">
        <v>5021.7</v>
      </c>
    </row>
    <row r="3782" spans="1:4" x14ac:dyDescent="0.25">
      <c r="A3782" t="s">
        <v>40</v>
      </c>
      <c r="B3782" s="4">
        <v>42248</v>
      </c>
      <c r="C3782" s="3">
        <v>5021.6000000000004</v>
      </c>
      <c r="D3782" s="3">
        <v>5207</v>
      </c>
    </row>
    <row r="3783" spans="1:4" x14ac:dyDescent="0.25">
      <c r="A3783" t="s">
        <v>40</v>
      </c>
      <c r="B3783" s="4">
        <v>42217</v>
      </c>
      <c r="C3783" s="3">
        <v>5207</v>
      </c>
      <c r="D3783" s="3">
        <v>5699.2</v>
      </c>
    </row>
    <row r="3784" spans="1:4" x14ac:dyDescent="0.25">
      <c r="A3784" t="s">
        <v>40</v>
      </c>
      <c r="B3784" s="4">
        <v>42186</v>
      </c>
      <c r="C3784" s="3">
        <v>5699.2</v>
      </c>
      <c r="D3784" s="3">
        <v>5455.4</v>
      </c>
    </row>
    <row r="3785" spans="1:4" x14ac:dyDescent="0.25">
      <c r="A3785" t="s">
        <v>40</v>
      </c>
      <c r="B3785" s="4">
        <v>42156</v>
      </c>
      <c r="C3785" s="3">
        <v>5459</v>
      </c>
      <c r="D3785" s="3">
        <v>5777.2</v>
      </c>
    </row>
    <row r="3786" spans="1:4" x14ac:dyDescent="0.25">
      <c r="A3786" t="s">
        <v>40</v>
      </c>
      <c r="B3786" s="4">
        <v>42125</v>
      </c>
      <c r="C3786" s="3">
        <v>5777.2</v>
      </c>
      <c r="D3786" s="3">
        <v>5790</v>
      </c>
    </row>
    <row r="3787" spans="1:4" x14ac:dyDescent="0.25">
      <c r="A3787" t="s">
        <v>40</v>
      </c>
      <c r="B3787" s="4">
        <v>42095</v>
      </c>
      <c r="C3787" s="3">
        <v>5790</v>
      </c>
      <c r="D3787" s="3">
        <v>5891.5</v>
      </c>
    </row>
    <row r="3788" spans="1:4" x14ac:dyDescent="0.25">
      <c r="A3788" t="s">
        <v>40</v>
      </c>
      <c r="B3788" s="4">
        <v>42064</v>
      </c>
      <c r="C3788" s="3">
        <v>5891.5</v>
      </c>
      <c r="D3788" s="3">
        <v>5928.8</v>
      </c>
    </row>
    <row r="3789" spans="1:4" x14ac:dyDescent="0.25">
      <c r="A3789" t="s">
        <v>40</v>
      </c>
      <c r="B3789" s="4">
        <v>42036</v>
      </c>
      <c r="C3789" s="3">
        <v>5928.8</v>
      </c>
      <c r="D3789" s="3">
        <v>5588.3</v>
      </c>
    </row>
    <row r="3790" spans="1:4" x14ac:dyDescent="0.25">
      <c r="A3790" t="s">
        <v>40</v>
      </c>
      <c r="B3790" s="4">
        <v>42005</v>
      </c>
      <c r="C3790" s="3">
        <v>5588.3</v>
      </c>
      <c r="D3790" s="3">
        <v>5411</v>
      </c>
    </row>
    <row r="3791" spans="1:4" x14ac:dyDescent="0.25">
      <c r="A3791" t="s">
        <v>40</v>
      </c>
      <c r="B3791" s="4">
        <v>41974</v>
      </c>
      <c r="C3791" s="3">
        <v>5411</v>
      </c>
      <c r="D3791" s="3">
        <v>5313</v>
      </c>
    </row>
    <row r="3792" spans="1:4" x14ac:dyDescent="0.25">
      <c r="A3792" t="s">
        <v>40</v>
      </c>
      <c r="B3792" s="4">
        <v>41944</v>
      </c>
      <c r="C3792" s="3">
        <v>5313</v>
      </c>
      <c r="D3792" s="3">
        <v>5526.6</v>
      </c>
    </row>
    <row r="3793" spans="1:4" x14ac:dyDescent="0.25">
      <c r="A3793" t="s">
        <v>40</v>
      </c>
      <c r="B3793" s="4">
        <v>41913</v>
      </c>
      <c r="C3793" s="3">
        <v>5526.6</v>
      </c>
      <c r="D3793" s="3">
        <v>5292.8</v>
      </c>
    </row>
    <row r="3794" spans="1:4" x14ac:dyDescent="0.25">
      <c r="A3794" t="s">
        <v>40</v>
      </c>
      <c r="B3794" s="4">
        <v>41883</v>
      </c>
      <c r="C3794" s="3">
        <v>5292.8</v>
      </c>
      <c r="D3794" s="3">
        <v>5625.9</v>
      </c>
    </row>
    <row r="3795" spans="1:4" x14ac:dyDescent="0.25">
      <c r="A3795" t="s">
        <v>40</v>
      </c>
      <c r="B3795" s="4">
        <v>41852</v>
      </c>
      <c r="C3795" s="3">
        <v>5625.9</v>
      </c>
      <c r="D3795" s="3">
        <v>5632.9</v>
      </c>
    </row>
    <row r="3796" spans="1:4" x14ac:dyDescent="0.25">
      <c r="A3796" t="s">
        <v>40</v>
      </c>
      <c r="B3796" s="4">
        <v>41821</v>
      </c>
      <c r="C3796" s="3">
        <v>5632.9</v>
      </c>
      <c r="D3796" s="3">
        <v>5395.7</v>
      </c>
    </row>
    <row r="3797" spans="1:4" x14ac:dyDescent="0.25">
      <c r="A3797" t="s">
        <v>40</v>
      </c>
      <c r="B3797" s="4">
        <v>41791</v>
      </c>
      <c r="C3797" s="3">
        <v>5395.7</v>
      </c>
      <c r="D3797" s="3">
        <v>5484.1</v>
      </c>
    </row>
    <row r="3798" spans="1:4" x14ac:dyDescent="0.25">
      <c r="A3798" t="s">
        <v>40</v>
      </c>
      <c r="B3798" s="4">
        <v>41760</v>
      </c>
      <c r="C3798" s="3">
        <v>5492.5</v>
      </c>
      <c r="D3798" s="3">
        <v>5489.1</v>
      </c>
    </row>
    <row r="3799" spans="1:4" x14ac:dyDescent="0.25">
      <c r="A3799" t="s">
        <v>40</v>
      </c>
      <c r="B3799" s="4">
        <v>41730</v>
      </c>
      <c r="C3799" s="3">
        <v>5489.1</v>
      </c>
      <c r="D3799" s="3">
        <v>5394.8</v>
      </c>
    </row>
    <row r="3800" spans="1:4" x14ac:dyDescent="0.25">
      <c r="A3800" t="s">
        <v>40</v>
      </c>
      <c r="B3800" s="4">
        <v>41699</v>
      </c>
      <c r="C3800" s="3">
        <v>5394.8</v>
      </c>
      <c r="D3800" s="3">
        <v>5404.8</v>
      </c>
    </row>
    <row r="3801" spans="1:4" x14ac:dyDescent="0.25">
      <c r="A3801" t="s">
        <v>40</v>
      </c>
      <c r="B3801" s="4">
        <v>41671</v>
      </c>
      <c r="C3801" s="3">
        <v>5404.8</v>
      </c>
      <c r="D3801" s="3">
        <v>5190</v>
      </c>
    </row>
    <row r="3802" spans="1:4" x14ac:dyDescent="0.25">
      <c r="A3802" t="s">
        <v>40</v>
      </c>
      <c r="B3802" s="4">
        <v>41640</v>
      </c>
      <c r="C3802" s="3">
        <v>5190</v>
      </c>
      <c r="D3802" s="3">
        <v>5352.2</v>
      </c>
    </row>
    <row r="3803" spans="1:4" x14ac:dyDescent="0.25">
      <c r="A3803" t="s">
        <v>40</v>
      </c>
      <c r="B3803" s="4">
        <v>41609</v>
      </c>
      <c r="C3803" s="3">
        <v>5352.2</v>
      </c>
      <c r="D3803" s="3">
        <v>5320</v>
      </c>
    </row>
    <row r="3804" spans="1:4" x14ac:dyDescent="0.25">
      <c r="A3804" t="s">
        <v>40</v>
      </c>
      <c r="B3804" s="4">
        <v>41579</v>
      </c>
      <c r="C3804" s="3">
        <v>5320.1</v>
      </c>
      <c r="D3804" s="3">
        <v>5425.5</v>
      </c>
    </row>
    <row r="3805" spans="1:4" x14ac:dyDescent="0.25">
      <c r="A3805" t="s">
        <v>40</v>
      </c>
      <c r="B3805" s="4">
        <v>41548</v>
      </c>
      <c r="C3805" s="3">
        <v>5425.5</v>
      </c>
      <c r="D3805" s="3">
        <v>5218.8999999999996</v>
      </c>
    </row>
    <row r="3806" spans="1:4" x14ac:dyDescent="0.25">
      <c r="A3806" t="s">
        <v>40</v>
      </c>
      <c r="B3806" s="4">
        <v>41518</v>
      </c>
      <c r="C3806" s="3">
        <v>5218.8999999999996</v>
      </c>
      <c r="D3806" s="3">
        <v>5135</v>
      </c>
    </row>
    <row r="3807" spans="1:4" x14ac:dyDescent="0.25">
      <c r="A3807" t="s">
        <v>40</v>
      </c>
      <c r="B3807" s="4">
        <v>41487</v>
      </c>
      <c r="C3807" s="3">
        <v>5135</v>
      </c>
      <c r="D3807" s="3">
        <v>5052</v>
      </c>
    </row>
    <row r="3808" spans="1:4" x14ac:dyDescent="0.25">
      <c r="A3808" t="s">
        <v>40</v>
      </c>
      <c r="B3808" s="4">
        <v>41456</v>
      </c>
      <c r="C3808" s="3">
        <v>5052</v>
      </c>
      <c r="D3808" s="3">
        <v>4802.6000000000004</v>
      </c>
    </row>
    <row r="3809" spans="1:4" x14ac:dyDescent="0.25">
      <c r="A3809" t="s">
        <v>40</v>
      </c>
      <c r="B3809" s="4">
        <v>41426</v>
      </c>
      <c r="C3809" s="3">
        <v>4802.6000000000004</v>
      </c>
      <c r="D3809" s="3">
        <v>4926.6000000000004</v>
      </c>
    </row>
    <row r="3810" spans="1:4" x14ac:dyDescent="0.25">
      <c r="A3810" t="s">
        <v>40</v>
      </c>
      <c r="B3810" s="4">
        <v>41395</v>
      </c>
      <c r="C3810" s="3">
        <v>4926.6000000000004</v>
      </c>
      <c r="D3810" s="3">
        <v>5187.3</v>
      </c>
    </row>
    <row r="3811" spans="1:4" x14ac:dyDescent="0.25">
      <c r="A3811" t="s">
        <v>40</v>
      </c>
      <c r="B3811" s="4">
        <v>41365</v>
      </c>
      <c r="C3811" s="3">
        <v>5191.2</v>
      </c>
      <c r="D3811" s="3">
        <v>4966.5</v>
      </c>
    </row>
    <row r="3812" spans="1:4" x14ac:dyDescent="0.25">
      <c r="A3812" t="s">
        <v>40</v>
      </c>
      <c r="B3812" s="4">
        <v>41334</v>
      </c>
      <c r="C3812" s="3">
        <v>4966.5</v>
      </c>
      <c r="D3812" s="3">
        <v>5104.1000000000004</v>
      </c>
    </row>
    <row r="3813" spans="1:4" x14ac:dyDescent="0.25">
      <c r="A3813" t="s">
        <v>40</v>
      </c>
      <c r="B3813" s="4">
        <v>41306</v>
      </c>
      <c r="C3813" s="3">
        <v>5104.1000000000004</v>
      </c>
      <c r="D3813" s="3">
        <v>4878.8</v>
      </c>
    </row>
    <row r="3814" spans="1:4" x14ac:dyDescent="0.25">
      <c r="A3814" t="s">
        <v>40</v>
      </c>
      <c r="B3814" s="4">
        <v>41275</v>
      </c>
      <c r="C3814" s="3">
        <v>4878.8</v>
      </c>
      <c r="D3814" s="3">
        <v>4648.8999999999996</v>
      </c>
    </row>
    <row r="3815" spans="1:4" x14ac:dyDescent="0.25">
      <c r="A3815" t="s">
        <v>40</v>
      </c>
      <c r="B3815" s="4">
        <v>41244</v>
      </c>
      <c r="C3815" s="3">
        <v>4649</v>
      </c>
      <c r="D3815" s="3">
        <v>4506</v>
      </c>
    </row>
    <row r="3816" spans="1:4" x14ac:dyDescent="0.25">
      <c r="A3816" t="s">
        <v>40</v>
      </c>
      <c r="B3816" s="4">
        <v>41214</v>
      </c>
      <c r="C3816" s="3">
        <v>4506</v>
      </c>
      <c r="D3816" s="3">
        <v>4517</v>
      </c>
    </row>
    <row r="3817" spans="1:4" x14ac:dyDescent="0.25">
      <c r="A3817" t="s">
        <v>40</v>
      </c>
      <c r="B3817" s="4">
        <v>41183</v>
      </c>
      <c r="C3817" s="3">
        <v>4517</v>
      </c>
      <c r="D3817" s="3">
        <v>4387</v>
      </c>
    </row>
    <row r="3818" spans="1:4" x14ac:dyDescent="0.25">
      <c r="A3818" t="s">
        <v>40</v>
      </c>
      <c r="B3818" s="4">
        <v>41153</v>
      </c>
      <c r="C3818" s="3">
        <v>4387</v>
      </c>
      <c r="D3818" s="3">
        <v>4310</v>
      </c>
    </row>
    <row r="3819" spans="1:4" x14ac:dyDescent="0.25">
      <c r="A3819" t="s">
        <v>40</v>
      </c>
      <c r="B3819" s="4">
        <v>41122</v>
      </c>
      <c r="C3819" s="3">
        <v>4316.1000000000004</v>
      </c>
      <c r="D3819" s="3">
        <v>4269.2</v>
      </c>
    </row>
    <row r="3820" spans="1:4" x14ac:dyDescent="0.25">
      <c r="A3820" t="s">
        <v>40</v>
      </c>
      <c r="B3820" s="4">
        <v>41091</v>
      </c>
      <c r="C3820" s="3">
        <v>4269.2</v>
      </c>
      <c r="D3820" s="3">
        <v>4094.6</v>
      </c>
    </row>
    <row r="3821" spans="1:4" x14ac:dyDescent="0.25">
      <c r="A3821" t="s">
        <v>40</v>
      </c>
      <c r="B3821" s="4">
        <v>41061</v>
      </c>
      <c r="C3821" s="3">
        <v>4094.6</v>
      </c>
      <c r="D3821" s="3">
        <v>4076.3</v>
      </c>
    </row>
    <row r="3822" spans="1:4" x14ac:dyDescent="0.25">
      <c r="A3822" t="s">
        <v>40</v>
      </c>
      <c r="B3822" s="4">
        <v>41030</v>
      </c>
      <c r="C3822" s="3">
        <v>4076.3</v>
      </c>
      <c r="D3822" s="3">
        <v>4398.6000000000004</v>
      </c>
    </row>
    <row r="3823" spans="1:4" x14ac:dyDescent="0.25">
      <c r="A3823" t="s">
        <v>40</v>
      </c>
      <c r="B3823" s="4">
        <v>41000</v>
      </c>
      <c r="C3823" s="3">
        <v>4396.6000000000004</v>
      </c>
      <c r="D3823" s="3">
        <v>4349.3999999999996</v>
      </c>
    </row>
    <row r="3824" spans="1:4" x14ac:dyDescent="0.25">
      <c r="A3824" t="s">
        <v>40</v>
      </c>
      <c r="B3824" s="4">
        <v>40969</v>
      </c>
      <c r="C3824" s="3">
        <v>4335.2</v>
      </c>
      <c r="D3824" s="3">
        <v>4291</v>
      </c>
    </row>
    <row r="3825" spans="1:4" x14ac:dyDescent="0.25">
      <c r="A3825" t="s">
        <v>40</v>
      </c>
      <c r="B3825" s="4">
        <v>40940</v>
      </c>
      <c r="C3825" s="3">
        <v>4298.5</v>
      </c>
      <c r="D3825" s="3">
        <v>4258.8999999999996</v>
      </c>
    </row>
    <row r="3826" spans="1:4" x14ac:dyDescent="0.25">
      <c r="A3826" t="s">
        <v>40</v>
      </c>
      <c r="B3826" s="4">
        <v>40909</v>
      </c>
      <c r="C3826" s="3">
        <v>4262.7</v>
      </c>
      <c r="D3826" s="3">
        <v>4069.9</v>
      </c>
    </row>
    <row r="3827" spans="1:4" x14ac:dyDescent="0.25">
      <c r="A3827" t="s">
        <v>40</v>
      </c>
      <c r="B3827" s="4">
        <v>40878</v>
      </c>
      <c r="C3827" s="3">
        <v>4056.6</v>
      </c>
      <c r="D3827" s="3">
        <v>4157.5</v>
      </c>
    </row>
    <row r="3828" spans="1:4" x14ac:dyDescent="0.25">
      <c r="A3828" t="s">
        <v>40</v>
      </c>
      <c r="B3828" s="4">
        <v>40848</v>
      </c>
      <c r="C3828" s="3">
        <v>4119.8</v>
      </c>
      <c r="D3828" s="3">
        <v>4278.1000000000004</v>
      </c>
    </row>
    <row r="3829" spans="1:4" x14ac:dyDescent="0.25">
      <c r="A3829" t="s">
        <v>40</v>
      </c>
      <c r="B3829" s="4">
        <v>40817</v>
      </c>
      <c r="C3829" s="3">
        <v>4298.1000000000004</v>
      </c>
      <c r="D3829" s="3">
        <v>3990.6</v>
      </c>
    </row>
    <row r="3830" spans="1:4" x14ac:dyDescent="0.25">
      <c r="A3830" t="s">
        <v>40</v>
      </c>
      <c r="B3830" s="4">
        <v>40787</v>
      </c>
      <c r="C3830" s="3">
        <v>4008.6</v>
      </c>
      <c r="D3830" s="3">
        <v>4297.8999999999996</v>
      </c>
    </row>
    <row r="3831" spans="1:4" x14ac:dyDescent="0.25">
      <c r="A3831" t="s">
        <v>40</v>
      </c>
      <c r="B3831" s="4">
        <v>40756</v>
      </c>
      <c r="C3831" s="3">
        <v>4296.5</v>
      </c>
      <c r="D3831" s="3">
        <v>4440.8999999999996</v>
      </c>
    </row>
    <row r="3832" spans="1:4" x14ac:dyDescent="0.25">
      <c r="A3832" t="s">
        <v>40</v>
      </c>
      <c r="B3832" s="4">
        <v>40725</v>
      </c>
      <c r="C3832" s="3">
        <v>4424.6000000000004</v>
      </c>
      <c r="D3832" s="3">
        <v>4612.2</v>
      </c>
    </row>
    <row r="3833" spans="1:4" x14ac:dyDescent="0.25">
      <c r="A3833" t="s">
        <v>40</v>
      </c>
      <c r="B3833" s="4">
        <v>40695</v>
      </c>
      <c r="C3833" s="3">
        <v>4608</v>
      </c>
      <c r="D3833" s="3">
        <v>4711.3</v>
      </c>
    </row>
    <row r="3834" spans="1:4" x14ac:dyDescent="0.25">
      <c r="A3834" t="s">
        <v>40</v>
      </c>
      <c r="B3834" s="4">
        <v>40664</v>
      </c>
      <c r="C3834" s="3">
        <v>4708.3</v>
      </c>
      <c r="D3834" s="3">
        <v>4826.3</v>
      </c>
    </row>
    <row r="3835" spans="1:4" x14ac:dyDescent="0.25">
      <c r="A3835" t="s">
        <v>40</v>
      </c>
      <c r="B3835" s="4">
        <v>40634</v>
      </c>
      <c r="C3835" s="3">
        <v>4823.2</v>
      </c>
      <c r="D3835" s="3">
        <v>4836.1000000000004</v>
      </c>
    </row>
    <row r="3836" spans="1:4" x14ac:dyDescent="0.25">
      <c r="A3836" t="s">
        <v>40</v>
      </c>
      <c r="B3836" s="4">
        <v>40603</v>
      </c>
      <c r="C3836" s="3">
        <v>4837.8999999999996</v>
      </c>
      <c r="D3836" s="3">
        <v>4839.7</v>
      </c>
    </row>
    <row r="3837" spans="1:4" x14ac:dyDescent="0.25">
      <c r="A3837" t="s">
        <v>40</v>
      </c>
      <c r="B3837" s="4">
        <v>40575</v>
      </c>
      <c r="C3837" s="3">
        <v>4831.7</v>
      </c>
      <c r="D3837" s="3">
        <v>4759.1000000000004</v>
      </c>
    </row>
    <row r="3838" spans="1:4" x14ac:dyDescent="0.25">
      <c r="A3838" t="s">
        <v>40</v>
      </c>
      <c r="B3838" s="4">
        <v>40544</v>
      </c>
      <c r="C3838" s="3">
        <v>4753.8999999999996</v>
      </c>
      <c r="D3838" s="3">
        <v>4758.3</v>
      </c>
    </row>
    <row r="3839" spans="1:4" x14ac:dyDescent="0.25">
      <c r="A3839" t="s">
        <v>40</v>
      </c>
      <c r="B3839" s="4">
        <v>40513</v>
      </c>
      <c r="C3839" s="3">
        <v>4745.2</v>
      </c>
      <c r="D3839" s="3">
        <v>4581.3999999999996</v>
      </c>
    </row>
    <row r="3840" spans="1:4" x14ac:dyDescent="0.25">
      <c r="A3840" t="s">
        <v>40</v>
      </c>
      <c r="B3840" s="4">
        <v>40483</v>
      </c>
      <c r="C3840" s="3">
        <v>4584.3999999999996</v>
      </c>
      <c r="D3840" s="3">
        <v>4665.7</v>
      </c>
    </row>
    <row r="3841" spans="1:4" x14ac:dyDescent="0.25">
      <c r="A3841" t="s">
        <v>40</v>
      </c>
      <c r="B3841" s="4">
        <v>40452</v>
      </c>
      <c r="C3841" s="3">
        <v>4661.6000000000004</v>
      </c>
      <c r="D3841" s="3">
        <v>4593.1000000000004</v>
      </c>
    </row>
    <row r="3842" spans="1:4" x14ac:dyDescent="0.25">
      <c r="A3842" t="s">
        <v>40</v>
      </c>
      <c r="B3842" s="4">
        <v>40422</v>
      </c>
      <c r="C3842" s="3">
        <v>4582.8999999999996</v>
      </c>
      <c r="D3842" s="3">
        <v>4413.3</v>
      </c>
    </row>
    <row r="3843" spans="1:4" x14ac:dyDescent="0.25">
      <c r="A3843" t="s">
        <v>40</v>
      </c>
      <c r="B3843" s="4">
        <v>40391</v>
      </c>
      <c r="C3843" s="3">
        <v>4404.2</v>
      </c>
      <c r="D3843" s="3">
        <v>4495.1000000000004</v>
      </c>
    </row>
    <row r="3844" spans="1:4" x14ac:dyDescent="0.25">
      <c r="A3844" t="s">
        <v>40</v>
      </c>
      <c r="B3844" s="4">
        <v>40360</v>
      </c>
      <c r="C3844" s="3">
        <v>4493.5</v>
      </c>
      <c r="D3844" s="3">
        <v>4284.6000000000004</v>
      </c>
    </row>
    <row r="3845" spans="1:4" x14ac:dyDescent="0.25">
      <c r="A3845" t="s">
        <v>40</v>
      </c>
      <c r="B3845" s="4">
        <v>40330</v>
      </c>
      <c r="C3845" s="3">
        <v>4301.5</v>
      </c>
      <c r="D3845" s="3">
        <v>4430.6000000000004</v>
      </c>
    </row>
    <row r="3846" spans="1:4" x14ac:dyDescent="0.25">
      <c r="A3846" t="s">
        <v>40</v>
      </c>
      <c r="B3846" s="4">
        <v>40299</v>
      </c>
      <c r="C3846" s="3">
        <v>4429.7</v>
      </c>
      <c r="D3846" s="3">
        <v>4782.8</v>
      </c>
    </row>
    <row r="3847" spans="1:4" x14ac:dyDescent="0.25">
      <c r="A3847" t="s">
        <v>40</v>
      </c>
      <c r="B3847" s="4">
        <v>40269</v>
      </c>
      <c r="C3847" s="3">
        <v>4807.3999999999996</v>
      </c>
      <c r="D3847" s="3">
        <v>4880</v>
      </c>
    </row>
    <row r="3848" spans="1:4" x14ac:dyDescent="0.25">
      <c r="A3848" t="s">
        <v>40</v>
      </c>
      <c r="B3848" s="4">
        <v>40238</v>
      </c>
      <c r="C3848" s="3">
        <v>4875.5</v>
      </c>
      <c r="D3848" s="3">
        <v>4633.1000000000004</v>
      </c>
    </row>
    <row r="3849" spans="1:4" x14ac:dyDescent="0.25">
      <c r="A3849" t="s">
        <v>40</v>
      </c>
      <c r="B3849" s="4">
        <v>40210</v>
      </c>
      <c r="C3849" s="3">
        <v>4637.7</v>
      </c>
      <c r="D3849" s="3">
        <v>4569.8999999999996</v>
      </c>
    </row>
    <row r="3850" spans="1:4" x14ac:dyDescent="0.25">
      <c r="A3850" t="s">
        <v>40</v>
      </c>
      <c r="B3850" s="4">
        <v>40179</v>
      </c>
      <c r="C3850" s="3">
        <v>4569.6000000000004</v>
      </c>
      <c r="D3850" s="3">
        <v>4864.8999999999996</v>
      </c>
    </row>
    <row r="3851" spans="1:4" x14ac:dyDescent="0.25">
      <c r="A3851" t="s">
        <v>40</v>
      </c>
      <c r="B3851" s="4">
        <v>40148</v>
      </c>
      <c r="C3851" s="3">
        <v>4870.6000000000004</v>
      </c>
      <c r="D3851" s="3">
        <v>4696.8999999999996</v>
      </c>
    </row>
    <row r="3852" spans="1:4" x14ac:dyDescent="0.25">
      <c r="A3852" t="s">
        <v>40</v>
      </c>
      <c r="B3852" s="4">
        <v>40118</v>
      </c>
      <c r="C3852" s="3">
        <v>4701.3999999999996</v>
      </c>
      <c r="D3852" s="3">
        <v>4611</v>
      </c>
    </row>
    <row r="3853" spans="1:4" x14ac:dyDescent="0.25">
      <c r="A3853" t="s">
        <v>40</v>
      </c>
      <c r="B3853" s="4">
        <v>40087</v>
      </c>
      <c r="C3853" s="3">
        <v>4643.2</v>
      </c>
      <c r="D3853" s="3">
        <v>4738.8</v>
      </c>
    </row>
    <row r="3854" spans="1:4" x14ac:dyDescent="0.25">
      <c r="A3854" t="s">
        <v>40</v>
      </c>
      <c r="B3854" s="4">
        <v>40057</v>
      </c>
      <c r="C3854" s="3">
        <v>4743.6000000000004</v>
      </c>
      <c r="D3854" s="3">
        <v>4476.6000000000004</v>
      </c>
    </row>
    <row r="3855" spans="1:4" x14ac:dyDescent="0.25">
      <c r="A3855" t="s">
        <v>40</v>
      </c>
      <c r="B3855" s="4">
        <v>40026</v>
      </c>
      <c r="C3855" s="3">
        <v>4479.1000000000004</v>
      </c>
      <c r="D3855" s="3">
        <v>4245.8999999999996</v>
      </c>
    </row>
    <row r="3856" spans="1:4" x14ac:dyDescent="0.25">
      <c r="A3856" t="s">
        <v>40</v>
      </c>
      <c r="B3856" s="4">
        <v>39995</v>
      </c>
      <c r="C3856" s="3">
        <v>4244</v>
      </c>
      <c r="D3856" s="3">
        <v>3939.5</v>
      </c>
    </row>
    <row r="3857" spans="1:4" x14ac:dyDescent="0.25">
      <c r="A3857" t="s">
        <v>40</v>
      </c>
      <c r="B3857" s="4">
        <v>39965</v>
      </c>
      <c r="C3857" s="3">
        <v>3954.9</v>
      </c>
      <c r="D3857" s="3">
        <v>3826.4</v>
      </c>
    </row>
    <row r="3858" spans="1:4" x14ac:dyDescent="0.25">
      <c r="A3858" t="s">
        <v>40</v>
      </c>
      <c r="B3858" s="4">
        <v>39934</v>
      </c>
      <c r="C3858" s="3">
        <v>3818</v>
      </c>
      <c r="D3858" s="3">
        <v>3771.4</v>
      </c>
    </row>
    <row r="3859" spans="1:4" x14ac:dyDescent="0.25">
      <c r="A3859" t="s">
        <v>40</v>
      </c>
      <c r="B3859" s="4">
        <v>39904</v>
      </c>
      <c r="C3859" s="3">
        <v>3780.5</v>
      </c>
      <c r="D3859" s="3">
        <v>3583.6</v>
      </c>
    </row>
    <row r="3860" spans="1:4" x14ac:dyDescent="0.25">
      <c r="A3860" t="s">
        <v>40</v>
      </c>
      <c r="B3860" s="4">
        <v>39873</v>
      </c>
      <c r="C3860" s="3">
        <v>3582.1</v>
      </c>
      <c r="D3860" s="3">
        <v>3329.4</v>
      </c>
    </row>
    <row r="3861" spans="1:4" x14ac:dyDescent="0.25">
      <c r="A3861" t="s">
        <v>40</v>
      </c>
      <c r="B3861" s="4">
        <v>39845</v>
      </c>
      <c r="C3861" s="3">
        <v>3344.5</v>
      </c>
      <c r="D3861" s="3">
        <v>3519.4</v>
      </c>
    </row>
    <row r="3862" spans="1:4" x14ac:dyDescent="0.25">
      <c r="A3862" t="s">
        <v>40</v>
      </c>
      <c r="B3862" s="4">
        <v>39814</v>
      </c>
      <c r="C3862" s="3">
        <v>3540.7</v>
      </c>
      <c r="D3862" s="3">
        <v>3723.9</v>
      </c>
    </row>
    <row r="3863" spans="1:4" x14ac:dyDescent="0.25">
      <c r="A3863" t="s">
        <v>40</v>
      </c>
      <c r="B3863" s="4">
        <v>39783</v>
      </c>
      <c r="C3863" s="3">
        <v>3722.3</v>
      </c>
      <c r="D3863" s="3">
        <v>3738.9</v>
      </c>
    </row>
    <row r="3864" spans="1:4" x14ac:dyDescent="0.25">
      <c r="A3864" t="s">
        <v>40</v>
      </c>
      <c r="B3864" s="4">
        <v>39753</v>
      </c>
      <c r="C3864" s="3">
        <v>3742.5</v>
      </c>
      <c r="D3864" s="3">
        <v>4041.6</v>
      </c>
    </row>
    <row r="3865" spans="1:4" x14ac:dyDescent="0.25">
      <c r="A3865" t="s">
        <v>40</v>
      </c>
      <c r="B3865" s="4">
        <v>39722</v>
      </c>
      <c r="C3865" s="3">
        <v>4018</v>
      </c>
      <c r="D3865" s="3">
        <v>4636.3</v>
      </c>
    </row>
    <row r="3866" spans="1:4" x14ac:dyDescent="0.25">
      <c r="A3866" t="s">
        <v>40</v>
      </c>
      <c r="B3866" s="4">
        <v>39692</v>
      </c>
      <c r="C3866" s="3">
        <v>4600.5</v>
      </c>
      <c r="D3866" s="3">
        <v>5128.7</v>
      </c>
    </row>
    <row r="3867" spans="1:4" x14ac:dyDescent="0.25">
      <c r="A3867" t="s">
        <v>40</v>
      </c>
      <c r="B3867" s="4">
        <v>39661</v>
      </c>
      <c r="C3867" s="3">
        <v>5135.6000000000004</v>
      </c>
      <c r="D3867" s="3">
        <v>4971.7</v>
      </c>
    </row>
    <row r="3868" spans="1:4" x14ac:dyDescent="0.25">
      <c r="A3868" t="s">
        <v>40</v>
      </c>
      <c r="B3868" s="4">
        <v>39630</v>
      </c>
      <c r="C3868" s="3">
        <v>4977.3999999999996</v>
      </c>
      <c r="D3868" s="3">
        <v>5230.1000000000004</v>
      </c>
    </row>
    <row r="3869" spans="1:4" x14ac:dyDescent="0.25">
      <c r="A3869" t="s">
        <v>40</v>
      </c>
      <c r="B3869" s="4">
        <v>39600</v>
      </c>
      <c r="C3869" s="3">
        <v>5215.3</v>
      </c>
      <c r="D3869" s="3">
        <v>5671.9</v>
      </c>
    </row>
    <row r="3870" spans="1:4" x14ac:dyDescent="0.25">
      <c r="A3870" t="s">
        <v>40</v>
      </c>
      <c r="B3870" s="4">
        <v>39569</v>
      </c>
      <c r="C3870" s="3">
        <v>5654.7</v>
      </c>
      <c r="D3870" s="3">
        <v>5592.6</v>
      </c>
    </row>
    <row r="3871" spans="1:4" x14ac:dyDescent="0.25">
      <c r="A3871" t="s">
        <v>40</v>
      </c>
      <c r="B3871" s="4">
        <v>39539</v>
      </c>
      <c r="C3871" s="3">
        <v>5595.4</v>
      </c>
      <c r="D3871" s="3">
        <v>5363.4</v>
      </c>
    </row>
    <row r="3872" spans="1:4" x14ac:dyDescent="0.25">
      <c r="A3872" t="s">
        <v>40</v>
      </c>
      <c r="B3872" s="4">
        <v>39508</v>
      </c>
      <c r="C3872" s="3">
        <v>5355.7</v>
      </c>
      <c r="D3872" s="3">
        <v>5534.3</v>
      </c>
    </row>
    <row r="3873" spans="1:4" x14ac:dyDescent="0.25">
      <c r="A3873" t="s">
        <v>40</v>
      </c>
      <c r="B3873" s="4">
        <v>39479</v>
      </c>
      <c r="C3873" s="3">
        <v>5572.1</v>
      </c>
      <c r="D3873" s="3">
        <v>5672.6</v>
      </c>
    </row>
    <row r="3874" spans="1:4" x14ac:dyDescent="0.25">
      <c r="A3874" t="s">
        <v>40</v>
      </c>
      <c r="B3874" s="4">
        <v>39448</v>
      </c>
      <c r="C3874" s="3">
        <v>5650.3</v>
      </c>
      <c r="D3874" s="3">
        <v>6336.6</v>
      </c>
    </row>
    <row r="3875" spans="1:4" x14ac:dyDescent="0.25">
      <c r="A3875" t="s">
        <v>40</v>
      </c>
      <c r="B3875" s="4">
        <v>39417</v>
      </c>
      <c r="C3875" s="3">
        <v>6339.8</v>
      </c>
      <c r="D3875" s="3">
        <v>6535.2</v>
      </c>
    </row>
    <row r="3876" spans="1:4" x14ac:dyDescent="0.25">
      <c r="A3876" t="s">
        <v>40</v>
      </c>
      <c r="B3876" s="4">
        <v>39387</v>
      </c>
      <c r="C3876" s="3">
        <v>6533.1</v>
      </c>
      <c r="D3876" s="3">
        <v>6778.4</v>
      </c>
    </row>
    <row r="3877" spans="1:4" x14ac:dyDescent="0.25">
      <c r="A3877" t="s">
        <v>40</v>
      </c>
      <c r="B3877" s="4">
        <v>39356</v>
      </c>
      <c r="C3877" s="3">
        <v>6754.1</v>
      </c>
      <c r="D3877" s="3">
        <v>6567.6</v>
      </c>
    </row>
    <row r="3878" spans="1:4" x14ac:dyDescent="0.25">
      <c r="A3878" t="s">
        <v>40</v>
      </c>
      <c r="B3878" s="4">
        <v>39326</v>
      </c>
      <c r="C3878" s="3">
        <v>6567.8</v>
      </c>
      <c r="D3878" s="3">
        <v>6253.7</v>
      </c>
    </row>
    <row r="3879" spans="1:4" x14ac:dyDescent="0.25">
      <c r="A3879" t="s">
        <v>40</v>
      </c>
      <c r="B3879" s="4">
        <v>39295</v>
      </c>
      <c r="C3879" s="3">
        <v>6247.2</v>
      </c>
      <c r="D3879" s="3">
        <v>6138.6</v>
      </c>
    </row>
    <row r="3880" spans="1:4" x14ac:dyDescent="0.25">
      <c r="A3880" t="s">
        <v>40</v>
      </c>
      <c r="B3880" s="4">
        <v>39264</v>
      </c>
      <c r="C3880" s="3">
        <v>6144.2</v>
      </c>
      <c r="D3880" s="3">
        <v>6282</v>
      </c>
    </row>
    <row r="3881" spans="1:4" x14ac:dyDescent="0.25">
      <c r="A3881" t="s">
        <v>40</v>
      </c>
      <c r="B3881" s="4">
        <v>39234</v>
      </c>
      <c r="C3881" s="3">
        <v>6274.9</v>
      </c>
      <c r="D3881" s="3">
        <v>6321</v>
      </c>
    </row>
    <row r="3882" spans="1:4" x14ac:dyDescent="0.25">
      <c r="A3882" t="s">
        <v>40</v>
      </c>
      <c r="B3882" s="4">
        <v>39203</v>
      </c>
      <c r="C3882" s="3">
        <v>6313.5</v>
      </c>
      <c r="D3882" s="3">
        <v>6163.2</v>
      </c>
    </row>
    <row r="3883" spans="1:4" x14ac:dyDescent="0.25">
      <c r="A3883" t="s">
        <v>40</v>
      </c>
      <c r="B3883" s="4">
        <v>39173</v>
      </c>
      <c r="C3883" s="3">
        <v>6166</v>
      </c>
      <c r="D3883" s="3">
        <v>5994</v>
      </c>
    </row>
    <row r="3884" spans="1:4" x14ac:dyDescent="0.25">
      <c r="A3884" t="s">
        <v>40</v>
      </c>
      <c r="B3884" s="4">
        <v>39142</v>
      </c>
      <c r="C3884" s="3">
        <v>5995</v>
      </c>
      <c r="D3884" s="3">
        <v>5840.6</v>
      </c>
    </row>
    <row r="3885" spans="1:4" x14ac:dyDescent="0.25">
      <c r="A3885" t="s">
        <v>40</v>
      </c>
      <c r="B3885" s="4">
        <v>39114</v>
      </c>
      <c r="C3885" s="3">
        <v>5832.5</v>
      </c>
      <c r="D3885" s="3">
        <v>5781.3</v>
      </c>
    </row>
    <row r="3886" spans="1:4" x14ac:dyDescent="0.25">
      <c r="A3886" t="s">
        <v>40</v>
      </c>
      <c r="B3886" s="4">
        <v>39083</v>
      </c>
      <c r="C3886" s="3">
        <v>5773.4</v>
      </c>
      <c r="D3886" s="3">
        <v>5672.7</v>
      </c>
    </row>
    <row r="3887" spans="1:4" x14ac:dyDescent="0.25">
      <c r="A3887" t="s">
        <v>40</v>
      </c>
      <c r="B3887" s="4">
        <v>39052</v>
      </c>
      <c r="C3887" s="3">
        <v>5669.9</v>
      </c>
      <c r="D3887" s="3">
        <v>5486</v>
      </c>
    </row>
    <row r="3888" spans="1:4" x14ac:dyDescent="0.25">
      <c r="A3888" t="s">
        <v>40</v>
      </c>
      <c r="B3888" s="4">
        <v>39022</v>
      </c>
      <c r="C3888" s="3">
        <v>5482.1</v>
      </c>
      <c r="D3888" s="3">
        <v>5390.7</v>
      </c>
    </row>
    <row r="3889" spans="1:4" x14ac:dyDescent="0.25">
      <c r="A3889" t="s">
        <v>40</v>
      </c>
      <c r="B3889" s="4">
        <v>38991</v>
      </c>
      <c r="C3889" s="3">
        <v>5384.4</v>
      </c>
      <c r="D3889" s="3">
        <v>5153</v>
      </c>
    </row>
    <row r="3890" spans="1:4" x14ac:dyDescent="0.25">
      <c r="A3890" t="s">
        <v>40</v>
      </c>
      <c r="B3890" s="4">
        <v>38961</v>
      </c>
      <c r="C3890" s="3">
        <v>5154.1000000000004</v>
      </c>
      <c r="D3890" s="3">
        <v>5113.5</v>
      </c>
    </row>
    <row r="3891" spans="1:4" x14ac:dyDescent="0.25">
      <c r="A3891" t="s">
        <v>40</v>
      </c>
      <c r="B3891" s="4">
        <v>38930</v>
      </c>
      <c r="C3891" s="3">
        <v>5115.3999999999996</v>
      </c>
      <c r="D3891" s="3">
        <v>4981.6000000000004</v>
      </c>
    </row>
    <row r="3892" spans="1:4" x14ac:dyDescent="0.25">
      <c r="A3892" t="s">
        <v>40</v>
      </c>
      <c r="B3892" s="4">
        <v>38899</v>
      </c>
      <c r="C3892" s="3">
        <v>4986</v>
      </c>
      <c r="D3892" s="3">
        <v>5075.5</v>
      </c>
    </row>
    <row r="3893" spans="1:4" x14ac:dyDescent="0.25">
      <c r="A3893" t="s">
        <v>40</v>
      </c>
      <c r="B3893" s="4">
        <v>38869</v>
      </c>
      <c r="C3893" s="3">
        <v>5073.8999999999996</v>
      </c>
      <c r="D3893" s="3">
        <v>5018.2</v>
      </c>
    </row>
    <row r="3894" spans="1:4" x14ac:dyDescent="0.25">
      <c r="A3894" t="s">
        <v>40</v>
      </c>
      <c r="B3894" s="4">
        <v>38838</v>
      </c>
      <c r="C3894" s="3">
        <v>5001.7</v>
      </c>
      <c r="D3894" s="3">
        <v>5273.8</v>
      </c>
    </row>
    <row r="3895" spans="1:4" x14ac:dyDescent="0.25">
      <c r="A3895" t="s">
        <v>40</v>
      </c>
      <c r="B3895" s="4">
        <v>38808</v>
      </c>
      <c r="C3895" s="3">
        <v>5258.8</v>
      </c>
      <c r="D3895" s="3">
        <v>5127.6000000000004</v>
      </c>
    </row>
    <row r="3896" spans="1:4" x14ac:dyDescent="0.25">
      <c r="A3896" t="s">
        <v>40</v>
      </c>
      <c r="B3896" s="4">
        <v>38777</v>
      </c>
      <c r="C3896" s="3">
        <v>5129.7</v>
      </c>
      <c r="D3896" s="3">
        <v>4913.5</v>
      </c>
    </row>
    <row r="3897" spans="1:4" x14ac:dyDescent="0.25">
      <c r="A3897" t="s">
        <v>40</v>
      </c>
      <c r="B3897" s="4">
        <v>38749</v>
      </c>
      <c r="C3897" s="3">
        <v>4921.3</v>
      </c>
      <c r="D3897" s="3">
        <v>4937.3999999999996</v>
      </c>
    </row>
    <row r="3898" spans="1:4" x14ac:dyDescent="0.25">
      <c r="A3898" t="s">
        <v>40</v>
      </c>
      <c r="B3898" s="4">
        <v>38718</v>
      </c>
      <c r="C3898" s="3">
        <v>4929.6000000000004</v>
      </c>
      <c r="D3898" s="3">
        <v>4762.2</v>
      </c>
    </row>
    <row r="3899" spans="1:4" x14ac:dyDescent="0.25">
      <c r="A3899" t="s">
        <v>40</v>
      </c>
      <c r="B3899" s="4">
        <v>38687</v>
      </c>
      <c r="C3899" s="3">
        <v>4763.3999999999996</v>
      </c>
      <c r="D3899" s="3">
        <v>4625.7</v>
      </c>
    </row>
    <row r="3900" spans="1:4" x14ac:dyDescent="0.25">
      <c r="A3900" t="s">
        <v>40</v>
      </c>
      <c r="B3900" s="4">
        <v>38657</v>
      </c>
      <c r="C3900" s="3">
        <v>4634.8</v>
      </c>
      <c r="D3900" s="3">
        <v>4463.6000000000004</v>
      </c>
    </row>
    <row r="3901" spans="1:4" x14ac:dyDescent="0.25">
      <c r="A3901" t="s">
        <v>40</v>
      </c>
      <c r="B3901" s="4">
        <v>38626</v>
      </c>
      <c r="C3901" s="3">
        <v>4459.7</v>
      </c>
      <c r="D3901" s="3">
        <v>4642.2</v>
      </c>
    </row>
    <row r="3902" spans="1:4" x14ac:dyDescent="0.25">
      <c r="A3902" t="s">
        <v>40</v>
      </c>
      <c r="B3902" s="4">
        <v>38596</v>
      </c>
      <c r="C3902" s="3">
        <v>4641.2</v>
      </c>
      <c r="D3902" s="3">
        <v>4454.3</v>
      </c>
    </row>
    <row r="3903" spans="1:4" x14ac:dyDescent="0.25">
      <c r="A3903" t="s">
        <v>40</v>
      </c>
      <c r="B3903" s="4">
        <v>38565</v>
      </c>
      <c r="C3903" s="3">
        <v>4446.8</v>
      </c>
      <c r="D3903" s="3">
        <v>4388.3</v>
      </c>
    </row>
    <row r="3904" spans="1:4" x14ac:dyDescent="0.25">
      <c r="A3904" t="s">
        <v>40</v>
      </c>
      <c r="B3904" s="4">
        <v>38534</v>
      </c>
      <c r="C3904" s="3">
        <v>4388.8</v>
      </c>
      <c r="D3904" s="3">
        <v>4272.7</v>
      </c>
    </row>
    <row r="3905" spans="1:4" x14ac:dyDescent="0.25">
      <c r="A3905" t="s">
        <v>40</v>
      </c>
      <c r="B3905" s="4">
        <v>38504</v>
      </c>
      <c r="C3905" s="3">
        <v>4277.5</v>
      </c>
      <c r="D3905" s="3">
        <v>4105.1000000000004</v>
      </c>
    </row>
    <row r="3906" spans="1:4" x14ac:dyDescent="0.25">
      <c r="A3906" t="s">
        <v>40</v>
      </c>
      <c r="B3906" s="4">
        <v>38473</v>
      </c>
      <c r="C3906" s="3">
        <v>4106.3999999999996</v>
      </c>
      <c r="D3906" s="3">
        <v>3991</v>
      </c>
    </row>
    <row r="3907" spans="1:4" x14ac:dyDescent="0.25">
      <c r="A3907" t="s">
        <v>40</v>
      </c>
      <c r="B3907" s="4">
        <v>38443</v>
      </c>
      <c r="C3907" s="3">
        <v>3983.2</v>
      </c>
      <c r="D3907" s="3">
        <v>4118.8999999999996</v>
      </c>
    </row>
    <row r="3908" spans="1:4" x14ac:dyDescent="0.25">
      <c r="A3908" t="s">
        <v>40</v>
      </c>
      <c r="B3908" s="4">
        <v>38412</v>
      </c>
      <c r="C3908" s="3">
        <v>4109.8</v>
      </c>
      <c r="D3908" s="3">
        <v>4173.2</v>
      </c>
    </row>
    <row r="3909" spans="1:4" x14ac:dyDescent="0.25">
      <c r="A3909" t="s">
        <v>40</v>
      </c>
      <c r="B3909" s="4">
        <v>38384</v>
      </c>
      <c r="C3909" s="3">
        <v>4172.8</v>
      </c>
      <c r="D3909" s="3">
        <v>4113.7</v>
      </c>
    </row>
    <row r="3910" spans="1:4" x14ac:dyDescent="0.25">
      <c r="A3910" t="s">
        <v>40</v>
      </c>
      <c r="B3910" s="4">
        <v>38353</v>
      </c>
      <c r="C3910" s="3">
        <v>4107.3</v>
      </c>
      <c r="D3910" s="3">
        <v>4048.3</v>
      </c>
    </row>
    <row r="3911" spans="1:4" x14ac:dyDescent="0.25">
      <c r="A3911" t="s">
        <v>40</v>
      </c>
      <c r="B3911" s="4">
        <v>38322</v>
      </c>
      <c r="C3911" s="3">
        <v>4050.6</v>
      </c>
      <c r="D3911" s="3">
        <v>3932.2</v>
      </c>
    </row>
    <row r="3912" spans="1:4" x14ac:dyDescent="0.25">
      <c r="A3912" t="s">
        <v>40</v>
      </c>
      <c r="B3912" s="4">
        <v>38292</v>
      </c>
      <c r="C3912" s="3">
        <v>3931.3</v>
      </c>
      <c r="D3912" s="3">
        <v>3781</v>
      </c>
    </row>
    <row r="3913" spans="1:4" x14ac:dyDescent="0.25">
      <c r="A3913" t="s">
        <v>40</v>
      </c>
      <c r="B3913" s="4">
        <v>38261</v>
      </c>
      <c r="C3913" s="3">
        <v>3778.6</v>
      </c>
      <c r="D3913" s="3">
        <v>3665.1</v>
      </c>
    </row>
    <row r="3914" spans="1:4" x14ac:dyDescent="0.25">
      <c r="A3914" t="s">
        <v>40</v>
      </c>
      <c r="B3914" s="4">
        <v>38231</v>
      </c>
      <c r="C3914" s="3">
        <v>3665</v>
      </c>
      <c r="D3914" s="3">
        <v>3554</v>
      </c>
    </row>
    <row r="3915" spans="1:4" x14ac:dyDescent="0.25">
      <c r="A3915" t="s">
        <v>40</v>
      </c>
      <c r="B3915" s="4">
        <v>38200</v>
      </c>
      <c r="C3915" s="3">
        <v>3552.7</v>
      </c>
      <c r="D3915" s="3">
        <v>3534.4</v>
      </c>
    </row>
    <row r="3916" spans="1:4" x14ac:dyDescent="0.25">
      <c r="A3916" t="s">
        <v>40</v>
      </c>
      <c r="B3916" s="4">
        <v>38169</v>
      </c>
      <c r="C3916" s="3">
        <v>3536.1</v>
      </c>
      <c r="D3916" s="3">
        <v>3533</v>
      </c>
    </row>
    <row r="3917" spans="1:4" x14ac:dyDescent="0.25">
      <c r="A3917" t="s">
        <v>40</v>
      </c>
      <c r="B3917" s="4">
        <v>38139</v>
      </c>
      <c r="C3917" s="3">
        <v>3532.9</v>
      </c>
      <c r="D3917" s="3">
        <v>3459.3</v>
      </c>
    </row>
    <row r="3918" spans="1:4" x14ac:dyDescent="0.25">
      <c r="A3918" t="s">
        <v>40</v>
      </c>
      <c r="B3918" s="4">
        <v>38108</v>
      </c>
      <c r="C3918" s="3">
        <v>3460.2</v>
      </c>
      <c r="D3918" s="3">
        <v>3399</v>
      </c>
    </row>
    <row r="3919" spans="1:4" x14ac:dyDescent="0.25">
      <c r="A3919" t="s">
        <v>40</v>
      </c>
      <c r="B3919" s="4">
        <v>38078</v>
      </c>
      <c r="C3919" s="3">
        <v>3400.8</v>
      </c>
      <c r="D3919" s="3">
        <v>3418.7</v>
      </c>
    </row>
    <row r="3920" spans="1:4" x14ac:dyDescent="0.25">
      <c r="A3920" t="s">
        <v>40</v>
      </c>
      <c r="B3920" s="4">
        <v>38047</v>
      </c>
      <c r="C3920" s="3">
        <v>3415.3</v>
      </c>
      <c r="D3920" s="3">
        <v>3364.8</v>
      </c>
    </row>
    <row r="3921" spans="1:4" x14ac:dyDescent="0.25">
      <c r="A3921" t="s">
        <v>40</v>
      </c>
      <c r="B3921" s="4">
        <v>38018</v>
      </c>
      <c r="C3921" s="3">
        <v>3360.6</v>
      </c>
      <c r="D3921" s="3">
        <v>3273.2</v>
      </c>
    </row>
    <row r="3922" spans="1:4" x14ac:dyDescent="0.25">
      <c r="A3922" t="s">
        <v>40</v>
      </c>
      <c r="B3922" s="4">
        <v>37987</v>
      </c>
      <c r="C3922" s="3">
        <v>3272</v>
      </c>
      <c r="D3922" s="3">
        <v>3298.9</v>
      </c>
    </row>
    <row r="3923" spans="1:4" x14ac:dyDescent="0.25">
      <c r="A3923" t="s">
        <v>40</v>
      </c>
      <c r="B3923" s="4">
        <v>37956</v>
      </c>
      <c r="C3923" s="3">
        <v>3299.8</v>
      </c>
      <c r="D3923" s="3">
        <v>3184.7</v>
      </c>
    </row>
    <row r="3924" spans="1:4" x14ac:dyDescent="0.25">
      <c r="A3924" t="s">
        <v>40</v>
      </c>
      <c r="B3924" s="4">
        <v>37926</v>
      </c>
      <c r="C3924" s="3">
        <v>3186.4</v>
      </c>
      <c r="D3924" s="3">
        <v>3270.9</v>
      </c>
    </row>
    <row r="3925" spans="1:4" x14ac:dyDescent="0.25">
      <c r="A3925" t="s">
        <v>40</v>
      </c>
      <c r="B3925" s="4">
        <v>37895</v>
      </c>
      <c r="C3925" s="3">
        <v>3272</v>
      </c>
      <c r="D3925" s="3">
        <v>3168</v>
      </c>
    </row>
    <row r="3926" spans="1:4" x14ac:dyDescent="0.25">
      <c r="A3926" t="s">
        <v>40</v>
      </c>
      <c r="B3926" s="4">
        <v>37865</v>
      </c>
      <c r="C3926" s="3">
        <v>3169.5</v>
      </c>
      <c r="D3926" s="3">
        <v>3203.8</v>
      </c>
    </row>
    <row r="3927" spans="1:4" x14ac:dyDescent="0.25">
      <c r="A3927" t="s">
        <v>40</v>
      </c>
      <c r="B3927" s="4">
        <v>37834</v>
      </c>
      <c r="C3927" s="3">
        <v>3199.7</v>
      </c>
      <c r="D3927" s="3">
        <v>3128</v>
      </c>
    </row>
    <row r="3928" spans="1:4" x14ac:dyDescent="0.25">
      <c r="A3928" t="s">
        <v>40</v>
      </c>
      <c r="B3928" s="4">
        <v>37803</v>
      </c>
      <c r="C3928" s="3">
        <v>3122.3</v>
      </c>
      <c r="D3928" s="3">
        <v>3026.9</v>
      </c>
    </row>
    <row r="3929" spans="1:4" x14ac:dyDescent="0.25">
      <c r="A3929" t="s">
        <v>40</v>
      </c>
      <c r="B3929" s="4">
        <v>37773</v>
      </c>
      <c r="C3929" s="3">
        <v>3026.9</v>
      </c>
      <c r="D3929" s="3">
        <v>3011</v>
      </c>
    </row>
    <row r="3930" spans="1:4" x14ac:dyDescent="0.25">
      <c r="A3930" t="s">
        <v>40</v>
      </c>
      <c r="B3930" s="4">
        <v>37742</v>
      </c>
      <c r="C3930" s="3">
        <v>3011</v>
      </c>
      <c r="D3930" s="3">
        <v>3007.5</v>
      </c>
    </row>
    <row r="3931" spans="1:4" x14ac:dyDescent="0.25">
      <c r="A3931" t="s">
        <v>40</v>
      </c>
      <c r="B3931" s="4">
        <v>37712</v>
      </c>
      <c r="C3931" s="3">
        <v>3007.5</v>
      </c>
      <c r="D3931" s="3">
        <v>2885.2</v>
      </c>
    </row>
    <row r="3932" spans="1:4" x14ac:dyDescent="0.25">
      <c r="A3932" t="s">
        <v>40</v>
      </c>
      <c r="B3932" s="4">
        <v>37681</v>
      </c>
      <c r="C3932" s="3">
        <v>2885.2</v>
      </c>
      <c r="D3932" s="3">
        <v>2800.9</v>
      </c>
    </row>
    <row r="3933" spans="1:4" x14ac:dyDescent="0.25">
      <c r="A3933" t="s">
        <v>40</v>
      </c>
      <c r="B3933" s="4">
        <v>37653</v>
      </c>
      <c r="C3933" s="3">
        <v>2800.9</v>
      </c>
      <c r="D3933" s="3">
        <v>2956.9</v>
      </c>
    </row>
    <row r="3934" spans="1:4" x14ac:dyDescent="0.25">
      <c r="A3934" t="s">
        <v>40</v>
      </c>
      <c r="B3934" s="4">
        <v>37622</v>
      </c>
      <c r="C3934" s="3">
        <v>2956.9</v>
      </c>
      <c r="D3934" s="3">
        <v>3007.1</v>
      </c>
    </row>
    <row r="3935" spans="1:4" x14ac:dyDescent="0.25">
      <c r="A3935" t="s">
        <v>40</v>
      </c>
      <c r="B3935" s="4">
        <v>37591</v>
      </c>
      <c r="C3935" s="3">
        <v>3007.1</v>
      </c>
      <c r="D3935" s="3">
        <v>3061.4</v>
      </c>
    </row>
    <row r="3936" spans="1:4" x14ac:dyDescent="0.25">
      <c r="A3936" t="s">
        <v>40</v>
      </c>
      <c r="B3936" s="4">
        <v>37561</v>
      </c>
      <c r="C3936" s="3">
        <v>3061.4</v>
      </c>
      <c r="D3936" s="3">
        <v>3042.9</v>
      </c>
    </row>
    <row r="3937" spans="1:4" x14ac:dyDescent="0.25">
      <c r="A3937" t="s">
        <v>40</v>
      </c>
      <c r="B3937" s="4">
        <v>37530</v>
      </c>
      <c r="C3937" s="3">
        <v>3042.9</v>
      </c>
      <c r="D3937" s="3">
        <v>2970.9</v>
      </c>
    </row>
    <row r="3938" spans="1:4" x14ac:dyDescent="0.25">
      <c r="A3938" t="s">
        <v>40</v>
      </c>
      <c r="B3938" s="4">
        <v>37500</v>
      </c>
      <c r="C3938" s="3">
        <v>2970.9</v>
      </c>
      <c r="D3938" s="3">
        <v>3122.3</v>
      </c>
    </row>
    <row r="3939" spans="1:4" x14ac:dyDescent="0.25">
      <c r="A3939" t="s">
        <v>40</v>
      </c>
      <c r="B3939" s="4">
        <v>37469</v>
      </c>
      <c r="C3939" s="3">
        <v>3120.1</v>
      </c>
      <c r="D3939" s="3">
        <v>3086.2</v>
      </c>
    </row>
    <row r="3940" spans="1:4" x14ac:dyDescent="0.25">
      <c r="A3940" t="s">
        <v>40</v>
      </c>
      <c r="B3940" s="4">
        <v>37438</v>
      </c>
      <c r="C3940" s="3">
        <v>3086.2</v>
      </c>
      <c r="D3940" s="3">
        <v>3216</v>
      </c>
    </row>
    <row r="3941" spans="1:4" x14ac:dyDescent="0.25">
      <c r="A3941" t="s">
        <v>40</v>
      </c>
      <c r="B3941" s="4">
        <v>37408</v>
      </c>
      <c r="C3941" s="3">
        <v>3216</v>
      </c>
      <c r="D3941" s="3">
        <v>3373.6</v>
      </c>
    </row>
    <row r="3942" spans="1:4" x14ac:dyDescent="0.25">
      <c r="A3942" t="s">
        <v>40</v>
      </c>
      <c r="B3942" s="4">
        <v>37377</v>
      </c>
      <c r="C3942" s="3">
        <v>3373.6</v>
      </c>
      <c r="D3942" s="3">
        <v>3350</v>
      </c>
    </row>
    <row r="3943" spans="1:4" x14ac:dyDescent="0.25">
      <c r="A3943" t="s">
        <v>40</v>
      </c>
      <c r="B3943" s="4">
        <v>37347</v>
      </c>
      <c r="C3943" s="3">
        <v>3350</v>
      </c>
      <c r="D3943" s="3">
        <v>3414.8</v>
      </c>
    </row>
    <row r="3944" spans="1:4" x14ac:dyDescent="0.25">
      <c r="A3944" t="s">
        <v>40</v>
      </c>
      <c r="B3944" s="4">
        <v>37316</v>
      </c>
      <c r="C3944" s="3">
        <v>3414.8</v>
      </c>
      <c r="D3944" s="3">
        <v>3414.3</v>
      </c>
    </row>
    <row r="3945" spans="1:4" x14ac:dyDescent="0.25">
      <c r="A3945" t="s">
        <v>40</v>
      </c>
      <c r="B3945" s="4">
        <v>37288</v>
      </c>
      <c r="C3945" s="3">
        <v>3414.3</v>
      </c>
      <c r="D3945" s="3">
        <v>3464.2</v>
      </c>
    </row>
    <row r="3946" spans="1:4" x14ac:dyDescent="0.25">
      <c r="A3946" t="s">
        <v>40</v>
      </c>
      <c r="B3946" s="4">
        <v>37257</v>
      </c>
      <c r="C3946" s="3">
        <v>3464.2</v>
      </c>
      <c r="D3946" s="3">
        <v>3422.3</v>
      </c>
    </row>
    <row r="3947" spans="1:4" x14ac:dyDescent="0.25">
      <c r="A3947" t="s">
        <v>40</v>
      </c>
      <c r="B3947" s="4">
        <v>37226</v>
      </c>
      <c r="C3947" s="3">
        <v>3422.3</v>
      </c>
      <c r="D3947" s="3">
        <v>3337.5</v>
      </c>
    </row>
    <row r="3948" spans="1:4" x14ac:dyDescent="0.25">
      <c r="A3948" t="s">
        <v>40</v>
      </c>
      <c r="B3948" s="4">
        <v>37196</v>
      </c>
      <c r="C3948" s="3">
        <v>3337.4</v>
      </c>
      <c r="D3948" s="3">
        <v>3249.6</v>
      </c>
    </row>
    <row r="3949" spans="1:4" x14ac:dyDescent="0.25">
      <c r="A3949" t="s">
        <v>40</v>
      </c>
      <c r="B3949" s="4">
        <v>37165</v>
      </c>
      <c r="C3949" s="3">
        <v>3249.6</v>
      </c>
      <c r="D3949" s="3">
        <v>3049.5</v>
      </c>
    </row>
    <row r="3950" spans="1:4" x14ac:dyDescent="0.25">
      <c r="A3950" t="s">
        <v>40</v>
      </c>
      <c r="B3950" s="4">
        <v>37135</v>
      </c>
      <c r="C3950" s="3">
        <v>3049.5</v>
      </c>
      <c r="D3950" s="3">
        <v>3275.6</v>
      </c>
    </row>
    <row r="3951" spans="1:4" x14ac:dyDescent="0.25">
      <c r="A3951" t="s">
        <v>40</v>
      </c>
      <c r="B3951" s="4">
        <v>37104</v>
      </c>
      <c r="C3951" s="3">
        <v>3275.6</v>
      </c>
      <c r="D3951" s="3">
        <v>3324.5</v>
      </c>
    </row>
    <row r="3952" spans="1:4" x14ac:dyDescent="0.25">
      <c r="A3952" t="s">
        <v>40</v>
      </c>
      <c r="B3952" s="4">
        <v>37073</v>
      </c>
      <c r="C3952" s="3">
        <v>3324.5</v>
      </c>
      <c r="D3952" s="3">
        <v>3490.3</v>
      </c>
    </row>
    <row r="3953" spans="1:4" x14ac:dyDescent="0.25">
      <c r="A3953" t="s">
        <v>40</v>
      </c>
      <c r="B3953" s="4">
        <v>37043</v>
      </c>
      <c r="C3953" s="3">
        <v>3490.3</v>
      </c>
      <c r="D3953" s="3">
        <v>3379.1</v>
      </c>
    </row>
    <row r="3954" spans="1:4" x14ac:dyDescent="0.25">
      <c r="A3954" t="s">
        <v>40</v>
      </c>
      <c r="B3954" s="4">
        <v>37012</v>
      </c>
      <c r="C3954" s="3">
        <v>3379.1</v>
      </c>
      <c r="D3954" s="3">
        <v>3329.4</v>
      </c>
    </row>
    <row r="3955" spans="1:4" x14ac:dyDescent="0.25">
      <c r="A3955" t="s">
        <v>40</v>
      </c>
      <c r="B3955" s="4">
        <v>36982</v>
      </c>
      <c r="C3955" s="3">
        <v>3329.4</v>
      </c>
      <c r="D3955" s="3">
        <v>3147.2</v>
      </c>
    </row>
    <row r="3956" spans="1:4" x14ac:dyDescent="0.25">
      <c r="A3956" t="s">
        <v>40</v>
      </c>
      <c r="B3956" s="4">
        <v>36951</v>
      </c>
      <c r="C3956" s="3">
        <v>3147.2</v>
      </c>
      <c r="D3956" s="3">
        <v>3326.5</v>
      </c>
    </row>
    <row r="3957" spans="1:4" x14ac:dyDescent="0.25">
      <c r="A3957" t="s">
        <v>40</v>
      </c>
      <c r="B3957" s="4">
        <v>36923</v>
      </c>
      <c r="C3957" s="3">
        <v>3326.5</v>
      </c>
      <c r="D3957" s="3">
        <v>3341.7</v>
      </c>
    </row>
    <row r="3958" spans="1:4" x14ac:dyDescent="0.25">
      <c r="A3958" t="s">
        <v>40</v>
      </c>
      <c r="B3958" s="4">
        <v>36892</v>
      </c>
      <c r="C3958" s="3">
        <v>3341.7</v>
      </c>
      <c r="D3958" s="3">
        <v>3206.2</v>
      </c>
    </row>
    <row r="3959" spans="1:4" x14ac:dyDescent="0.25">
      <c r="A3959" t="s">
        <v>40</v>
      </c>
      <c r="B3959" s="4">
        <v>36861</v>
      </c>
      <c r="C3959" s="3">
        <v>3206.2</v>
      </c>
      <c r="D3959" s="3">
        <v>3274.6</v>
      </c>
    </row>
    <row r="3960" spans="1:4" x14ac:dyDescent="0.25">
      <c r="A3960" t="s">
        <v>40</v>
      </c>
      <c r="B3960" s="4">
        <v>36831</v>
      </c>
      <c r="C3960" s="3">
        <v>3274.6</v>
      </c>
      <c r="D3960" s="3">
        <v>3254.6</v>
      </c>
    </row>
    <row r="3961" spans="1:4" x14ac:dyDescent="0.25">
      <c r="A3961" t="s">
        <v>40</v>
      </c>
      <c r="B3961" s="4">
        <v>36800</v>
      </c>
      <c r="C3961" s="3">
        <v>3254.6</v>
      </c>
      <c r="D3961" s="3">
        <v>3298.8</v>
      </c>
    </row>
    <row r="3962" spans="1:4" x14ac:dyDescent="0.25">
      <c r="A3962" t="s">
        <v>40</v>
      </c>
      <c r="B3962" s="4">
        <v>36770</v>
      </c>
      <c r="C3962" s="3">
        <v>3298.8</v>
      </c>
      <c r="D3962" s="3">
        <v>3297.8</v>
      </c>
    </row>
    <row r="3963" spans="1:4" x14ac:dyDescent="0.25">
      <c r="A3963" t="s">
        <v>40</v>
      </c>
      <c r="B3963" s="4">
        <v>36739</v>
      </c>
      <c r="C3963" s="3">
        <v>3297.8</v>
      </c>
      <c r="D3963" s="3">
        <v>3251.1</v>
      </c>
    </row>
    <row r="3964" spans="1:4" x14ac:dyDescent="0.25">
      <c r="A3964" t="s">
        <v>40</v>
      </c>
      <c r="B3964" s="4">
        <v>36708</v>
      </c>
      <c r="C3964" s="3">
        <v>3251.1</v>
      </c>
      <c r="D3964" s="3">
        <v>3311.2</v>
      </c>
    </row>
    <row r="3965" spans="1:4" x14ac:dyDescent="0.25">
      <c r="A3965" t="s">
        <v>40</v>
      </c>
      <c r="B3965" s="4">
        <v>36678</v>
      </c>
      <c r="C3965" s="3">
        <v>3311.2</v>
      </c>
      <c r="D3965" s="3">
        <v>3081</v>
      </c>
    </row>
    <row r="3966" spans="1:4" x14ac:dyDescent="0.25">
      <c r="A3966" t="s">
        <v>40</v>
      </c>
      <c r="B3966" s="4">
        <v>36647</v>
      </c>
      <c r="C3966" s="3">
        <v>3081</v>
      </c>
      <c r="D3966" s="3">
        <v>3115.8</v>
      </c>
    </row>
    <row r="3967" spans="1:4" x14ac:dyDescent="0.25">
      <c r="A3967" t="s">
        <v>40</v>
      </c>
      <c r="B3967" s="4">
        <v>36617</v>
      </c>
      <c r="C3967" s="3">
        <v>3115.8</v>
      </c>
      <c r="D3967" s="3">
        <v>3133.3</v>
      </c>
    </row>
    <row r="3968" spans="1:4" x14ac:dyDescent="0.25">
      <c r="A3968" t="s">
        <v>40</v>
      </c>
      <c r="B3968" s="4">
        <v>36586</v>
      </c>
      <c r="C3968" s="3">
        <v>3133.3</v>
      </c>
      <c r="D3968" s="3">
        <v>3133.3</v>
      </c>
    </row>
    <row r="3969" spans="1:4" x14ac:dyDescent="0.25">
      <c r="A3969" t="s">
        <v>40</v>
      </c>
      <c r="B3969" s="4">
        <v>36557</v>
      </c>
      <c r="C3969" s="3">
        <v>3124.6</v>
      </c>
      <c r="D3969" s="3">
        <v>3124.6</v>
      </c>
    </row>
    <row r="3970" spans="1:4" x14ac:dyDescent="0.25">
      <c r="A3970" t="s">
        <v>40</v>
      </c>
      <c r="B3970" s="4">
        <v>36526</v>
      </c>
      <c r="C3970" s="3">
        <v>3080.2</v>
      </c>
      <c r="D3970" s="3">
        <v>3080.2</v>
      </c>
    </row>
    <row r="3971" spans="1:4" x14ac:dyDescent="0.25">
      <c r="A3971" t="s">
        <v>18</v>
      </c>
      <c r="B3971" s="4">
        <v>45778</v>
      </c>
      <c r="C3971" s="3">
        <v>25031.51</v>
      </c>
      <c r="D3971" s="3">
        <v>24854.34</v>
      </c>
    </row>
    <row r="3972" spans="1:4" x14ac:dyDescent="0.25">
      <c r="A3972" t="s">
        <v>18</v>
      </c>
      <c r="B3972" s="4">
        <v>45748</v>
      </c>
      <c r="C3972" s="3">
        <v>24841.68</v>
      </c>
      <c r="D3972" s="3">
        <v>24909.58</v>
      </c>
    </row>
    <row r="3973" spans="1:4" x14ac:dyDescent="0.25">
      <c r="A3973" t="s">
        <v>18</v>
      </c>
      <c r="B3973" s="4">
        <v>45717</v>
      </c>
      <c r="C3973" s="3">
        <v>24917.5</v>
      </c>
      <c r="D3973" s="3">
        <v>25411.58</v>
      </c>
    </row>
    <row r="3974" spans="1:4" x14ac:dyDescent="0.25">
      <c r="A3974" t="s">
        <v>18</v>
      </c>
      <c r="B3974" s="4">
        <v>45689</v>
      </c>
      <c r="C3974" s="3">
        <v>25393.45</v>
      </c>
      <c r="D3974" s="3">
        <v>25139.41</v>
      </c>
    </row>
    <row r="3975" spans="1:4" x14ac:dyDescent="0.25">
      <c r="A3975" t="s">
        <v>18</v>
      </c>
      <c r="B3975" s="4">
        <v>45658</v>
      </c>
      <c r="C3975" s="3">
        <v>25533.1</v>
      </c>
      <c r="D3975" s="3">
        <v>24821.15</v>
      </c>
    </row>
    <row r="3976" spans="1:4" x14ac:dyDescent="0.25">
      <c r="A3976" t="s">
        <v>18</v>
      </c>
      <c r="B3976" s="4">
        <v>45627</v>
      </c>
      <c r="C3976" s="3">
        <v>24727.94</v>
      </c>
      <c r="D3976" s="3">
        <v>25650.33</v>
      </c>
    </row>
    <row r="3977" spans="1:4" x14ac:dyDescent="0.25">
      <c r="A3977" t="s">
        <v>18</v>
      </c>
      <c r="B3977" s="4">
        <v>45597</v>
      </c>
      <c r="C3977" s="3">
        <v>25648</v>
      </c>
      <c r="D3977" s="3">
        <v>24225.279999999999</v>
      </c>
    </row>
    <row r="3978" spans="1:4" x14ac:dyDescent="0.25">
      <c r="A3978" t="s">
        <v>18</v>
      </c>
      <c r="B3978" s="4">
        <v>45566</v>
      </c>
      <c r="C3978" s="3">
        <v>24156.87</v>
      </c>
      <c r="D3978" s="3">
        <v>23982.87</v>
      </c>
    </row>
    <row r="3979" spans="1:4" x14ac:dyDescent="0.25">
      <c r="A3979" t="s">
        <v>18</v>
      </c>
      <c r="B3979" s="4">
        <v>45536</v>
      </c>
      <c r="C3979" s="3">
        <v>24000.37</v>
      </c>
      <c r="D3979" s="3">
        <v>23282.33</v>
      </c>
    </row>
    <row r="3980" spans="1:4" x14ac:dyDescent="0.25">
      <c r="A3980" t="s">
        <v>18</v>
      </c>
      <c r="B3980" s="4">
        <v>45505</v>
      </c>
      <c r="C3980" s="3">
        <v>23346.18</v>
      </c>
      <c r="D3980" s="3">
        <v>23105.29</v>
      </c>
    </row>
    <row r="3981" spans="1:4" x14ac:dyDescent="0.25">
      <c r="A3981" t="s">
        <v>18</v>
      </c>
      <c r="B3981" s="4">
        <v>45474</v>
      </c>
      <c r="C3981" s="3">
        <v>23110.81</v>
      </c>
      <c r="D3981" s="3">
        <v>21850.36</v>
      </c>
    </row>
    <row r="3982" spans="1:4" x14ac:dyDescent="0.25">
      <c r="A3982" t="s">
        <v>18</v>
      </c>
      <c r="B3982" s="4">
        <v>45444</v>
      </c>
      <c r="C3982" s="3">
        <v>21875.79</v>
      </c>
      <c r="D3982" s="3">
        <v>22262.05</v>
      </c>
    </row>
    <row r="3983" spans="1:4" x14ac:dyDescent="0.25">
      <c r="A3983" t="s">
        <v>18</v>
      </c>
      <c r="B3983" s="4">
        <v>45413</v>
      </c>
      <c r="C3983" s="3">
        <v>22269.119999999999</v>
      </c>
      <c r="D3983" s="3">
        <v>21692.03</v>
      </c>
    </row>
    <row r="3984" spans="1:4" x14ac:dyDescent="0.25">
      <c r="A3984" t="s">
        <v>18</v>
      </c>
      <c r="B3984" s="4">
        <v>45383</v>
      </c>
      <c r="C3984" s="3">
        <v>21714.54</v>
      </c>
      <c r="D3984" s="3">
        <v>22186.52</v>
      </c>
    </row>
    <row r="3985" spans="1:4" x14ac:dyDescent="0.25">
      <c r="A3985" t="s">
        <v>18</v>
      </c>
      <c r="B3985" s="4">
        <v>45352</v>
      </c>
      <c r="C3985" s="3">
        <v>22167.03</v>
      </c>
      <c r="D3985" s="3">
        <v>21394.23</v>
      </c>
    </row>
    <row r="3986" spans="1:4" x14ac:dyDescent="0.25">
      <c r="A3986" t="s">
        <v>18</v>
      </c>
      <c r="B3986" s="4">
        <v>45323</v>
      </c>
      <c r="C3986" s="3">
        <v>21363.61</v>
      </c>
      <c r="D3986" s="3">
        <v>21065.45</v>
      </c>
    </row>
    <row r="3987" spans="1:4" x14ac:dyDescent="0.25">
      <c r="A3987" t="s">
        <v>18</v>
      </c>
      <c r="B3987" s="4">
        <v>45292</v>
      </c>
      <c r="C3987" s="3">
        <v>21021.88</v>
      </c>
      <c r="D3987" s="3">
        <v>20904.25</v>
      </c>
    </row>
    <row r="3988" spans="1:4" x14ac:dyDescent="0.25">
      <c r="A3988" t="s">
        <v>18</v>
      </c>
      <c r="B3988" s="4">
        <v>45261</v>
      </c>
      <c r="C3988" s="3">
        <v>20958.439999999999</v>
      </c>
      <c r="D3988" s="3">
        <v>20208.12</v>
      </c>
    </row>
    <row r="3989" spans="1:4" x14ac:dyDescent="0.25">
      <c r="A3989" t="s">
        <v>18</v>
      </c>
      <c r="B3989" s="4">
        <v>45231</v>
      </c>
      <c r="C3989" s="3">
        <v>20236.29</v>
      </c>
      <c r="D3989" s="3">
        <v>18926.16</v>
      </c>
    </row>
    <row r="3990" spans="1:4" x14ac:dyDescent="0.25">
      <c r="A3990" t="s">
        <v>18</v>
      </c>
      <c r="B3990" s="4">
        <v>45200</v>
      </c>
      <c r="C3990" s="3">
        <v>18873.47</v>
      </c>
      <c r="D3990" s="3">
        <v>19520.86</v>
      </c>
    </row>
    <row r="3991" spans="1:4" x14ac:dyDescent="0.25">
      <c r="A3991" t="s">
        <v>18</v>
      </c>
      <c r="B3991" s="4">
        <v>45170</v>
      </c>
      <c r="C3991" s="3">
        <v>19541.27</v>
      </c>
      <c r="D3991" s="3">
        <v>20398.79</v>
      </c>
    </row>
    <row r="3992" spans="1:4" x14ac:dyDescent="0.25">
      <c r="A3992" t="s">
        <v>18</v>
      </c>
      <c r="B3992" s="4">
        <v>45139</v>
      </c>
      <c r="C3992" s="3">
        <v>20292.62</v>
      </c>
      <c r="D3992" s="3">
        <v>20570.560000000001</v>
      </c>
    </row>
    <row r="3993" spans="1:4" x14ac:dyDescent="0.25">
      <c r="A3993" t="s">
        <v>18</v>
      </c>
      <c r="B3993" s="4">
        <v>45108</v>
      </c>
      <c r="C3993" s="3">
        <v>20626.64</v>
      </c>
      <c r="D3993" s="3">
        <v>20180.28</v>
      </c>
    </row>
    <row r="3994" spans="1:4" x14ac:dyDescent="0.25">
      <c r="A3994" t="s">
        <v>18</v>
      </c>
      <c r="B3994" s="4">
        <v>45078</v>
      </c>
      <c r="C3994" s="3">
        <v>20155.29</v>
      </c>
      <c r="D3994" s="3">
        <v>19573</v>
      </c>
    </row>
    <row r="3995" spans="1:4" x14ac:dyDescent="0.25">
      <c r="A3995" t="s">
        <v>18</v>
      </c>
      <c r="B3995" s="4">
        <v>45047</v>
      </c>
      <c r="C3995" s="3">
        <v>19572.240000000002</v>
      </c>
      <c r="D3995" s="3">
        <v>20663.68</v>
      </c>
    </row>
    <row r="3996" spans="1:4" x14ac:dyDescent="0.25">
      <c r="A3996" t="s">
        <v>18</v>
      </c>
      <c r="B3996" s="4">
        <v>45017</v>
      </c>
      <c r="C3996" s="3">
        <v>20636.54</v>
      </c>
      <c r="D3996" s="3">
        <v>20108.36</v>
      </c>
    </row>
    <row r="3997" spans="1:4" x14ac:dyDescent="0.25">
      <c r="A3997" t="s">
        <v>18</v>
      </c>
      <c r="B3997" s="4">
        <v>44986</v>
      </c>
      <c r="C3997" s="3">
        <v>20099.89</v>
      </c>
      <c r="D3997" s="3">
        <v>20200.900000000001</v>
      </c>
    </row>
    <row r="3998" spans="1:4" x14ac:dyDescent="0.25">
      <c r="A3998" t="s">
        <v>18</v>
      </c>
      <c r="B3998" s="4">
        <v>44958</v>
      </c>
      <c r="C3998" s="3">
        <v>20221.189999999999</v>
      </c>
      <c r="D3998" s="3">
        <v>20731.89</v>
      </c>
    </row>
    <row r="3999" spans="1:4" x14ac:dyDescent="0.25">
      <c r="A3999" t="s">
        <v>18</v>
      </c>
      <c r="B3999" s="4">
        <v>44927</v>
      </c>
      <c r="C3999" s="3">
        <v>20767.38</v>
      </c>
      <c r="D3999" s="3">
        <v>19531.37</v>
      </c>
    </row>
    <row r="4000" spans="1:4" x14ac:dyDescent="0.25">
      <c r="A4000" t="s">
        <v>18</v>
      </c>
      <c r="B4000" s="4">
        <v>44896</v>
      </c>
      <c r="C4000" s="3">
        <v>19384.919999999998</v>
      </c>
      <c r="D4000" s="3">
        <v>20541.189999999999</v>
      </c>
    </row>
    <row r="4001" spans="1:4" x14ac:dyDescent="0.25">
      <c r="A4001" t="s">
        <v>18</v>
      </c>
      <c r="B4001" s="4">
        <v>44866</v>
      </c>
      <c r="C4001" s="3">
        <v>20453.259999999998</v>
      </c>
      <c r="D4001" s="3">
        <v>19674.849999999999</v>
      </c>
    </row>
    <row r="4002" spans="1:4" x14ac:dyDescent="0.25">
      <c r="A4002" t="s">
        <v>18</v>
      </c>
      <c r="B4002" s="4">
        <v>44835</v>
      </c>
      <c r="C4002" s="3">
        <v>19426.14</v>
      </c>
      <c r="D4002" s="3">
        <v>18621.759999999998</v>
      </c>
    </row>
    <row r="4003" spans="1:4" x14ac:dyDescent="0.25">
      <c r="A4003" t="s">
        <v>18</v>
      </c>
      <c r="B4003" s="4">
        <v>44805</v>
      </c>
      <c r="C4003" s="3">
        <v>18444.22</v>
      </c>
      <c r="D4003" s="3">
        <v>19179.490000000002</v>
      </c>
    </row>
    <row r="4004" spans="1:4" x14ac:dyDescent="0.25">
      <c r="A4004" t="s">
        <v>18</v>
      </c>
      <c r="B4004" s="4">
        <v>44774</v>
      </c>
      <c r="C4004" s="3">
        <v>19330.810000000001</v>
      </c>
      <c r="D4004" s="3">
        <v>19568.87</v>
      </c>
    </row>
    <row r="4005" spans="1:4" x14ac:dyDescent="0.25">
      <c r="A4005" t="s">
        <v>18</v>
      </c>
      <c r="B4005" s="4">
        <v>44743</v>
      </c>
      <c r="C4005" s="3">
        <v>19692.919999999998</v>
      </c>
      <c r="D4005" s="3">
        <v>18951.2</v>
      </c>
    </row>
    <row r="4006" spans="1:4" x14ac:dyDescent="0.25">
      <c r="A4006" t="s">
        <v>18</v>
      </c>
      <c r="B4006" s="4">
        <v>44713</v>
      </c>
      <c r="C4006" s="3">
        <v>18861.36</v>
      </c>
      <c r="D4006" s="3">
        <v>20816.71</v>
      </c>
    </row>
    <row r="4007" spans="1:4" x14ac:dyDescent="0.25">
      <c r="A4007" t="s">
        <v>18</v>
      </c>
      <c r="B4007" s="4">
        <v>44682</v>
      </c>
      <c r="C4007" s="3">
        <v>20729.34</v>
      </c>
      <c r="D4007" s="3">
        <v>20707.7</v>
      </c>
    </row>
    <row r="4008" spans="1:4" x14ac:dyDescent="0.25">
      <c r="A4008" t="s">
        <v>18</v>
      </c>
      <c r="B4008" s="4">
        <v>44652</v>
      </c>
      <c r="C4008" s="3">
        <v>20762</v>
      </c>
      <c r="D4008" s="3">
        <v>21970.78</v>
      </c>
    </row>
    <row r="4009" spans="1:4" x14ac:dyDescent="0.25">
      <c r="A4009" t="s">
        <v>18</v>
      </c>
      <c r="B4009" s="4">
        <v>44621</v>
      </c>
      <c r="C4009" s="3">
        <v>21890.16</v>
      </c>
      <c r="D4009" s="3">
        <v>21143.99</v>
      </c>
    </row>
    <row r="4010" spans="1:4" x14ac:dyDescent="0.25">
      <c r="A4010" t="s">
        <v>18</v>
      </c>
      <c r="B4010" s="4">
        <v>44593</v>
      </c>
      <c r="C4010" s="3">
        <v>21126.36</v>
      </c>
      <c r="D4010" s="3">
        <v>21160.53</v>
      </c>
    </row>
    <row r="4011" spans="1:4" x14ac:dyDescent="0.25">
      <c r="A4011" t="s">
        <v>18</v>
      </c>
      <c r="B4011" s="4">
        <v>44562</v>
      </c>
      <c r="C4011" s="3">
        <v>21098.29</v>
      </c>
      <c r="D4011" s="3">
        <v>21335.56</v>
      </c>
    </row>
    <row r="4012" spans="1:4" x14ac:dyDescent="0.25">
      <c r="A4012" t="s">
        <v>18</v>
      </c>
      <c r="B4012" s="4">
        <v>44531</v>
      </c>
      <c r="C4012" s="3">
        <v>21222.84</v>
      </c>
      <c r="D4012" s="3">
        <v>20917.46</v>
      </c>
    </row>
    <row r="4013" spans="1:4" x14ac:dyDescent="0.25">
      <c r="A4013" t="s">
        <v>18</v>
      </c>
      <c r="B4013" s="4">
        <v>44501</v>
      </c>
      <c r="C4013" s="3">
        <v>20659.990000000002</v>
      </c>
      <c r="D4013" s="3">
        <v>21124.26</v>
      </c>
    </row>
    <row r="4014" spans="1:4" x14ac:dyDescent="0.25">
      <c r="A4014" t="s">
        <v>18</v>
      </c>
      <c r="B4014" s="4">
        <v>44470</v>
      </c>
      <c r="C4014" s="3">
        <v>21037.07</v>
      </c>
      <c r="D4014" s="3">
        <v>20122.71</v>
      </c>
    </row>
    <row r="4015" spans="1:4" x14ac:dyDescent="0.25">
      <c r="A4015" t="s">
        <v>18</v>
      </c>
      <c r="B4015" s="4">
        <v>44440</v>
      </c>
      <c r="C4015" s="3">
        <v>20070.25</v>
      </c>
      <c r="D4015" s="3">
        <v>20604.759999999998</v>
      </c>
    </row>
    <row r="4016" spans="1:4" x14ac:dyDescent="0.25">
      <c r="A4016" t="s">
        <v>18</v>
      </c>
      <c r="B4016" s="4">
        <v>44409</v>
      </c>
      <c r="C4016" s="3">
        <v>20582.939999999999</v>
      </c>
      <c r="D4016" s="3">
        <v>20325.13</v>
      </c>
    </row>
    <row r="4017" spans="1:4" x14ac:dyDescent="0.25">
      <c r="A4017" t="s">
        <v>18</v>
      </c>
      <c r="B4017" s="4">
        <v>44378</v>
      </c>
      <c r="C4017" s="3">
        <v>20287.8</v>
      </c>
      <c r="D4017" s="3">
        <v>20267.16</v>
      </c>
    </row>
    <row r="4018" spans="1:4" x14ac:dyDescent="0.25">
      <c r="A4018" t="s">
        <v>18</v>
      </c>
      <c r="B4018" s="4">
        <v>44348</v>
      </c>
      <c r="C4018" s="3">
        <v>20165.580000000002</v>
      </c>
      <c r="D4018" s="3">
        <v>19909.080000000002</v>
      </c>
    </row>
    <row r="4019" spans="1:4" x14ac:dyDescent="0.25">
      <c r="A4019" t="s">
        <v>18</v>
      </c>
      <c r="B4019" s="4">
        <v>44317</v>
      </c>
      <c r="C4019" s="3">
        <v>19730.990000000002</v>
      </c>
      <c r="D4019" s="3">
        <v>19193.560000000001</v>
      </c>
    </row>
    <row r="4020" spans="1:4" x14ac:dyDescent="0.25">
      <c r="A4020" t="s">
        <v>18</v>
      </c>
      <c r="B4020" s="4">
        <v>44287</v>
      </c>
      <c r="C4020" s="3">
        <v>19108.330000000002</v>
      </c>
      <c r="D4020" s="3">
        <v>18799.849999999999</v>
      </c>
    </row>
    <row r="4021" spans="1:4" x14ac:dyDescent="0.25">
      <c r="A4021" t="s">
        <v>18</v>
      </c>
      <c r="B4021" s="4">
        <v>44256</v>
      </c>
      <c r="C4021" s="3">
        <v>18700.669999999998</v>
      </c>
      <c r="D4021" s="3">
        <v>18249.77</v>
      </c>
    </row>
    <row r="4022" spans="1:4" x14ac:dyDescent="0.25">
      <c r="A4022" t="s">
        <v>18</v>
      </c>
      <c r="B4022" s="4">
        <v>44228</v>
      </c>
      <c r="C4022" s="3">
        <v>18060.259999999998</v>
      </c>
      <c r="D4022" s="3">
        <v>17527.439999999999</v>
      </c>
    </row>
    <row r="4023" spans="1:4" x14ac:dyDescent="0.25">
      <c r="A4023" t="s">
        <v>18</v>
      </c>
      <c r="B4023" s="4">
        <v>44197</v>
      </c>
      <c r="C4023" s="3">
        <v>17337.02</v>
      </c>
      <c r="D4023" s="3">
        <v>17583.36</v>
      </c>
    </row>
    <row r="4024" spans="1:4" x14ac:dyDescent="0.25">
      <c r="A4024" t="s">
        <v>18</v>
      </c>
      <c r="B4024" s="4">
        <v>44166</v>
      </c>
      <c r="C4024" s="3">
        <v>17433.36</v>
      </c>
      <c r="D4024" s="3">
        <v>17431.27</v>
      </c>
    </row>
    <row r="4025" spans="1:4" x14ac:dyDescent="0.25">
      <c r="A4025" t="s">
        <v>18</v>
      </c>
      <c r="B4025" s="4">
        <v>44136</v>
      </c>
      <c r="C4025" s="3">
        <v>17190.25</v>
      </c>
      <c r="D4025" s="3">
        <v>15684.92</v>
      </c>
    </row>
    <row r="4026" spans="1:4" x14ac:dyDescent="0.25">
      <c r="A4026" t="s">
        <v>18</v>
      </c>
      <c r="B4026" s="4">
        <v>44105</v>
      </c>
      <c r="C4026" s="3">
        <v>15580.64</v>
      </c>
      <c r="D4026" s="3">
        <v>16189.66</v>
      </c>
    </row>
    <row r="4027" spans="1:4" x14ac:dyDescent="0.25">
      <c r="A4027" t="s">
        <v>18</v>
      </c>
      <c r="B4027" s="4">
        <v>44075</v>
      </c>
      <c r="C4027" s="3">
        <v>16121.38</v>
      </c>
      <c r="D4027" s="3">
        <v>16533.18</v>
      </c>
    </row>
    <row r="4028" spans="1:4" x14ac:dyDescent="0.25">
      <c r="A4028" t="s">
        <v>18</v>
      </c>
      <c r="B4028" s="4">
        <v>44044</v>
      </c>
      <c r="C4028" s="3">
        <v>16514.439999999999</v>
      </c>
      <c r="D4028" s="3">
        <v>16172.64</v>
      </c>
    </row>
    <row r="4029" spans="1:4" x14ac:dyDescent="0.25">
      <c r="A4029" t="s">
        <v>18</v>
      </c>
      <c r="B4029" s="4">
        <v>44013</v>
      </c>
      <c r="C4029" s="3">
        <v>16169.2</v>
      </c>
      <c r="D4029" s="3">
        <v>15694.11</v>
      </c>
    </row>
    <row r="4030" spans="1:4" x14ac:dyDescent="0.25">
      <c r="A4030" t="s">
        <v>18</v>
      </c>
      <c r="B4030" s="4">
        <v>43983</v>
      </c>
      <c r="C4030" s="3">
        <v>15515.22</v>
      </c>
      <c r="D4030" s="3">
        <v>15177.61</v>
      </c>
    </row>
    <row r="4031" spans="1:4" x14ac:dyDescent="0.25">
      <c r="A4031" t="s">
        <v>18</v>
      </c>
      <c r="B4031" s="4">
        <v>43952</v>
      </c>
      <c r="C4031" s="3">
        <v>15192.83</v>
      </c>
      <c r="D4031" s="3">
        <v>14562.98</v>
      </c>
    </row>
    <row r="4032" spans="1:4" x14ac:dyDescent="0.25">
      <c r="A4032" t="s">
        <v>18</v>
      </c>
      <c r="B4032" s="4">
        <v>43922</v>
      </c>
      <c r="C4032" s="3">
        <v>14780.74</v>
      </c>
      <c r="D4032" s="3">
        <v>12966.82</v>
      </c>
    </row>
    <row r="4033" spans="1:4" x14ac:dyDescent="0.25">
      <c r="A4033" t="s">
        <v>18</v>
      </c>
      <c r="B4033" s="4">
        <v>43891</v>
      </c>
      <c r="C4033" s="3">
        <v>13378.75</v>
      </c>
      <c r="D4033" s="3">
        <v>16324.99</v>
      </c>
    </row>
    <row r="4034" spans="1:4" x14ac:dyDescent="0.25">
      <c r="A4034" t="s">
        <v>18</v>
      </c>
      <c r="B4034" s="4">
        <v>43862</v>
      </c>
      <c r="C4034" s="3">
        <v>16263.05</v>
      </c>
      <c r="D4034" s="3">
        <v>17351.009999999998</v>
      </c>
    </row>
    <row r="4035" spans="1:4" x14ac:dyDescent="0.25">
      <c r="A4035" t="s">
        <v>18</v>
      </c>
      <c r="B4035" s="4">
        <v>43831</v>
      </c>
      <c r="C4035" s="3">
        <v>17318.490000000002</v>
      </c>
      <c r="D4035" s="3">
        <v>17131.63</v>
      </c>
    </row>
    <row r="4036" spans="1:4" x14ac:dyDescent="0.25">
      <c r="A4036" t="s">
        <v>18</v>
      </c>
      <c r="B4036" s="4">
        <v>43800</v>
      </c>
      <c r="C4036" s="3">
        <v>17063.43</v>
      </c>
      <c r="D4036" s="3">
        <v>17060.919999999998</v>
      </c>
    </row>
    <row r="4037" spans="1:4" x14ac:dyDescent="0.25">
      <c r="A4037" t="s">
        <v>18</v>
      </c>
      <c r="B4037" s="4">
        <v>43770</v>
      </c>
      <c r="C4037" s="3">
        <v>17040.2</v>
      </c>
      <c r="D4037" s="3">
        <v>16537.72</v>
      </c>
    </row>
    <row r="4038" spans="1:4" x14ac:dyDescent="0.25">
      <c r="A4038" t="s">
        <v>18</v>
      </c>
      <c r="B4038" s="4">
        <v>43739</v>
      </c>
      <c r="C4038" s="3">
        <v>16483.16</v>
      </c>
      <c r="D4038" s="3">
        <v>16683.64</v>
      </c>
    </row>
    <row r="4039" spans="1:4" x14ac:dyDescent="0.25">
      <c r="A4039" t="s">
        <v>18</v>
      </c>
      <c r="B4039" s="4">
        <v>43709</v>
      </c>
      <c r="C4039" s="3">
        <v>16658.63</v>
      </c>
      <c r="D4039" s="3">
        <v>16382.53</v>
      </c>
    </row>
    <row r="4040" spans="1:4" x14ac:dyDescent="0.25">
      <c r="A4040" t="s">
        <v>18</v>
      </c>
      <c r="B4040" s="4">
        <v>43678</v>
      </c>
      <c r="C4040" s="3">
        <v>16442.07</v>
      </c>
      <c r="D4040" s="3">
        <v>16389.22</v>
      </c>
    </row>
    <row r="4041" spans="1:4" x14ac:dyDescent="0.25">
      <c r="A4041" t="s">
        <v>18</v>
      </c>
      <c r="B4041" s="4">
        <v>43647</v>
      </c>
      <c r="C4041" s="3">
        <v>16406.560000000001</v>
      </c>
      <c r="D4041" s="3">
        <v>16463.55</v>
      </c>
    </row>
    <row r="4042" spans="1:4" x14ac:dyDescent="0.25">
      <c r="A4042" t="s">
        <v>18</v>
      </c>
      <c r="B4042" s="4">
        <v>43617</v>
      </c>
      <c r="C4042" s="3">
        <v>16382.2</v>
      </c>
      <c r="D4042" s="3">
        <v>16053.47</v>
      </c>
    </row>
    <row r="4043" spans="1:4" x14ac:dyDescent="0.25">
      <c r="A4043" t="s">
        <v>18</v>
      </c>
      <c r="B4043" s="4">
        <v>43586</v>
      </c>
      <c r="C4043" s="3">
        <v>16037.49</v>
      </c>
      <c r="D4043" s="3">
        <v>16580.61</v>
      </c>
    </row>
    <row r="4044" spans="1:4" x14ac:dyDescent="0.25">
      <c r="A4044" t="s">
        <v>18</v>
      </c>
      <c r="B4044" s="4">
        <v>43556</v>
      </c>
      <c r="C4044" s="3">
        <v>16580.73</v>
      </c>
      <c r="D4044" s="3">
        <v>16187.88</v>
      </c>
    </row>
    <row r="4045" spans="1:4" x14ac:dyDescent="0.25">
      <c r="A4045" t="s">
        <v>18</v>
      </c>
      <c r="B4045" s="4">
        <v>43525</v>
      </c>
      <c r="C4045" s="3">
        <v>16102.09</v>
      </c>
      <c r="D4045" s="3">
        <v>16086.29</v>
      </c>
    </row>
    <row r="4046" spans="1:4" x14ac:dyDescent="0.25">
      <c r="A4046" t="s">
        <v>18</v>
      </c>
      <c r="B4046" s="4">
        <v>43497</v>
      </c>
      <c r="C4046" s="3">
        <v>15999.01</v>
      </c>
      <c r="D4046" s="3">
        <v>15562.27</v>
      </c>
    </row>
    <row r="4047" spans="1:4" x14ac:dyDescent="0.25">
      <c r="A4047" t="s">
        <v>18</v>
      </c>
      <c r="B4047" s="4">
        <v>43466</v>
      </c>
      <c r="C4047" s="3">
        <v>15540.6</v>
      </c>
      <c r="D4047" s="3">
        <v>14163.92</v>
      </c>
    </row>
    <row r="4048" spans="1:4" x14ac:dyDescent="0.25">
      <c r="A4048" t="s">
        <v>18</v>
      </c>
      <c r="B4048" s="4">
        <v>43435</v>
      </c>
      <c r="C4048" s="3">
        <v>14322.86</v>
      </c>
      <c r="D4048" s="3">
        <v>15358.94</v>
      </c>
    </row>
    <row r="4049" spans="1:4" x14ac:dyDescent="0.25">
      <c r="A4049" t="s">
        <v>18</v>
      </c>
      <c r="B4049" s="4">
        <v>43405</v>
      </c>
      <c r="C4049" s="3">
        <v>15197.82</v>
      </c>
      <c r="D4049" s="3">
        <v>15032.79</v>
      </c>
    </row>
    <row r="4050" spans="1:4" x14ac:dyDescent="0.25">
      <c r="A4050" t="s">
        <v>18</v>
      </c>
      <c r="B4050" s="4">
        <v>43374</v>
      </c>
      <c r="C4050" s="3">
        <v>15027.28</v>
      </c>
      <c r="D4050" s="3">
        <v>16152.28</v>
      </c>
    </row>
    <row r="4051" spans="1:4" x14ac:dyDescent="0.25">
      <c r="A4051" t="s">
        <v>18</v>
      </c>
      <c r="B4051" s="4">
        <v>43344</v>
      </c>
      <c r="C4051" s="3">
        <v>16073.14</v>
      </c>
      <c r="D4051" s="3">
        <v>16276.26</v>
      </c>
    </row>
    <row r="4052" spans="1:4" x14ac:dyDescent="0.25">
      <c r="A4052" t="s">
        <v>18</v>
      </c>
      <c r="B4052" s="4">
        <v>43313</v>
      </c>
      <c r="C4052" s="3">
        <v>16262.88</v>
      </c>
      <c r="D4052" s="3">
        <v>16383.82</v>
      </c>
    </row>
    <row r="4053" spans="1:4" x14ac:dyDescent="0.25">
      <c r="A4053" t="s">
        <v>18</v>
      </c>
      <c r="B4053" s="4">
        <v>43282</v>
      </c>
      <c r="C4053" s="3">
        <v>16434.009999999998</v>
      </c>
      <c r="D4053" s="3">
        <v>16332.35</v>
      </c>
    </row>
    <row r="4054" spans="1:4" x14ac:dyDescent="0.25">
      <c r="A4054" t="s">
        <v>18</v>
      </c>
      <c r="B4054" s="4">
        <v>43252</v>
      </c>
      <c r="C4054" s="3">
        <v>16277.73</v>
      </c>
      <c r="D4054" s="3">
        <v>16075.78</v>
      </c>
    </row>
    <row r="4055" spans="1:4" x14ac:dyDescent="0.25">
      <c r="A4055" t="s">
        <v>18</v>
      </c>
      <c r="B4055" s="4">
        <v>43221</v>
      </c>
      <c r="C4055" s="3">
        <v>16061.5</v>
      </c>
      <c r="D4055" s="3">
        <v>15592.52</v>
      </c>
    </row>
    <row r="4056" spans="1:4" x14ac:dyDescent="0.25">
      <c r="A4056" t="s">
        <v>18</v>
      </c>
      <c r="B4056" s="4">
        <v>43191</v>
      </c>
      <c r="C4056" s="3">
        <v>15607.88</v>
      </c>
      <c r="D4056" s="3">
        <v>15351.18</v>
      </c>
    </row>
    <row r="4057" spans="1:4" x14ac:dyDescent="0.25">
      <c r="A4057" t="s">
        <v>18</v>
      </c>
      <c r="B4057" s="4">
        <v>43160</v>
      </c>
      <c r="C4057" s="3">
        <v>15367.29</v>
      </c>
      <c r="D4057" s="3">
        <v>15452.72</v>
      </c>
    </row>
    <row r="4058" spans="1:4" x14ac:dyDescent="0.25">
      <c r="A4058" t="s">
        <v>18</v>
      </c>
      <c r="B4058" s="4">
        <v>43132</v>
      </c>
      <c r="C4058" s="3">
        <v>15442.68</v>
      </c>
      <c r="D4058" s="3">
        <v>15920</v>
      </c>
    </row>
    <row r="4059" spans="1:4" x14ac:dyDescent="0.25">
      <c r="A4059" t="s">
        <v>18</v>
      </c>
      <c r="B4059" s="4">
        <v>43101</v>
      </c>
      <c r="C4059" s="3">
        <v>15951.67</v>
      </c>
      <c r="D4059" s="3">
        <v>16213.37</v>
      </c>
    </row>
    <row r="4060" spans="1:4" x14ac:dyDescent="0.25">
      <c r="A4060" t="s">
        <v>18</v>
      </c>
      <c r="B4060" s="4">
        <v>43070</v>
      </c>
      <c r="C4060" s="3">
        <v>16209.13</v>
      </c>
      <c r="D4060" s="3">
        <v>16058.21</v>
      </c>
    </row>
    <row r="4061" spans="1:4" x14ac:dyDescent="0.25">
      <c r="A4061" t="s">
        <v>18</v>
      </c>
      <c r="B4061" s="4">
        <v>43040</v>
      </c>
      <c r="C4061" s="3">
        <v>16067.48</v>
      </c>
      <c r="D4061" s="3">
        <v>16093.39</v>
      </c>
    </row>
    <row r="4062" spans="1:4" x14ac:dyDescent="0.25">
      <c r="A4062" t="s">
        <v>18</v>
      </c>
      <c r="B4062" s="4">
        <v>43009</v>
      </c>
      <c r="C4062" s="3">
        <v>16025.59</v>
      </c>
      <c r="D4062" s="3">
        <v>15639.95</v>
      </c>
    </row>
    <row r="4063" spans="1:4" x14ac:dyDescent="0.25">
      <c r="A4063" t="s">
        <v>18</v>
      </c>
      <c r="B4063" s="4">
        <v>42979</v>
      </c>
      <c r="C4063" s="3">
        <v>15634.94</v>
      </c>
      <c r="D4063" s="3">
        <v>15194.73</v>
      </c>
    </row>
    <row r="4064" spans="1:4" x14ac:dyDescent="0.25">
      <c r="A4064" t="s">
        <v>18</v>
      </c>
      <c r="B4064" s="4">
        <v>42948</v>
      </c>
      <c r="C4064" s="3">
        <v>15211.87</v>
      </c>
      <c r="D4064" s="3">
        <v>15192.12</v>
      </c>
    </row>
    <row r="4065" spans="1:4" x14ac:dyDescent="0.25">
      <c r="A4065" t="s">
        <v>18</v>
      </c>
      <c r="B4065" s="4">
        <v>42917</v>
      </c>
      <c r="C4065" s="3">
        <v>15143.87</v>
      </c>
      <c r="D4065" s="3">
        <v>15217.37</v>
      </c>
    </row>
    <row r="4066" spans="1:4" x14ac:dyDescent="0.25">
      <c r="A4066" t="s">
        <v>18</v>
      </c>
      <c r="B4066" s="4">
        <v>42887</v>
      </c>
      <c r="C4066" s="3">
        <v>15182.19</v>
      </c>
      <c r="D4066" s="3">
        <v>15363.07</v>
      </c>
    </row>
    <row r="4067" spans="1:4" x14ac:dyDescent="0.25">
      <c r="A4067" t="s">
        <v>18</v>
      </c>
      <c r="B4067" s="4">
        <v>42856</v>
      </c>
      <c r="C4067" s="3">
        <v>15349.91</v>
      </c>
      <c r="D4067" s="3">
        <v>15601.65</v>
      </c>
    </row>
    <row r="4068" spans="1:4" x14ac:dyDescent="0.25">
      <c r="A4068" t="s">
        <v>18</v>
      </c>
      <c r="B4068" s="4">
        <v>42826</v>
      </c>
      <c r="C4068" s="3">
        <v>15586.13</v>
      </c>
      <c r="D4068" s="3">
        <v>15586.99</v>
      </c>
    </row>
    <row r="4069" spans="1:4" x14ac:dyDescent="0.25">
      <c r="A4069" t="s">
        <v>18</v>
      </c>
      <c r="B4069" s="4">
        <v>42795</v>
      </c>
      <c r="C4069" s="3">
        <v>15547.75</v>
      </c>
      <c r="D4069" s="3">
        <v>15534.68</v>
      </c>
    </row>
    <row r="4070" spans="1:4" x14ac:dyDescent="0.25">
      <c r="A4070" t="s">
        <v>18</v>
      </c>
      <c r="B4070" s="4">
        <v>42767</v>
      </c>
      <c r="C4070" s="3">
        <v>15399.24</v>
      </c>
      <c r="D4070" s="3">
        <v>15423.79</v>
      </c>
    </row>
    <row r="4071" spans="1:4" x14ac:dyDescent="0.25">
      <c r="A4071" t="s">
        <v>18</v>
      </c>
      <c r="B4071" s="4">
        <v>42736</v>
      </c>
      <c r="C4071" s="3">
        <v>15385.96</v>
      </c>
      <c r="D4071" s="3">
        <v>15366.79</v>
      </c>
    </row>
    <row r="4072" spans="1:4" x14ac:dyDescent="0.25">
      <c r="A4072" t="s">
        <v>18</v>
      </c>
      <c r="B4072" s="4">
        <v>42705</v>
      </c>
      <c r="C4072" s="3">
        <v>15287.59</v>
      </c>
      <c r="D4072" s="3">
        <v>15138.6</v>
      </c>
    </row>
    <row r="4073" spans="1:4" x14ac:dyDescent="0.25">
      <c r="A4073" t="s">
        <v>18</v>
      </c>
      <c r="B4073" s="4">
        <v>42675</v>
      </c>
      <c r="C4073" s="3">
        <v>15082.85</v>
      </c>
      <c r="D4073" s="3">
        <v>14827.87</v>
      </c>
    </row>
    <row r="4074" spans="1:4" x14ac:dyDescent="0.25">
      <c r="A4074" t="s">
        <v>18</v>
      </c>
      <c r="B4074" s="4">
        <v>42644</v>
      </c>
      <c r="C4074" s="3">
        <v>14787.27</v>
      </c>
      <c r="D4074" s="3">
        <v>14722.54</v>
      </c>
    </row>
    <row r="4075" spans="1:4" x14ac:dyDescent="0.25">
      <c r="A4075" t="s">
        <v>18</v>
      </c>
      <c r="B4075" s="4">
        <v>42614</v>
      </c>
      <c r="C4075" s="3">
        <v>14725.86</v>
      </c>
      <c r="D4075" s="3">
        <v>14573.27</v>
      </c>
    </row>
    <row r="4076" spans="1:4" x14ac:dyDescent="0.25">
      <c r="A4076" t="s">
        <v>18</v>
      </c>
      <c r="B4076" s="4">
        <v>42583</v>
      </c>
      <c r="C4076" s="3">
        <v>14597.95</v>
      </c>
      <c r="D4076" s="3">
        <v>14555.2</v>
      </c>
    </row>
    <row r="4077" spans="1:4" x14ac:dyDescent="0.25">
      <c r="A4077" t="s">
        <v>18</v>
      </c>
      <c r="B4077" s="4">
        <v>42552</v>
      </c>
      <c r="C4077" s="3">
        <v>14582.74</v>
      </c>
      <c r="D4077" s="3">
        <v>14200.05</v>
      </c>
    </row>
    <row r="4078" spans="1:4" x14ac:dyDescent="0.25">
      <c r="A4078" t="s">
        <v>18</v>
      </c>
      <c r="B4078" s="4">
        <v>42522</v>
      </c>
      <c r="C4078" s="3">
        <v>14064.54</v>
      </c>
      <c r="D4078" s="3">
        <v>14017.03</v>
      </c>
    </row>
    <row r="4079" spans="1:4" x14ac:dyDescent="0.25">
      <c r="A4079" t="s">
        <v>18</v>
      </c>
      <c r="B4079" s="4">
        <v>42491</v>
      </c>
      <c r="C4079" s="3">
        <v>14065.78</v>
      </c>
      <c r="D4079" s="3">
        <v>13963.92</v>
      </c>
    </row>
    <row r="4080" spans="1:4" x14ac:dyDescent="0.25">
      <c r="A4080" t="s">
        <v>18</v>
      </c>
      <c r="B4080" s="4">
        <v>42461</v>
      </c>
      <c r="C4080" s="3">
        <v>13951.45</v>
      </c>
      <c r="D4080" s="3">
        <v>13404.58</v>
      </c>
    </row>
    <row r="4081" spans="1:4" x14ac:dyDescent="0.25">
      <c r="A4081" t="s">
        <v>18</v>
      </c>
      <c r="B4081" s="4">
        <v>42430</v>
      </c>
      <c r="C4081" s="3">
        <v>13494.36</v>
      </c>
      <c r="D4081" s="3">
        <v>12896.32</v>
      </c>
    </row>
    <row r="4082" spans="1:4" x14ac:dyDescent="0.25">
      <c r="A4082" t="s">
        <v>18</v>
      </c>
      <c r="B4082" s="4">
        <v>42401</v>
      </c>
      <c r="C4082" s="3">
        <v>12860.35</v>
      </c>
      <c r="D4082" s="3">
        <v>12766.15</v>
      </c>
    </row>
    <row r="4083" spans="1:4" x14ac:dyDescent="0.25">
      <c r="A4083" t="s">
        <v>18</v>
      </c>
      <c r="B4083" s="4">
        <v>42370</v>
      </c>
      <c r="C4083" s="3">
        <v>12822.13</v>
      </c>
      <c r="D4083" s="3">
        <v>12920.64</v>
      </c>
    </row>
    <row r="4084" spans="1:4" x14ac:dyDescent="0.25">
      <c r="A4084" t="s">
        <v>18</v>
      </c>
      <c r="B4084" s="4">
        <v>42339</v>
      </c>
      <c r="C4084" s="3">
        <v>13009.95</v>
      </c>
      <c r="D4084" s="3">
        <v>13488.41</v>
      </c>
    </row>
    <row r="4085" spans="1:4" x14ac:dyDescent="0.25">
      <c r="A4085" t="s">
        <v>18</v>
      </c>
      <c r="B4085" s="4">
        <v>42309</v>
      </c>
      <c r="C4085" s="3">
        <v>13469.83</v>
      </c>
      <c r="D4085" s="3">
        <v>13530.95</v>
      </c>
    </row>
    <row r="4086" spans="1:4" x14ac:dyDescent="0.25">
      <c r="A4086" t="s">
        <v>18</v>
      </c>
      <c r="B4086" s="4">
        <v>42278</v>
      </c>
      <c r="C4086" s="3">
        <v>13529.17</v>
      </c>
      <c r="D4086" s="3">
        <v>13362.53</v>
      </c>
    </row>
    <row r="4087" spans="1:4" x14ac:dyDescent="0.25">
      <c r="A4087" t="s">
        <v>18</v>
      </c>
      <c r="B4087" s="4">
        <v>42248</v>
      </c>
      <c r="C4087" s="3">
        <v>13306.96</v>
      </c>
      <c r="D4087" s="3">
        <v>13691.8</v>
      </c>
    </row>
    <row r="4088" spans="1:4" x14ac:dyDescent="0.25">
      <c r="A4088" t="s">
        <v>18</v>
      </c>
      <c r="B4088" s="4">
        <v>42217</v>
      </c>
      <c r="C4088" s="3">
        <v>13859.12</v>
      </c>
      <c r="D4088" s="3">
        <v>14465.83</v>
      </c>
    </row>
    <row r="4089" spans="1:4" x14ac:dyDescent="0.25">
      <c r="A4089" t="s">
        <v>18</v>
      </c>
      <c r="B4089" s="4">
        <v>42186</v>
      </c>
      <c r="C4089" s="3">
        <v>14468.44</v>
      </c>
      <c r="D4089" s="3">
        <v>14588.16</v>
      </c>
    </row>
    <row r="4090" spans="1:4" x14ac:dyDescent="0.25">
      <c r="A4090" t="s">
        <v>18</v>
      </c>
      <c r="B4090" s="4">
        <v>42156</v>
      </c>
      <c r="C4090" s="3">
        <v>14553.33</v>
      </c>
      <c r="D4090" s="3">
        <v>15040.88</v>
      </c>
    </row>
    <row r="4091" spans="1:4" x14ac:dyDescent="0.25">
      <c r="A4091" t="s">
        <v>18</v>
      </c>
      <c r="B4091" s="4">
        <v>42125</v>
      </c>
      <c r="C4091" s="3">
        <v>15014.09</v>
      </c>
      <c r="D4091" s="3">
        <v>15224.38</v>
      </c>
    </row>
    <row r="4092" spans="1:4" x14ac:dyDescent="0.25">
      <c r="A4092" t="s">
        <v>18</v>
      </c>
      <c r="B4092" s="4">
        <v>42095</v>
      </c>
      <c r="C4092" s="3">
        <v>15224.52</v>
      </c>
      <c r="D4092" s="3">
        <v>14925.16</v>
      </c>
    </row>
    <row r="4093" spans="1:4" x14ac:dyDescent="0.25">
      <c r="A4093" t="s">
        <v>18</v>
      </c>
      <c r="B4093" s="4">
        <v>42064</v>
      </c>
      <c r="C4093" s="3">
        <v>14902.44</v>
      </c>
      <c r="D4093" s="3">
        <v>15240.93</v>
      </c>
    </row>
    <row r="4094" spans="1:4" x14ac:dyDescent="0.25">
      <c r="A4094" t="s">
        <v>18</v>
      </c>
      <c r="B4094" s="4">
        <v>42036</v>
      </c>
      <c r="C4094" s="3">
        <v>15234.34</v>
      </c>
      <c r="D4094" s="3">
        <v>14713.87</v>
      </c>
    </row>
    <row r="4095" spans="1:4" x14ac:dyDescent="0.25">
      <c r="A4095" t="s">
        <v>18</v>
      </c>
      <c r="B4095" s="4">
        <v>42005</v>
      </c>
      <c r="C4095" s="3">
        <v>14673.48</v>
      </c>
      <c r="D4095" s="3">
        <v>14637.34</v>
      </c>
    </row>
    <row r="4096" spans="1:4" x14ac:dyDescent="0.25">
      <c r="A4096" t="s">
        <v>18</v>
      </c>
      <c r="B4096" s="4">
        <v>41974</v>
      </c>
      <c r="C4096" s="3">
        <v>14632.44</v>
      </c>
      <c r="D4096" s="3">
        <v>14753.51</v>
      </c>
    </row>
    <row r="4097" spans="1:4" x14ac:dyDescent="0.25">
      <c r="A4097" t="s">
        <v>18</v>
      </c>
      <c r="B4097" s="4">
        <v>41944</v>
      </c>
      <c r="C4097" s="3">
        <v>14744.7</v>
      </c>
      <c r="D4097" s="3">
        <v>14632.15</v>
      </c>
    </row>
    <row r="4098" spans="1:4" x14ac:dyDescent="0.25">
      <c r="A4098" t="s">
        <v>18</v>
      </c>
      <c r="B4098" s="4">
        <v>41913</v>
      </c>
      <c r="C4098" s="3">
        <v>14613.32</v>
      </c>
      <c r="D4098" s="3">
        <v>14958.5</v>
      </c>
    </row>
    <row r="4099" spans="1:4" x14ac:dyDescent="0.25">
      <c r="A4099" t="s">
        <v>18</v>
      </c>
      <c r="B4099" s="4">
        <v>41883</v>
      </c>
      <c r="C4099" s="3">
        <v>14960.51</v>
      </c>
      <c r="D4099" s="3">
        <v>15626.85</v>
      </c>
    </row>
    <row r="4100" spans="1:4" x14ac:dyDescent="0.25">
      <c r="A4100" t="s">
        <v>18</v>
      </c>
      <c r="B4100" s="4">
        <v>41852</v>
      </c>
      <c r="C4100" s="3">
        <v>15625.73</v>
      </c>
      <c r="D4100" s="3">
        <v>15330.77</v>
      </c>
    </row>
    <row r="4101" spans="1:4" x14ac:dyDescent="0.25">
      <c r="A4101" t="s">
        <v>18</v>
      </c>
      <c r="B4101" s="4">
        <v>41821</v>
      </c>
      <c r="C4101" s="3">
        <v>15330.74</v>
      </c>
      <c r="D4101" s="3">
        <v>15146.01</v>
      </c>
    </row>
    <row r="4102" spans="1:4" x14ac:dyDescent="0.25">
      <c r="A4102" t="s">
        <v>18</v>
      </c>
      <c r="B4102" s="4">
        <v>41791</v>
      </c>
      <c r="C4102" s="3">
        <v>15146.01</v>
      </c>
      <c r="D4102" s="3">
        <v>14604.19</v>
      </c>
    </row>
    <row r="4103" spans="1:4" x14ac:dyDescent="0.25">
      <c r="A4103" t="s">
        <v>18</v>
      </c>
      <c r="B4103" s="4">
        <v>41760</v>
      </c>
      <c r="C4103" s="3">
        <v>14604.16</v>
      </c>
      <c r="D4103" s="3">
        <v>14651.87</v>
      </c>
    </row>
    <row r="4104" spans="1:4" x14ac:dyDescent="0.25">
      <c r="A4104" t="s">
        <v>18</v>
      </c>
      <c r="B4104" s="4">
        <v>41730</v>
      </c>
      <c r="C4104" s="3">
        <v>14651.87</v>
      </c>
      <c r="D4104" s="3">
        <v>14335.31</v>
      </c>
    </row>
    <row r="4105" spans="1:4" x14ac:dyDescent="0.25">
      <c r="A4105" t="s">
        <v>18</v>
      </c>
      <c r="B4105" s="4">
        <v>41699</v>
      </c>
      <c r="C4105" s="3">
        <v>14335.31</v>
      </c>
      <c r="D4105" s="3">
        <v>14209.67</v>
      </c>
    </row>
    <row r="4106" spans="1:4" x14ac:dyDescent="0.25">
      <c r="A4106" t="s">
        <v>18</v>
      </c>
      <c r="B4106" s="4">
        <v>41671</v>
      </c>
      <c r="C4106" s="3">
        <v>14209.59</v>
      </c>
      <c r="D4106" s="3">
        <v>13694.94</v>
      </c>
    </row>
    <row r="4107" spans="1:4" x14ac:dyDescent="0.25">
      <c r="A4107" t="s">
        <v>18</v>
      </c>
      <c r="B4107" s="4">
        <v>41640</v>
      </c>
      <c r="C4107" s="3">
        <v>13694.94</v>
      </c>
      <c r="D4107" s="3">
        <v>13621.4</v>
      </c>
    </row>
    <row r="4108" spans="1:4" x14ac:dyDescent="0.25">
      <c r="A4108" t="s">
        <v>18</v>
      </c>
      <c r="B4108" s="4">
        <v>41609</v>
      </c>
      <c r="C4108" s="3">
        <v>13621.55</v>
      </c>
      <c r="D4108" s="3">
        <v>13395.4</v>
      </c>
    </row>
    <row r="4109" spans="1:4" x14ac:dyDescent="0.25">
      <c r="A4109" t="s">
        <v>18</v>
      </c>
      <c r="B4109" s="4">
        <v>41579</v>
      </c>
      <c r="C4109" s="3">
        <v>13395.4</v>
      </c>
      <c r="D4109" s="3">
        <v>13362.93</v>
      </c>
    </row>
    <row r="4110" spans="1:4" x14ac:dyDescent="0.25">
      <c r="A4110" t="s">
        <v>18</v>
      </c>
      <c r="B4110" s="4">
        <v>41548</v>
      </c>
      <c r="C4110" s="3">
        <v>13361.26</v>
      </c>
      <c r="D4110" s="3">
        <v>12787.19</v>
      </c>
    </row>
    <row r="4111" spans="1:4" x14ac:dyDescent="0.25">
      <c r="A4111" t="s">
        <v>18</v>
      </c>
      <c r="B4111" s="4">
        <v>41518</v>
      </c>
      <c r="C4111" s="3">
        <v>12787.19</v>
      </c>
      <c r="D4111" s="3">
        <v>12654.31</v>
      </c>
    </row>
    <row r="4112" spans="1:4" x14ac:dyDescent="0.25">
      <c r="A4112" t="s">
        <v>18</v>
      </c>
      <c r="B4112" s="4">
        <v>41487</v>
      </c>
      <c r="C4112" s="3">
        <v>12653.9</v>
      </c>
      <c r="D4112" s="3">
        <v>12486.64</v>
      </c>
    </row>
    <row r="4113" spans="1:4" x14ac:dyDescent="0.25">
      <c r="A4113" t="s">
        <v>18</v>
      </c>
      <c r="B4113" s="4">
        <v>41456</v>
      </c>
      <c r="C4113" s="3">
        <v>12486.64</v>
      </c>
      <c r="D4113" s="3">
        <v>12178.05</v>
      </c>
    </row>
    <row r="4114" spans="1:4" x14ac:dyDescent="0.25">
      <c r="A4114" t="s">
        <v>18</v>
      </c>
      <c r="B4114" s="4">
        <v>41426</v>
      </c>
      <c r="C4114" s="3">
        <v>12129.11</v>
      </c>
      <c r="D4114" s="3">
        <v>12661.22</v>
      </c>
    </row>
    <row r="4115" spans="1:4" x14ac:dyDescent="0.25">
      <c r="A4115" t="s">
        <v>18</v>
      </c>
      <c r="B4115" s="4">
        <v>41395</v>
      </c>
      <c r="C4115" s="3">
        <v>12650.42</v>
      </c>
      <c r="D4115" s="3">
        <v>12408</v>
      </c>
    </row>
    <row r="4116" spans="1:4" x14ac:dyDescent="0.25">
      <c r="A4116" t="s">
        <v>18</v>
      </c>
      <c r="B4116" s="4">
        <v>41365</v>
      </c>
      <c r="C4116" s="3">
        <v>12456.5</v>
      </c>
      <c r="D4116" s="3">
        <v>12751.6</v>
      </c>
    </row>
    <row r="4117" spans="1:4" x14ac:dyDescent="0.25">
      <c r="A4117" t="s">
        <v>18</v>
      </c>
      <c r="B4117" s="4">
        <v>41334</v>
      </c>
      <c r="C4117" s="3">
        <v>12749.9</v>
      </c>
      <c r="D4117" s="3">
        <v>12798.74</v>
      </c>
    </row>
    <row r="4118" spans="1:4" x14ac:dyDescent="0.25">
      <c r="A4118" t="s">
        <v>18</v>
      </c>
      <c r="B4118" s="4">
        <v>41306</v>
      </c>
      <c r="C4118" s="3">
        <v>12821.83</v>
      </c>
      <c r="D4118" s="3">
        <v>12741.18</v>
      </c>
    </row>
    <row r="4119" spans="1:4" x14ac:dyDescent="0.25">
      <c r="A4119" t="s">
        <v>18</v>
      </c>
      <c r="B4119" s="4">
        <v>41275</v>
      </c>
      <c r="C4119" s="3">
        <v>12685.24</v>
      </c>
      <c r="D4119" s="3">
        <v>12571.76</v>
      </c>
    </row>
    <row r="4120" spans="1:4" x14ac:dyDescent="0.25">
      <c r="A4120" t="s">
        <v>18</v>
      </c>
      <c r="B4120" s="4">
        <v>41244</v>
      </c>
      <c r="C4120" s="3">
        <v>12433.53</v>
      </c>
      <c r="D4120" s="3">
        <v>12253.7</v>
      </c>
    </row>
    <row r="4121" spans="1:4" x14ac:dyDescent="0.25">
      <c r="A4121" t="s">
        <v>18</v>
      </c>
      <c r="B4121" s="4">
        <v>41214</v>
      </c>
      <c r="C4121" s="3">
        <v>12239.36</v>
      </c>
      <c r="D4121" s="3">
        <v>12408.53</v>
      </c>
    </row>
    <row r="4122" spans="1:4" x14ac:dyDescent="0.25">
      <c r="A4122" t="s">
        <v>18</v>
      </c>
      <c r="B4122" s="4">
        <v>41183</v>
      </c>
      <c r="C4122" s="3">
        <v>12422.91</v>
      </c>
      <c r="D4122" s="3">
        <v>12372.45</v>
      </c>
    </row>
    <row r="4123" spans="1:4" x14ac:dyDescent="0.25">
      <c r="A4123" t="s">
        <v>18</v>
      </c>
      <c r="B4123" s="4">
        <v>41153</v>
      </c>
      <c r="C4123" s="3">
        <v>12317.46</v>
      </c>
      <c r="D4123" s="3">
        <v>11977.96</v>
      </c>
    </row>
    <row r="4124" spans="1:4" x14ac:dyDescent="0.25">
      <c r="A4124" t="s">
        <v>18</v>
      </c>
      <c r="B4124" s="4">
        <v>41122</v>
      </c>
      <c r="C4124" s="3">
        <v>11949.26</v>
      </c>
      <c r="D4124" s="3">
        <v>11693.11</v>
      </c>
    </row>
    <row r="4125" spans="1:4" x14ac:dyDescent="0.25">
      <c r="A4125" t="s">
        <v>18</v>
      </c>
      <c r="B4125" s="4">
        <v>41091</v>
      </c>
      <c r="C4125" s="3">
        <v>11664.71</v>
      </c>
      <c r="D4125" s="3">
        <v>11727.5</v>
      </c>
    </row>
    <row r="4126" spans="1:4" x14ac:dyDescent="0.25">
      <c r="A4126" t="s">
        <v>18</v>
      </c>
      <c r="B4126" s="4">
        <v>41061</v>
      </c>
      <c r="C4126" s="3">
        <v>11596.56</v>
      </c>
      <c r="D4126" s="3">
        <v>11413.12</v>
      </c>
    </row>
    <row r="4127" spans="1:4" x14ac:dyDescent="0.25">
      <c r="A4127" t="s">
        <v>18</v>
      </c>
      <c r="B4127" s="4">
        <v>41030</v>
      </c>
      <c r="C4127" s="3">
        <v>11513.21</v>
      </c>
      <c r="D4127" s="3">
        <v>12325.7</v>
      </c>
    </row>
    <row r="4128" spans="1:4" x14ac:dyDescent="0.25">
      <c r="A4128" t="s">
        <v>18</v>
      </c>
      <c r="B4128" s="4">
        <v>41000</v>
      </c>
      <c r="C4128" s="3">
        <v>12292.69</v>
      </c>
      <c r="D4128" s="3">
        <v>12381.48</v>
      </c>
    </row>
    <row r="4129" spans="1:4" x14ac:dyDescent="0.25">
      <c r="A4129" t="s">
        <v>18</v>
      </c>
      <c r="B4129" s="4">
        <v>40969</v>
      </c>
      <c r="C4129" s="3">
        <v>12392.18</v>
      </c>
      <c r="D4129" s="3">
        <v>12642.98</v>
      </c>
    </row>
    <row r="4130" spans="1:4" x14ac:dyDescent="0.25">
      <c r="A4130" t="s">
        <v>18</v>
      </c>
      <c r="B4130" s="4">
        <v>40940</v>
      </c>
      <c r="C4130" s="3">
        <v>12644.01</v>
      </c>
      <c r="D4130" s="3">
        <v>12510.67</v>
      </c>
    </row>
    <row r="4131" spans="1:4" x14ac:dyDescent="0.25">
      <c r="A4131" t="s">
        <v>18</v>
      </c>
      <c r="B4131" s="4">
        <v>40909</v>
      </c>
      <c r="C4131" s="3">
        <v>12452.15</v>
      </c>
      <c r="D4131" s="3">
        <v>12097.23</v>
      </c>
    </row>
    <row r="4132" spans="1:4" x14ac:dyDescent="0.25">
      <c r="A4132" t="s">
        <v>18</v>
      </c>
      <c r="B4132" s="4">
        <v>40878</v>
      </c>
      <c r="C4132" s="3">
        <v>11955.09</v>
      </c>
      <c r="D4132" s="3">
        <v>12174.09</v>
      </c>
    </row>
    <row r="4133" spans="1:4" x14ac:dyDescent="0.25">
      <c r="A4133" t="s">
        <v>18</v>
      </c>
      <c r="B4133" s="4">
        <v>40848</v>
      </c>
      <c r="C4133" s="3">
        <v>12204.11</v>
      </c>
      <c r="D4133" s="3">
        <v>11963.21</v>
      </c>
    </row>
    <row r="4134" spans="1:4" x14ac:dyDescent="0.25">
      <c r="A4134" t="s">
        <v>18</v>
      </c>
      <c r="B4134" s="4">
        <v>40817</v>
      </c>
      <c r="C4134" s="3">
        <v>12252.06</v>
      </c>
      <c r="D4134" s="3">
        <v>11516.86</v>
      </c>
    </row>
    <row r="4135" spans="1:4" x14ac:dyDescent="0.25">
      <c r="A4135" t="s">
        <v>18</v>
      </c>
      <c r="B4135" s="4">
        <v>40787</v>
      </c>
      <c r="C4135" s="3">
        <v>11623.84</v>
      </c>
      <c r="D4135" s="3">
        <v>12770.65</v>
      </c>
    </row>
    <row r="4136" spans="1:4" x14ac:dyDescent="0.25">
      <c r="A4136" t="s">
        <v>18</v>
      </c>
      <c r="B4136" s="4">
        <v>40756</v>
      </c>
      <c r="C4136" s="3">
        <v>12768.7</v>
      </c>
      <c r="D4136" s="3">
        <v>13010.58</v>
      </c>
    </row>
    <row r="4137" spans="1:4" x14ac:dyDescent="0.25">
      <c r="A4137" t="s">
        <v>18</v>
      </c>
      <c r="B4137" s="4">
        <v>40725</v>
      </c>
      <c r="C4137" s="3">
        <v>12945.63</v>
      </c>
      <c r="D4137" s="3">
        <v>13315.42</v>
      </c>
    </row>
    <row r="4138" spans="1:4" x14ac:dyDescent="0.25">
      <c r="A4138" t="s">
        <v>18</v>
      </c>
      <c r="B4138" s="4">
        <v>40695</v>
      </c>
      <c r="C4138" s="3">
        <v>13300.87</v>
      </c>
      <c r="D4138" s="3">
        <v>13806.13</v>
      </c>
    </row>
    <row r="4139" spans="1:4" x14ac:dyDescent="0.25">
      <c r="A4139" t="s">
        <v>18</v>
      </c>
      <c r="B4139" s="4">
        <v>40664</v>
      </c>
      <c r="C4139" s="3">
        <v>13802.88</v>
      </c>
      <c r="D4139" s="3">
        <v>13944.79</v>
      </c>
    </row>
    <row r="4140" spans="1:4" x14ac:dyDescent="0.25">
      <c r="A4140" t="s">
        <v>18</v>
      </c>
      <c r="B4140" s="4">
        <v>40634</v>
      </c>
      <c r="C4140" s="3">
        <v>13944.79</v>
      </c>
      <c r="D4140" s="3">
        <v>14118.21</v>
      </c>
    </row>
    <row r="4141" spans="1:4" x14ac:dyDescent="0.25">
      <c r="A4141" t="s">
        <v>18</v>
      </c>
      <c r="B4141" s="4">
        <v>40603</v>
      </c>
      <c r="C4141" s="3">
        <v>14116.1</v>
      </c>
      <c r="D4141" s="3">
        <v>14167.01</v>
      </c>
    </row>
    <row r="4142" spans="1:4" x14ac:dyDescent="0.25">
      <c r="A4142" t="s">
        <v>18</v>
      </c>
      <c r="B4142" s="4">
        <v>40575</v>
      </c>
      <c r="C4142" s="3">
        <v>14136.5</v>
      </c>
      <c r="D4142" s="3">
        <v>13617.7</v>
      </c>
    </row>
    <row r="4143" spans="1:4" x14ac:dyDescent="0.25">
      <c r="A4143" t="s">
        <v>18</v>
      </c>
      <c r="B4143" s="4">
        <v>40544</v>
      </c>
      <c r="C4143" s="3">
        <v>13551.99</v>
      </c>
      <c r="D4143" s="3">
        <v>13530.35</v>
      </c>
    </row>
    <row r="4144" spans="1:4" x14ac:dyDescent="0.25">
      <c r="A4144" t="s">
        <v>18</v>
      </c>
      <c r="B4144" s="4">
        <v>40513</v>
      </c>
      <c r="C4144" s="3">
        <v>13443.22</v>
      </c>
      <c r="D4144" s="3">
        <v>13067.03</v>
      </c>
    </row>
    <row r="4145" spans="1:4" x14ac:dyDescent="0.25">
      <c r="A4145" t="s">
        <v>18</v>
      </c>
      <c r="B4145" s="4">
        <v>40483</v>
      </c>
      <c r="C4145" s="3">
        <v>12952.88</v>
      </c>
      <c r="D4145" s="3">
        <v>12725.9</v>
      </c>
    </row>
    <row r="4146" spans="1:4" x14ac:dyDescent="0.25">
      <c r="A4146" t="s">
        <v>18</v>
      </c>
      <c r="B4146" s="4">
        <v>40452</v>
      </c>
      <c r="C4146" s="3">
        <v>12676.24</v>
      </c>
      <c r="D4146" s="3">
        <v>12400.11</v>
      </c>
    </row>
    <row r="4147" spans="1:4" x14ac:dyDescent="0.25">
      <c r="A4147" t="s">
        <v>18</v>
      </c>
      <c r="B4147" s="4">
        <v>40422</v>
      </c>
      <c r="C4147" s="3">
        <v>12368.65</v>
      </c>
      <c r="D4147" s="3">
        <v>11978.29</v>
      </c>
    </row>
    <row r="4148" spans="1:4" x14ac:dyDescent="0.25">
      <c r="A4148" t="s">
        <v>18</v>
      </c>
      <c r="B4148" s="4">
        <v>40391</v>
      </c>
      <c r="C4148" s="3">
        <v>11913.86</v>
      </c>
      <c r="D4148" s="3">
        <v>11829.32</v>
      </c>
    </row>
    <row r="4149" spans="1:4" x14ac:dyDescent="0.25">
      <c r="A4149" t="s">
        <v>18</v>
      </c>
      <c r="B4149" s="4">
        <v>40360</v>
      </c>
      <c r="C4149" s="3">
        <v>11713.43</v>
      </c>
      <c r="D4149" s="3">
        <v>11245.26</v>
      </c>
    </row>
    <row r="4150" spans="1:4" x14ac:dyDescent="0.25">
      <c r="A4150" t="s">
        <v>18</v>
      </c>
      <c r="B4150" s="4">
        <v>40330</v>
      </c>
      <c r="C4150" s="3">
        <v>11294.42</v>
      </c>
      <c r="D4150" s="3">
        <v>11702.2</v>
      </c>
    </row>
    <row r="4151" spans="1:4" x14ac:dyDescent="0.25">
      <c r="A4151" t="s">
        <v>18</v>
      </c>
      <c r="B4151" s="4">
        <v>40299</v>
      </c>
      <c r="C4151" s="3">
        <v>11762.99</v>
      </c>
      <c r="D4151" s="3">
        <v>12273.98</v>
      </c>
    </row>
    <row r="4152" spans="1:4" x14ac:dyDescent="0.25">
      <c r="A4152" t="s">
        <v>18</v>
      </c>
      <c r="B4152" s="4">
        <v>40269</v>
      </c>
      <c r="C4152" s="3">
        <v>12210.7</v>
      </c>
      <c r="D4152" s="3">
        <v>12069.91</v>
      </c>
    </row>
    <row r="4153" spans="1:4" x14ac:dyDescent="0.25">
      <c r="A4153" t="s">
        <v>18</v>
      </c>
      <c r="B4153" s="4">
        <v>40238</v>
      </c>
      <c r="C4153" s="3">
        <v>12037.73</v>
      </c>
      <c r="D4153" s="3">
        <v>11682.78</v>
      </c>
    </row>
    <row r="4154" spans="1:4" x14ac:dyDescent="0.25">
      <c r="A4154" t="s">
        <v>18</v>
      </c>
      <c r="B4154" s="4">
        <v>40210</v>
      </c>
      <c r="C4154" s="3">
        <v>11629.63</v>
      </c>
      <c r="D4154" s="3">
        <v>11147.49</v>
      </c>
    </row>
    <row r="4155" spans="1:4" x14ac:dyDescent="0.25">
      <c r="A4155" t="s">
        <v>18</v>
      </c>
      <c r="B4155" s="4">
        <v>40179</v>
      </c>
      <c r="C4155" s="3">
        <v>11094.31</v>
      </c>
      <c r="D4155" s="3">
        <v>11847.34</v>
      </c>
    </row>
    <row r="4156" spans="1:4" x14ac:dyDescent="0.25">
      <c r="A4156" t="s">
        <v>18</v>
      </c>
      <c r="B4156" s="4">
        <v>40148</v>
      </c>
      <c r="C4156" s="3">
        <v>11746.11</v>
      </c>
      <c r="D4156" s="3">
        <v>11574.65</v>
      </c>
    </row>
    <row r="4157" spans="1:4" x14ac:dyDescent="0.25">
      <c r="A4157" t="s">
        <v>18</v>
      </c>
      <c r="B4157" s="4">
        <v>40118</v>
      </c>
      <c r="C4157" s="3">
        <v>11447.2</v>
      </c>
      <c r="D4157" s="3">
        <v>10896.74</v>
      </c>
    </row>
    <row r="4158" spans="1:4" x14ac:dyDescent="0.25">
      <c r="A4158" t="s">
        <v>18</v>
      </c>
      <c r="B4158" s="4">
        <v>40087</v>
      </c>
      <c r="C4158" s="3">
        <v>10910.75</v>
      </c>
      <c r="D4158" s="3">
        <v>11403.33</v>
      </c>
    </row>
    <row r="4159" spans="1:4" x14ac:dyDescent="0.25">
      <c r="A4159" t="s">
        <v>18</v>
      </c>
      <c r="B4159" s="4">
        <v>40057</v>
      </c>
      <c r="C4159" s="3">
        <v>11394.96</v>
      </c>
      <c r="D4159" s="3">
        <v>10840.89</v>
      </c>
    </row>
    <row r="4160" spans="1:4" x14ac:dyDescent="0.25">
      <c r="A4160" t="s">
        <v>18</v>
      </c>
      <c r="B4160" s="4">
        <v>40026</v>
      </c>
      <c r="C4160" s="3">
        <v>10868.21</v>
      </c>
      <c r="D4160" s="3">
        <v>10943.3</v>
      </c>
    </row>
    <row r="4161" spans="1:4" x14ac:dyDescent="0.25">
      <c r="A4161" t="s">
        <v>18</v>
      </c>
      <c r="B4161" s="4">
        <v>39995</v>
      </c>
      <c r="C4161" s="3">
        <v>10787.15</v>
      </c>
      <c r="D4161" s="3">
        <v>10290.540000000001</v>
      </c>
    </row>
    <row r="4162" spans="1:4" x14ac:dyDescent="0.25">
      <c r="A4162" t="s">
        <v>18</v>
      </c>
      <c r="B4162" s="4">
        <v>39965</v>
      </c>
      <c r="C4162" s="3">
        <v>10374.91</v>
      </c>
      <c r="D4162" s="3">
        <v>10530.8</v>
      </c>
    </row>
    <row r="4163" spans="1:4" x14ac:dyDescent="0.25">
      <c r="A4163" t="s">
        <v>18</v>
      </c>
      <c r="B4163" s="4">
        <v>39934</v>
      </c>
      <c r="C4163" s="3">
        <v>10370.07</v>
      </c>
      <c r="D4163" s="3">
        <v>9369.15</v>
      </c>
    </row>
    <row r="4164" spans="1:4" x14ac:dyDescent="0.25">
      <c r="A4164" t="s">
        <v>18</v>
      </c>
      <c r="B4164" s="4">
        <v>39904</v>
      </c>
      <c r="C4164" s="3">
        <v>9324.83</v>
      </c>
      <c r="D4164" s="3">
        <v>8647.56</v>
      </c>
    </row>
    <row r="4165" spans="1:4" x14ac:dyDescent="0.25">
      <c r="A4165" t="s">
        <v>18</v>
      </c>
      <c r="B4165" s="4">
        <v>39873</v>
      </c>
      <c r="C4165" s="3">
        <v>8720.39</v>
      </c>
      <c r="D4165" s="3">
        <v>7997.63</v>
      </c>
    </row>
    <row r="4166" spans="1:4" x14ac:dyDescent="0.25">
      <c r="A4166" t="s">
        <v>18</v>
      </c>
      <c r="B4166" s="4">
        <v>39845</v>
      </c>
      <c r="C4166" s="3">
        <v>8123.02</v>
      </c>
      <c r="D4166" s="3">
        <v>8602.98</v>
      </c>
    </row>
    <row r="4167" spans="1:4" x14ac:dyDescent="0.25">
      <c r="A4167" t="s">
        <v>18</v>
      </c>
      <c r="B4167" s="4">
        <v>39814</v>
      </c>
      <c r="C4167" s="3">
        <v>8694.9</v>
      </c>
      <c r="D4167" s="3">
        <v>8951.85</v>
      </c>
    </row>
    <row r="4168" spans="1:4" x14ac:dyDescent="0.25">
      <c r="A4168" t="s">
        <v>18</v>
      </c>
      <c r="B4168" s="4">
        <v>39783</v>
      </c>
      <c r="C4168" s="3">
        <v>8987.7000000000007</v>
      </c>
      <c r="D4168" s="3">
        <v>8816.36</v>
      </c>
    </row>
    <row r="4169" spans="1:4" x14ac:dyDescent="0.25">
      <c r="A4169" t="s">
        <v>18</v>
      </c>
      <c r="B4169" s="4">
        <v>39753</v>
      </c>
      <c r="C4169" s="3">
        <v>9270.6200000000008</v>
      </c>
      <c r="D4169" s="3">
        <v>9841.26</v>
      </c>
    </row>
    <row r="4170" spans="1:4" x14ac:dyDescent="0.25">
      <c r="A4170" t="s">
        <v>18</v>
      </c>
      <c r="B4170" s="4">
        <v>39722</v>
      </c>
      <c r="C4170" s="3">
        <v>9762.76</v>
      </c>
      <c r="D4170" s="3">
        <v>11730.65</v>
      </c>
    </row>
    <row r="4171" spans="1:4" x14ac:dyDescent="0.25">
      <c r="A4171" t="s">
        <v>18</v>
      </c>
      <c r="B4171" s="4">
        <v>39692</v>
      </c>
      <c r="C4171" s="3">
        <v>11752.9</v>
      </c>
      <c r="D4171" s="3">
        <v>13558.84</v>
      </c>
    </row>
    <row r="4172" spans="1:4" x14ac:dyDescent="0.25">
      <c r="A4172" t="s">
        <v>18</v>
      </c>
      <c r="B4172" s="4">
        <v>39661</v>
      </c>
      <c r="C4172" s="3">
        <v>13771.25</v>
      </c>
      <c r="D4172" s="3">
        <v>13645.14</v>
      </c>
    </row>
    <row r="4173" spans="1:4" x14ac:dyDescent="0.25">
      <c r="A4173" t="s">
        <v>18</v>
      </c>
      <c r="B4173" s="4">
        <v>39630</v>
      </c>
      <c r="C4173" s="3">
        <v>13592.91</v>
      </c>
      <c r="D4173" s="3">
        <v>14573.5</v>
      </c>
    </row>
    <row r="4174" spans="1:4" x14ac:dyDescent="0.25">
      <c r="A4174" t="s">
        <v>18</v>
      </c>
      <c r="B4174" s="4">
        <v>39600</v>
      </c>
      <c r="C4174" s="3">
        <v>14467.03</v>
      </c>
      <c r="D4174" s="3">
        <v>14673.89</v>
      </c>
    </row>
    <row r="4175" spans="1:4" x14ac:dyDescent="0.25">
      <c r="A4175" t="s">
        <v>18</v>
      </c>
      <c r="B4175" s="4">
        <v>39569</v>
      </c>
      <c r="C4175" s="3">
        <v>14714.73</v>
      </c>
      <c r="D4175" s="3">
        <v>13920.25</v>
      </c>
    </row>
    <row r="4176" spans="1:4" x14ac:dyDescent="0.25">
      <c r="A4176" t="s">
        <v>18</v>
      </c>
      <c r="B4176" s="4">
        <v>39539</v>
      </c>
      <c r="C4176" s="3">
        <v>13937.04</v>
      </c>
      <c r="D4176" s="3">
        <v>13337.71</v>
      </c>
    </row>
    <row r="4177" spans="1:4" x14ac:dyDescent="0.25">
      <c r="A4177" t="s">
        <v>18</v>
      </c>
      <c r="B4177" s="4">
        <v>39508</v>
      </c>
      <c r="C4177" s="3">
        <v>13350.13</v>
      </c>
      <c r="D4177" s="3">
        <v>13622.46</v>
      </c>
    </row>
    <row r="4178" spans="1:4" x14ac:dyDescent="0.25">
      <c r="A4178" t="s">
        <v>18</v>
      </c>
      <c r="B4178" s="4">
        <v>39479</v>
      </c>
      <c r="C4178" s="3">
        <v>13582.69</v>
      </c>
      <c r="D4178" s="3">
        <v>13202.58</v>
      </c>
    </row>
    <row r="4179" spans="1:4" x14ac:dyDescent="0.25">
      <c r="A4179" t="s">
        <v>18</v>
      </c>
      <c r="B4179" s="4">
        <v>39448</v>
      </c>
      <c r="C4179" s="3">
        <v>13155.1</v>
      </c>
      <c r="D4179" s="3">
        <v>13907.73</v>
      </c>
    </row>
    <row r="4180" spans="1:4" x14ac:dyDescent="0.25">
      <c r="A4180" t="s">
        <v>18</v>
      </c>
      <c r="B4180" s="4">
        <v>39417</v>
      </c>
      <c r="C4180" s="3">
        <v>13833.06</v>
      </c>
      <c r="D4180" s="3">
        <v>13671.55</v>
      </c>
    </row>
    <row r="4181" spans="1:4" x14ac:dyDescent="0.25">
      <c r="A4181" t="s">
        <v>18</v>
      </c>
      <c r="B4181" s="4">
        <v>39387</v>
      </c>
      <c r="C4181" s="3">
        <v>13689.12</v>
      </c>
      <c r="D4181" s="3">
        <v>14485.67</v>
      </c>
    </row>
    <row r="4182" spans="1:4" x14ac:dyDescent="0.25">
      <c r="A4182" t="s">
        <v>18</v>
      </c>
      <c r="B4182" s="4">
        <v>39356</v>
      </c>
      <c r="C4182" s="3">
        <v>14625</v>
      </c>
      <c r="D4182" s="3">
        <v>14113.13</v>
      </c>
    </row>
    <row r="4183" spans="1:4" x14ac:dyDescent="0.25">
      <c r="A4183" t="s">
        <v>18</v>
      </c>
      <c r="B4183" s="4">
        <v>39326</v>
      </c>
      <c r="C4183" s="3">
        <v>14098.89</v>
      </c>
      <c r="D4183" s="3">
        <v>13673.69</v>
      </c>
    </row>
    <row r="4184" spans="1:4" x14ac:dyDescent="0.25">
      <c r="A4184" t="s">
        <v>18</v>
      </c>
      <c r="B4184" s="4">
        <v>39295</v>
      </c>
      <c r="C4184" s="3">
        <v>13660.48</v>
      </c>
      <c r="D4184" s="3">
        <v>13751.77</v>
      </c>
    </row>
    <row r="4185" spans="1:4" x14ac:dyDescent="0.25">
      <c r="A4185" t="s">
        <v>18</v>
      </c>
      <c r="B4185" s="4">
        <v>39264</v>
      </c>
      <c r="C4185" s="3">
        <v>13868.63</v>
      </c>
      <c r="D4185" s="3">
        <v>14001.37</v>
      </c>
    </row>
    <row r="4186" spans="1:4" x14ac:dyDescent="0.25">
      <c r="A4186" t="s">
        <v>18</v>
      </c>
      <c r="B4186" s="4">
        <v>39234</v>
      </c>
      <c r="C4186" s="3">
        <v>13906.57</v>
      </c>
      <c r="D4186" s="3">
        <v>14084.53</v>
      </c>
    </row>
    <row r="4187" spans="1:4" x14ac:dyDescent="0.25">
      <c r="A4187" t="s">
        <v>18</v>
      </c>
      <c r="B4187" s="4">
        <v>39203</v>
      </c>
      <c r="C4187" s="3">
        <v>14056.78</v>
      </c>
      <c r="D4187" s="3">
        <v>13430.18</v>
      </c>
    </row>
    <row r="4188" spans="1:4" x14ac:dyDescent="0.25">
      <c r="A4188" t="s">
        <v>18</v>
      </c>
      <c r="B4188" s="4">
        <v>39173</v>
      </c>
      <c r="C4188" s="3">
        <v>13416.68</v>
      </c>
      <c r="D4188" s="3">
        <v>13185.32</v>
      </c>
    </row>
    <row r="4189" spans="1:4" x14ac:dyDescent="0.25">
      <c r="A4189" t="s">
        <v>18</v>
      </c>
      <c r="B4189" s="4">
        <v>39142</v>
      </c>
      <c r="C4189" s="3">
        <v>13165.5</v>
      </c>
      <c r="D4189" s="3">
        <v>12919.95</v>
      </c>
    </row>
    <row r="4190" spans="1:4" x14ac:dyDescent="0.25">
      <c r="A4190" t="s">
        <v>18</v>
      </c>
      <c r="B4190" s="4">
        <v>39114</v>
      </c>
      <c r="C4190" s="3">
        <v>13045.02</v>
      </c>
      <c r="D4190" s="3">
        <v>13090.74</v>
      </c>
    </row>
    <row r="4191" spans="1:4" x14ac:dyDescent="0.25">
      <c r="A4191" t="s">
        <v>18</v>
      </c>
      <c r="B4191" s="4">
        <v>39083</v>
      </c>
      <c r="C4191" s="3">
        <v>13034.12</v>
      </c>
      <c r="D4191" s="3">
        <v>12924.53</v>
      </c>
    </row>
    <row r="4192" spans="1:4" x14ac:dyDescent="0.25">
      <c r="A4192" t="s">
        <v>18</v>
      </c>
      <c r="B4192" s="4">
        <v>39052</v>
      </c>
      <c r="C4192" s="3">
        <v>12908.39</v>
      </c>
      <c r="D4192" s="3">
        <v>12757.4</v>
      </c>
    </row>
    <row r="4193" spans="1:4" x14ac:dyDescent="0.25">
      <c r="A4193" t="s">
        <v>18</v>
      </c>
      <c r="B4193" s="4">
        <v>39022</v>
      </c>
      <c r="C4193" s="3">
        <v>12752.38</v>
      </c>
      <c r="D4193" s="3">
        <v>12023.3</v>
      </c>
    </row>
    <row r="4194" spans="1:4" x14ac:dyDescent="0.25">
      <c r="A4194" t="s">
        <v>18</v>
      </c>
      <c r="B4194" s="4">
        <v>38991</v>
      </c>
      <c r="C4194" s="3">
        <v>12344.59</v>
      </c>
      <c r="D4194" s="3">
        <v>11767.4</v>
      </c>
    </row>
    <row r="4195" spans="1:4" x14ac:dyDescent="0.25">
      <c r="A4195" t="s">
        <v>18</v>
      </c>
      <c r="B4195" s="4">
        <v>38961</v>
      </c>
      <c r="C4195" s="3">
        <v>11761.27</v>
      </c>
      <c r="D4195" s="3">
        <v>12121.58</v>
      </c>
    </row>
    <row r="4196" spans="1:4" x14ac:dyDescent="0.25">
      <c r="A4196" t="s">
        <v>18</v>
      </c>
      <c r="B4196" s="4">
        <v>38930</v>
      </c>
      <c r="C4196" s="3">
        <v>12073.75</v>
      </c>
      <c r="D4196" s="3">
        <v>11864.09</v>
      </c>
    </row>
    <row r="4197" spans="1:4" x14ac:dyDescent="0.25">
      <c r="A4197" t="s">
        <v>18</v>
      </c>
      <c r="B4197" s="4">
        <v>38899</v>
      </c>
      <c r="C4197" s="3">
        <v>11830.96</v>
      </c>
      <c r="D4197" s="3">
        <v>11670.17</v>
      </c>
    </row>
    <row r="4198" spans="1:4" x14ac:dyDescent="0.25">
      <c r="A4198" t="s">
        <v>18</v>
      </c>
      <c r="B4198" s="4">
        <v>38869</v>
      </c>
      <c r="C4198" s="3">
        <v>11612.87</v>
      </c>
      <c r="D4198" s="3">
        <v>11695.02</v>
      </c>
    </row>
    <row r="4199" spans="1:4" x14ac:dyDescent="0.25">
      <c r="A4199" t="s">
        <v>18</v>
      </c>
      <c r="B4199" s="4">
        <v>38838</v>
      </c>
      <c r="C4199" s="3">
        <v>11744.52</v>
      </c>
      <c r="D4199" s="3">
        <v>12289.18</v>
      </c>
    </row>
    <row r="4200" spans="1:4" x14ac:dyDescent="0.25">
      <c r="A4200" t="s">
        <v>18</v>
      </c>
      <c r="B4200" s="4">
        <v>38808</v>
      </c>
      <c r="C4200" s="3">
        <v>12204.17</v>
      </c>
      <c r="D4200" s="3">
        <v>12200.68</v>
      </c>
    </row>
    <row r="4201" spans="1:4" x14ac:dyDescent="0.25">
      <c r="A4201" t="s">
        <v>18</v>
      </c>
      <c r="B4201" s="4">
        <v>38777</v>
      </c>
      <c r="C4201" s="3">
        <v>12110.61</v>
      </c>
      <c r="D4201" s="3">
        <v>11694.7</v>
      </c>
    </row>
    <row r="4202" spans="1:4" x14ac:dyDescent="0.25">
      <c r="A4202" t="s">
        <v>18</v>
      </c>
      <c r="B4202" s="4">
        <v>38749</v>
      </c>
      <c r="C4202" s="3">
        <v>11688.34</v>
      </c>
      <c r="D4202" s="3">
        <v>11962.83</v>
      </c>
    </row>
    <row r="4203" spans="1:4" x14ac:dyDescent="0.25">
      <c r="A4203" t="s">
        <v>18</v>
      </c>
      <c r="B4203" s="4">
        <v>38718</v>
      </c>
      <c r="C4203" s="3">
        <v>11945.64</v>
      </c>
      <c r="D4203" s="3">
        <v>11304.64</v>
      </c>
    </row>
    <row r="4204" spans="1:4" x14ac:dyDescent="0.25">
      <c r="A4204" t="s">
        <v>18</v>
      </c>
      <c r="B4204" s="4">
        <v>38687</v>
      </c>
      <c r="C4204" s="3">
        <v>11272.26</v>
      </c>
      <c r="D4204" s="3">
        <v>10868.2</v>
      </c>
    </row>
    <row r="4205" spans="1:4" x14ac:dyDescent="0.25">
      <c r="A4205" t="s">
        <v>18</v>
      </c>
      <c r="B4205" s="4">
        <v>38657</v>
      </c>
      <c r="C4205" s="3">
        <v>10824.14</v>
      </c>
      <c r="D4205" s="3">
        <v>10390.040000000001</v>
      </c>
    </row>
    <row r="4206" spans="1:4" x14ac:dyDescent="0.25">
      <c r="A4206" t="s">
        <v>18</v>
      </c>
      <c r="B4206" s="4">
        <v>38626</v>
      </c>
      <c r="C4206" s="3">
        <v>10383.32</v>
      </c>
      <c r="D4206" s="3">
        <v>11035.03</v>
      </c>
    </row>
    <row r="4207" spans="1:4" x14ac:dyDescent="0.25">
      <c r="A4207" t="s">
        <v>18</v>
      </c>
      <c r="B4207" s="4">
        <v>38596</v>
      </c>
      <c r="C4207" s="3">
        <v>11011.83</v>
      </c>
      <c r="D4207" s="3">
        <v>10675.63</v>
      </c>
    </row>
    <row r="4208" spans="1:4" x14ac:dyDescent="0.25">
      <c r="A4208" t="s">
        <v>18</v>
      </c>
      <c r="B4208" s="4">
        <v>38565</v>
      </c>
      <c r="C4208" s="3">
        <v>10668.94</v>
      </c>
      <c r="D4208" s="3">
        <v>10491.67</v>
      </c>
    </row>
    <row r="4209" spans="1:4" x14ac:dyDescent="0.25">
      <c r="A4209" t="s">
        <v>18</v>
      </c>
      <c r="B4209" s="4">
        <v>38534</v>
      </c>
      <c r="C4209" s="3">
        <v>10422.93</v>
      </c>
      <c r="D4209" s="3">
        <v>10033.049999999999</v>
      </c>
    </row>
    <row r="4210" spans="1:4" x14ac:dyDescent="0.25">
      <c r="A4210" t="s">
        <v>18</v>
      </c>
      <c r="B4210" s="4">
        <v>38504</v>
      </c>
      <c r="C4210" s="3">
        <v>9902.77</v>
      </c>
      <c r="D4210" s="3">
        <v>9618.36</v>
      </c>
    </row>
    <row r="4211" spans="1:4" x14ac:dyDescent="0.25">
      <c r="A4211" t="s">
        <v>18</v>
      </c>
      <c r="B4211" s="4">
        <v>38473</v>
      </c>
      <c r="C4211" s="3">
        <v>9607.2999999999993</v>
      </c>
      <c r="D4211" s="3">
        <v>9349.07</v>
      </c>
    </row>
    <row r="4212" spans="1:4" x14ac:dyDescent="0.25">
      <c r="A4212" t="s">
        <v>18</v>
      </c>
      <c r="B4212" s="4">
        <v>38443</v>
      </c>
      <c r="C4212" s="3">
        <v>9369.2999999999993</v>
      </c>
      <c r="D4212" s="3">
        <v>9675.32</v>
      </c>
    </row>
    <row r="4213" spans="1:4" x14ac:dyDescent="0.25">
      <c r="A4213" t="s">
        <v>18</v>
      </c>
      <c r="B4213" s="4">
        <v>38412</v>
      </c>
      <c r="C4213" s="3">
        <v>9612.3799999999992</v>
      </c>
      <c r="D4213" s="3">
        <v>9701.24</v>
      </c>
    </row>
    <row r="4214" spans="1:4" x14ac:dyDescent="0.25">
      <c r="A4214" t="s">
        <v>18</v>
      </c>
      <c r="B4214" s="4">
        <v>38384</v>
      </c>
      <c r="C4214" s="3">
        <v>9668.32</v>
      </c>
      <c r="D4214" s="3">
        <v>9211.52</v>
      </c>
    </row>
    <row r="4215" spans="1:4" x14ac:dyDescent="0.25">
      <c r="A4215" t="s">
        <v>18</v>
      </c>
      <c r="B4215" s="4">
        <v>38353</v>
      </c>
      <c r="C4215" s="3">
        <v>9204.0499999999993</v>
      </c>
      <c r="D4215" s="3">
        <v>9190.1200000000008</v>
      </c>
    </row>
    <row r="4216" spans="1:4" x14ac:dyDescent="0.25">
      <c r="A4216" t="s">
        <v>18</v>
      </c>
      <c r="B4216" s="4">
        <v>38322</v>
      </c>
      <c r="C4216" s="3">
        <v>9246.65</v>
      </c>
      <c r="D4216" s="3">
        <v>9037.75</v>
      </c>
    </row>
    <row r="4217" spans="1:4" x14ac:dyDescent="0.25">
      <c r="A4217" t="s">
        <v>18</v>
      </c>
      <c r="B4217" s="4">
        <v>38292</v>
      </c>
      <c r="C4217" s="3">
        <v>9030.0499999999993</v>
      </c>
      <c r="D4217" s="3">
        <v>8877.7099999999991</v>
      </c>
    </row>
    <row r="4218" spans="1:4" x14ac:dyDescent="0.25">
      <c r="A4218" t="s">
        <v>18</v>
      </c>
      <c r="B4218" s="4">
        <v>38261</v>
      </c>
      <c r="C4218" s="3">
        <v>8870.9699999999993</v>
      </c>
      <c r="D4218" s="3">
        <v>8665.1299999999992</v>
      </c>
    </row>
    <row r="4219" spans="1:4" x14ac:dyDescent="0.25">
      <c r="A4219" t="s">
        <v>18</v>
      </c>
      <c r="B4219" s="4">
        <v>38231</v>
      </c>
      <c r="C4219" s="3">
        <v>8668.2900000000009</v>
      </c>
      <c r="D4219" s="3">
        <v>8356.07</v>
      </c>
    </row>
    <row r="4220" spans="1:4" x14ac:dyDescent="0.25">
      <c r="A4220" t="s">
        <v>18</v>
      </c>
      <c r="B4220" s="4">
        <v>38200</v>
      </c>
      <c r="C4220" s="3">
        <v>8377.0300000000007</v>
      </c>
      <c r="D4220" s="3">
        <v>8503.7999999999993</v>
      </c>
    </row>
    <row r="4221" spans="1:4" x14ac:dyDescent="0.25">
      <c r="A4221" t="s">
        <v>18</v>
      </c>
      <c r="B4221" s="4">
        <v>38169</v>
      </c>
      <c r="C4221" s="3">
        <v>8458.07</v>
      </c>
      <c r="D4221" s="3">
        <v>8497.9699999999993</v>
      </c>
    </row>
    <row r="4222" spans="1:4" x14ac:dyDescent="0.25">
      <c r="A4222" t="s">
        <v>18</v>
      </c>
      <c r="B4222" s="4">
        <v>38139</v>
      </c>
      <c r="C4222" s="3">
        <v>8545.58</v>
      </c>
      <c r="D4222" s="3">
        <v>8390.18</v>
      </c>
    </row>
    <row r="4223" spans="1:4" x14ac:dyDescent="0.25">
      <c r="A4223" t="s">
        <v>18</v>
      </c>
      <c r="B4223" s="4">
        <v>38108</v>
      </c>
      <c r="C4223" s="3">
        <v>8417.32</v>
      </c>
      <c r="D4223" s="3">
        <v>8283.77</v>
      </c>
    </row>
    <row r="4224" spans="1:4" x14ac:dyDescent="0.25">
      <c r="A4224" t="s">
        <v>18</v>
      </c>
      <c r="B4224" s="4">
        <v>38078</v>
      </c>
      <c r="C4224" s="3">
        <v>8243.9699999999993</v>
      </c>
      <c r="D4224" s="3">
        <v>8632.1299999999992</v>
      </c>
    </row>
    <row r="4225" spans="1:4" x14ac:dyDescent="0.25">
      <c r="A4225" t="s">
        <v>18</v>
      </c>
      <c r="B4225" s="4">
        <v>38047</v>
      </c>
      <c r="C4225" s="3">
        <v>8585.93</v>
      </c>
      <c r="D4225" s="3">
        <v>8840.6</v>
      </c>
    </row>
    <row r="4226" spans="1:4" x14ac:dyDescent="0.25">
      <c r="A4226" t="s">
        <v>18</v>
      </c>
      <c r="B4226" s="4">
        <v>38018</v>
      </c>
      <c r="C4226" s="3">
        <v>8788.49</v>
      </c>
      <c r="D4226" s="3">
        <v>8546.94</v>
      </c>
    </row>
    <row r="4227" spans="1:4" x14ac:dyDescent="0.25">
      <c r="A4227" t="s">
        <v>18</v>
      </c>
      <c r="B4227" s="4">
        <v>37987</v>
      </c>
      <c r="C4227" s="3">
        <v>8521.39</v>
      </c>
      <c r="D4227" s="3">
        <v>8241.17</v>
      </c>
    </row>
    <row r="4228" spans="1:4" x14ac:dyDescent="0.25">
      <c r="A4228" t="s">
        <v>18</v>
      </c>
      <c r="B4228" s="4">
        <v>37956</v>
      </c>
      <c r="C4228" s="3">
        <v>8220.89</v>
      </c>
      <c r="D4228" s="3">
        <v>7896.45</v>
      </c>
    </row>
    <row r="4229" spans="1:4" x14ac:dyDescent="0.25">
      <c r="A4229" t="s">
        <v>18</v>
      </c>
      <c r="B4229" s="4">
        <v>37926</v>
      </c>
      <c r="C4229" s="3">
        <v>7859.39</v>
      </c>
      <c r="D4229" s="3">
        <v>7798.96</v>
      </c>
    </row>
    <row r="4230" spans="1:4" x14ac:dyDescent="0.25">
      <c r="A4230" t="s">
        <v>18</v>
      </c>
      <c r="B4230" s="4">
        <v>37895</v>
      </c>
      <c r="C4230" s="3">
        <v>7772.7</v>
      </c>
      <c r="D4230" s="3">
        <v>7433.06</v>
      </c>
    </row>
    <row r="4231" spans="1:4" x14ac:dyDescent="0.25">
      <c r="A4231" t="s">
        <v>18</v>
      </c>
      <c r="B4231" s="4">
        <v>37865</v>
      </c>
      <c r="C4231" s="3">
        <v>7421.13</v>
      </c>
      <c r="D4231" s="3">
        <v>7507.65</v>
      </c>
    </row>
    <row r="4232" spans="1:4" x14ac:dyDescent="0.25">
      <c r="A4232" t="s">
        <v>18</v>
      </c>
      <c r="B4232" s="4">
        <v>37834</v>
      </c>
      <c r="C4232" s="3">
        <v>7510.32</v>
      </c>
      <c r="D4232" s="3">
        <v>7226.48</v>
      </c>
    </row>
    <row r="4233" spans="1:4" x14ac:dyDescent="0.25">
      <c r="A4233" t="s">
        <v>18</v>
      </c>
      <c r="B4233" s="4">
        <v>37803</v>
      </c>
      <c r="C4233" s="3">
        <v>7257.92</v>
      </c>
      <c r="D4233" s="3">
        <v>6996.75</v>
      </c>
    </row>
    <row r="4234" spans="1:4" x14ac:dyDescent="0.25">
      <c r="A4234" t="s">
        <v>18</v>
      </c>
      <c r="B4234" s="4">
        <v>37773</v>
      </c>
      <c r="C4234" s="3">
        <v>6983.14</v>
      </c>
      <c r="D4234" s="3">
        <v>6885.78</v>
      </c>
    </row>
    <row r="4235" spans="1:4" x14ac:dyDescent="0.25">
      <c r="A4235" t="s">
        <v>18</v>
      </c>
      <c r="B4235" s="4">
        <v>37742</v>
      </c>
      <c r="C4235" s="3">
        <v>6859.8</v>
      </c>
      <c r="D4235" s="3">
        <v>6584.07</v>
      </c>
    </row>
    <row r="4236" spans="1:4" x14ac:dyDescent="0.25">
      <c r="A4236" t="s">
        <v>18</v>
      </c>
      <c r="B4236" s="4">
        <v>37712</v>
      </c>
      <c r="C4236" s="3">
        <v>6586.07</v>
      </c>
      <c r="D4236" s="3">
        <v>6351.17</v>
      </c>
    </row>
    <row r="4237" spans="1:4" x14ac:dyDescent="0.25">
      <c r="A4237" t="s">
        <v>18</v>
      </c>
      <c r="B4237" s="4">
        <v>37681</v>
      </c>
      <c r="C4237" s="3">
        <v>6343.29</v>
      </c>
      <c r="D4237" s="3">
        <v>6570.52</v>
      </c>
    </row>
    <row r="4238" spans="1:4" x14ac:dyDescent="0.25">
      <c r="A4238" t="s">
        <v>18</v>
      </c>
      <c r="B4238" s="4">
        <v>37653</v>
      </c>
      <c r="C4238" s="3">
        <v>6555.12</v>
      </c>
      <c r="D4238" s="3">
        <v>6591.25</v>
      </c>
    </row>
    <row r="4239" spans="1:4" x14ac:dyDescent="0.25">
      <c r="A4239" t="s">
        <v>18</v>
      </c>
      <c r="B4239" s="4">
        <v>37622</v>
      </c>
      <c r="C4239" s="3">
        <v>6569.49</v>
      </c>
      <c r="D4239" s="3">
        <v>6632.29</v>
      </c>
    </row>
    <row r="4240" spans="1:4" x14ac:dyDescent="0.25">
      <c r="A4240" t="s">
        <v>18</v>
      </c>
      <c r="B4240" s="4">
        <v>37591</v>
      </c>
      <c r="C4240" s="3">
        <v>6614.54</v>
      </c>
      <c r="D4240" s="3">
        <v>6651.99</v>
      </c>
    </row>
    <row r="4241" spans="1:4" x14ac:dyDescent="0.25">
      <c r="A4241" t="s">
        <v>18</v>
      </c>
      <c r="B4241" s="4">
        <v>37561</v>
      </c>
      <c r="C4241" s="3">
        <v>6570.42</v>
      </c>
      <c r="D4241" s="3">
        <v>6247.75</v>
      </c>
    </row>
    <row r="4242" spans="1:4" x14ac:dyDescent="0.25">
      <c r="A4242" t="s">
        <v>18</v>
      </c>
      <c r="B4242" s="4">
        <v>37530</v>
      </c>
      <c r="C4242" s="3">
        <v>6248.79</v>
      </c>
      <c r="D4242" s="3">
        <v>6177.88</v>
      </c>
    </row>
    <row r="4243" spans="1:4" x14ac:dyDescent="0.25">
      <c r="A4243" t="s">
        <v>18</v>
      </c>
      <c r="B4243" s="4">
        <v>37500</v>
      </c>
      <c r="C4243" s="3">
        <v>6180.42</v>
      </c>
      <c r="D4243" s="3">
        <v>6565.71</v>
      </c>
    </row>
    <row r="4244" spans="1:4" x14ac:dyDescent="0.25">
      <c r="A4244" t="s">
        <v>18</v>
      </c>
      <c r="B4244" s="4">
        <v>37469</v>
      </c>
      <c r="C4244" s="3">
        <v>6611.95</v>
      </c>
      <c r="D4244" s="3">
        <v>6573.1</v>
      </c>
    </row>
    <row r="4245" spans="1:4" x14ac:dyDescent="0.25">
      <c r="A4245" t="s">
        <v>18</v>
      </c>
      <c r="B4245" s="4">
        <v>37438</v>
      </c>
      <c r="C4245" s="3">
        <v>6605.42</v>
      </c>
      <c r="D4245" s="3">
        <v>7126.21</v>
      </c>
    </row>
    <row r="4246" spans="1:4" x14ac:dyDescent="0.25">
      <c r="A4246" t="s">
        <v>18</v>
      </c>
      <c r="B4246" s="4">
        <v>37408</v>
      </c>
      <c r="C4246" s="3">
        <v>7145.61</v>
      </c>
      <c r="D4246" s="3">
        <v>7631.42</v>
      </c>
    </row>
    <row r="4247" spans="1:4" x14ac:dyDescent="0.25">
      <c r="A4247" t="s">
        <v>18</v>
      </c>
      <c r="B4247" s="4">
        <v>37377</v>
      </c>
      <c r="C4247" s="3">
        <v>7656.13</v>
      </c>
      <c r="D4247" s="3">
        <v>7646.61</v>
      </c>
    </row>
    <row r="4248" spans="1:4" x14ac:dyDescent="0.25">
      <c r="A4248" t="s">
        <v>18</v>
      </c>
      <c r="B4248" s="4">
        <v>37347</v>
      </c>
      <c r="C4248" s="3">
        <v>7663.39</v>
      </c>
      <c r="D4248" s="3">
        <v>7854.04</v>
      </c>
    </row>
    <row r="4249" spans="1:4" x14ac:dyDescent="0.25">
      <c r="A4249" t="s">
        <v>18</v>
      </c>
      <c r="B4249" s="4">
        <v>37316</v>
      </c>
      <c r="C4249" s="3">
        <v>7851.47</v>
      </c>
      <c r="D4249" s="3">
        <v>7672.92</v>
      </c>
    </row>
    <row r="4250" spans="1:4" x14ac:dyDescent="0.25">
      <c r="A4250" t="s">
        <v>18</v>
      </c>
      <c r="B4250" s="4">
        <v>37288</v>
      </c>
      <c r="C4250" s="3">
        <v>7637.5</v>
      </c>
      <c r="D4250" s="3">
        <v>7641.13</v>
      </c>
    </row>
    <row r="4251" spans="1:4" x14ac:dyDescent="0.25">
      <c r="A4251" t="s">
        <v>18</v>
      </c>
      <c r="B4251" s="4">
        <v>37257</v>
      </c>
      <c r="C4251" s="3">
        <v>7648.49</v>
      </c>
      <c r="D4251" s="3">
        <v>7679.58</v>
      </c>
    </row>
    <row r="4252" spans="1:4" x14ac:dyDescent="0.25">
      <c r="A4252" t="s">
        <v>18</v>
      </c>
      <c r="B4252" s="4">
        <v>37226</v>
      </c>
      <c r="C4252" s="3">
        <v>7688.41</v>
      </c>
      <c r="D4252" s="3">
        <v>7366.01</v>
      </c>
    </row>
    <row r="4253" spans="1:4" x14ac:dyDescent="0.25">
      <c r="A4253" t="s">
        <v>18</v>
      </c>
      <c r="B4253" s="4">
        <v>37196</v>
      </c>
      <c r="C4253" s="3">
        <v>7425.65</v>
      </c>
      <c r="D4253" s="3">
        <v>6904.57</v>
      </c>
    </row>
    <row r="4254" spans="1:4" x14ac:dyDescent="0.25">
      <c r="A4254" t="s">
        <v>18</v>
      </c>
      <c r="B4254" s="4">
        <v>37165</v>
      </c>
      <c r="C4254" s="3">
        <v>6885.7</v>
      </c>
      <c r="D4254" s="3">
        <v>6801.93</v>
      </c>
    </row>
    <row r="4255" spans="1:4" x14ac:dyDescent="0.25">
      <c r="A4255" t="s">
        <v>18</v>
      </c>
      <c r="B4255" s="4">
        <v>37135</v>
      </c>
      <c r="C4255" s="3">
        <v>6838.56</v>
      </c>
      <c r="D4255" s="3">
        <v>7420.32</v>
      </c>
    </row>
    <row r="4256" spans="1:4" x14ac:dyDescent="0.25">
      <c r="A4256" t="s">
        <v>18</v>
      </c>
      <c r="B4256" s="4">
        <v>37104</v>
      </c>
      <c r="C4256" s="3">
        <v>7399.22</v>
      </c>
      <c r="D4256" s="3">
        <v>7703.02</v>
      </c>
    </row>
    <row r="4257" spans="1:4" x14ac:dyDescent="0.25">
      <c r="A4257" t="s">
        <v>18</v>
      </c>
      <c r="B4257" s="4">
        <v>37073</v>
      </c>
      <c r="C4257" s="3">
        <v>7689.69</v>
      </c>
      <c r="D4257" s="3">
        <v>7687.11</v>
      </c>
    </row>
    <row r="4258" spans="1:4" x14ac:dyDescent="0.25">
      <c r="A4258" t="s">
        <v>18</v>
      </c>
      <c r="B4258" s="4">
        <v>37043</v>
      </c>
      <c r="C4258" s="3">
        <v>7736.35</v>
      </c>
      <c r="D4258" s="3">
        <v>8180.12</v>
      </c>
    </row>
    <row r="4259" spans="1:4" x14ac:dyDescent="0.25">
      <c r="A4259" t="s">
        <v>18</v>
      </c>
      <c r="B4259" s="4">
        <v>37012</v>
      </c>
      <c r="C4259" s="3">
        <v>8161.87</v>
      </c>
      <c r="D4259" s="3">
        <v>7915.62</v>
      </c>
    </row>
    <row r="4260" spans="1:4" x14ac:dyDescent="0.25">
      <c r="A4260" t="s">
        <v>18</v>
      </c>
      <c r="B4260" s="4">
        <v>36982</v>
      </c>
      <c r="C4260" s="3">
        <v>7946.63</v>
      </c>
      <c r="D4260" s="3">
        <v>7633.28</v>
      </c>
    </row>
    <row r="4261" spans="1:4" x14ac:dyDescent="0.25">
      <c r="A4261" t="s">
        <v>18</v>
      </c>
      <c r="B4261" s="4">
        <v>36951</v>
      </c>
      <c r="C4261" s="3">
        <v>7608</v>
      </c>
      <c r="D4261" s="3">
        <v>8033.07</v>
      </c>
    </row>
    <row r="4262" spans="1:4" x14ac:dyDescent="0.25">
      <c r="A4262" t="s">
        <v>18</v>
      </c>
      <c r="B4262" s="4">
        <v>36923</v>
      </c>
      <c r="C4262" s="3">
        <v>8078.72</v>
      </c>
      <c r="D4262" s="3">
        <v>9276.41</v>
      </c>
    </row>
    <row r="4263" spans="1:4" x14ac:dyDescent="0.25">
      <c r="A4263" t="s">
        <v>18</v>
      </c>
      <c r="B4263" s="4">
        <v>36892</v>
      </c>
      <c r="C4263" s="3">
        <v>9321.8700000000008</v>
      </c>
      <c r="D4263" s="3">
        <v>8961.75</v>
      </c>
    </row>
    <row r="4264" spans="1:4" x14ac:dyDescent="0.25">
      <c r="A4264" t="s">
        <v>18</v>
      </c>
      <c r="B4264" s="4">
        <v>36861</v>
      </c>
      <c r="C4264" s="3">
        <v>8933.68</v>
      </c>
      <c r="D4264" s="3">
        <v>8896.75</v>
      </c>
    </row>
    <row r="4265" spans="1:4" x14ac:dyDescent="0.25">
      <c r="A4265" t="s">
        <v>18</v>
      </c>
      <c r="B4265" s="4">
        <v>36831</v>
      </c>
      <c r="C4265" s="3">
        <v>8819.92</v>
      </c>
      <c r="D4265" s="3">
        <v>9561.2800000000007</v>
      </c>
    </row>
    <row r="4266" spans="1:4" x14ac:dyDescent="0.25">
      <c r="A4266" t="s">
        <v>18</v>
      </c>
      <c r="B4266" s="4">
        <v>36800</v>
      </c>
      <c r="C4266" s="3">
        <v>9639.57</v>
      </c>
      <c r="D4266" s="3">
        <v>10491.65</v>
      </c>
    </row>
    <row r="4267" spans="1:4" x14ac:dyDescent="0.25">
      <c r="A4267" t="s">
        <v>18</v>
      </c>
      <c r="B4267" s="4">
        <v>36770</v>
      </c>
      <c r="C4267" s="3">
        <v>10377.92</v>
      </c>
      <c r="D4267" s="3">
        <v>11375.43</v>
      </c>
    </row>
    <row r="4268" spans="1:4" x14ac:dyDescent="0.25">
      <c r="A4268" t="s">
        <v>18</v>
      </c>
      <c r="B4268" s="4">
        <v>36739</v>
      </c>
      <c r="C4268" s="3">
        <v>11247.91</v>
      </c>
      <c r="D4268" s="3">
        <v>10456.65</v>
      </c>
    </row>
    <row r="4269" spans="1:4" x14ac:dyDescent="0.25">
      <c r="A4269" t="s">
        <v>18</v>
      </c>
      <c r="B4269" s="4">
        <v>36708</v>
      </c>
      <c r="C4269" s="3">
        <v>10406.31</v>
      </c>
      <c r="D4269" s="3">
        <v>10344.17</v>
      </c>
    </row>
    <row r="4270" spans="1:4" x14ac:dyDescent="0.25">
      <c r="A4270" t="s">
        <v>18</v>
      </c>
      <c r="B4270" s="4">
        <v>36678</v>
      </c>
      <c r="C4270" s="3">
        <v>10195.450000000001</v>
      </c>
      <c r="D4270" s="3">
        <v>9397.89</v>
      </c>
    </row>
    <row r="4271" spans="1:4" x14ac:dyDescent="0.25">
      <c r="A4271" t="s">
        <v>18</v>
      </c>
      <c r="B4271" s="4">
        <v>36647</v>
      </c>
      <c r="C4271" s="3">
        <v>9251.99</v>
      </c>
      <c r="D4271" s="3">
        <v>9399.11</v>
      </c>
    </row>
    <row r="4272" spans="1:4" x14ac:dyDescent="0.25">
      <c r="A4272" t="s">
        <v>18</v>
      </c>
      <c r="B4272" s="4">
        <v>36617</v>
      </c>
      <c r="C4272" s="3">
        <v>9347.61</v>
      </c>
      <c r="D4272" s="3">
        <v>9520.73</v>
      </c>
    </row>
    <row r="4273" spans="1:4" x14ac:dyDescent="0.25">
      <c r="A4273" t="s">
        <v>18</v>
      </c>
      <c r="B4273" s="4">
        <v>36586</v>
      </c>
      <c r="C4273" s="3">
        <v>9462.39</v>
      </c>
      <c r="D4273" s="3">
        <v>9317.89</v>
      </c>
    </row>
    <row r="4274" spans="1:4" x14ac:dyDescent="0.25">
      <c r="A4274" t="s">
        <v>18</v>
      </c>
      <c r="B4274" s="4">
        <v>36557</v>
      </c>
      <c r="C4274" s="3">
        <v>9128.99</v>
      </c>
      <c r="D4274" s="3">
        <v>8496.32</v>
      </c>
    </row>
    <row r="4275" spans="1:4" x14ac:dyDescent="0.25">
      <c r="A4275" t="s">
        <v>18</v>
      </c>
      <c r="B4275" s="4">
        <v>36526</v>
      </c>
      <c r="C4275" s="3">
        <v>8481.11</v>
      </c>
      <c r="D4275" s="3">
        <v>8271.66</v>
      </c>
    </row>
    <row r="4276" spans="1:4" x14ac:dyDescent="0.25">
      <c r="A4276" t="s">
        <v>19</v>
      </c>
      <c r="B4276" s="4">
        <v>45778</v>
      </c>
      <c r="C4276" s="3">
        <v>12274.6</v>
      </c>
      <c r="D4276" s="3">
        <v>12137.8</v>
      </c>
    </row>
    <row r="4277" spans="1:4" x14ac:dyDescent="0.25">
      <c r="A4277" t="s">
        <v>19</v>
      </c>
      <c r="B4277" s="4">
        <v>45748</v>
      </c>
      <c r="C4277" s="3">
        <v>12116.98</v>
      </c>
      <c r="D4277" s="3">
        <v>12724.96</v>
      </c>
    </row>
    <row r="4278" spans="1:4" x14ac:dyDescent="0.25">
      <c r="A4278" t="s">
        <v>19</v>
      </c>
      <c r="B4278" s="4">
        <v>45717</v>
      </c>
      <c r="C4278" s="3">
        <v>12598.12</v>
      </c>
      <c r="D4278" s="3">
        <v>13032.86</v>
      </c>
    </row>
    <row r="4279" spans="1:4" x14ac:dyDescent="0.25">
      <c r="A4279" t="s">
        <v>19</v>
      </c>
      <c r="B4279" s="4">
        <v>45689</v>
      </c>
      <c r="C4279" s="3">
        <v>13004.48</v>
      </c>
      <c r="D4279" s="3">
        <v>12411.56</v>
      </c>
    </row>
    <row r="4280" spans="1:4" x14ac:dyDescent="0.25">
      <c r="A4280" t="s">
        <v>19</v>
      </c>
      <c r="B4280" s="4">
        <v>45658</v>
      </c>
      <c r="C4280" s="3">
        <v>12597.09</v>
      </c>
      <c r="D4280" s="3">
        <v>11642.63</v>
      </c>
    </row>
    <row r="4281" spans="1:4" x14ac:dyDescent="0.25">
      <c r="A4281" t="s">
        <v>19</v>
      </c>
      <c r="B4281" s="4">
        <v>45627</v>
      </c>
      <c r="C4281" s="3">
        <v>11600.9</v>
      </c>
      <c r="D4281" s="3">
        <v>11725.02</v>
      </c>
    </row>
    <row r="4282" spans="1:4" x14ac:dyDescent="0.25">
      <c r="A4282" t="s">
        <v>19</v>
      </c>
      <c r="B4282" s="4">
        <v>45597</v>
      </c>
      <c r="C4282" s="3">
        <v>11764.2</v>
      </c>
      <c r="D4282" s="3">
        <v>11843.05</v>
      </c>
    </row>
    <row r="4283" spans="1:4" x14ac:dyDescent="0.25">
      <c r="A4283" t="s">
        <v>19</v>
      </c>
      <c r="B4283" s="4">
        <v>45566</v>
      </c>
      <c r="C4283" s="3">
        <v>11792.92</v>
      </c>
      <c r="D4283" s="3">
        <v>12198.41</v>
      </c>
    </row>
    <row r="4284" spans="1:4" x14ac:dyDescent="0.25">
      <c r="A4284" t="s">
        <v>19</v>
      </c>
      <c r="B4284" s="4">
        <v>45536</v>
      </c>
      <c r="C4284" s="3">
        <v>12168.87</v>
      </c>
      <c r="D4284" s="3">
        <v>12421.8</v>
      </c>
    </row>
    <row r="4285" spans="1:4" x14ac:dyDescent="0.25">
      <c r="A4285" t="s">
        <v>19</v>
      </c>
      <c r="B4285" s="4">
        <v>45505</v>
      </c>
      <c r="C4285" s="3">
        <v>12436.59</v>
      </c>
      <c r="D4285" s="3">
        <v>12047.34</v>
      </c>
    </row>
    <row r="4286" spans="1:4" x14ac:dyDescent="0.25">
      <c r="A4286" t="s">
        <v>19</v>
      </c>
      <c r="B4286" s="4">
        <v>45474</v>
      </c>
      <c r="C4286" s="3">
        <v>12317.44</v>
      </c>
      <c r="D4286" s="3">
        <v>12106.94</v>
      </c>
    </row>
    <row r="4287" spans="1:4" x14ac:dyDescent="0.25">
      <c r="A4287" t="s">
        <v>19</v>
      </c>
      <c r="B4287" s="4">
        <v>45444</v>
      </c>
      <c r="C4287" s="3">
        <v>11993.83</v>
      </c>
      <c r="D4287" s="3">
        <v>12065.32</v>
      </c>
    </row>
    <row r="4288" spans="1:4" x14ac:dyDescent="0.25">
      <c r="A4288" t="s">
        <v>19</v>
      </c>
      <c r="B4288" s="4">
        <v>45413</v>
      </c>
      <c r="C4288" s="3">
        <v>12000.86</v>
      </c>
      <c r="D4288" s="3">
        <v>11286.71</v>
      </c>
    </row>
    <row r="4289" spans="1:4" x14ac:dyDescent="0.25">
      <c r="A4289" t="s">
        <v>19</v>
      </c>
      <c r="B4289" s="4">
        <v>45383</v>
      </c>
      <c r="C4289" s="3">
        <v>11260.91</v>
      </c>
      <c r="D4289" s="3">
        <v>11730.43</v>
      </c>
    </row>
    <row r="4290" spans="1:4" x14ac:dyDescent="0.25">
      <c r="A4290" t="s">
        <v>19</v>
      </c>
      <c r="B4290" s="4">
        <v>45352</v>
      </c>
      <c r="C4290" s="3">
        <v>11730.43</v>
      </c>
      <c r="D4290" s="3">
        <v>11486.72</v>
      </c>
    </row>
    <row r="4291" spans="1:4" x14ac:dyDescent="0.25">
      <c r="A4291" t="s">
        <v>19</v>
      </c>
      <c r="B4291" s="4">
        <v>45323</v>
      </c>
      <c r="C4291" s="3">
        <v>11438.86</v>
      </c>
      <c r="D4291" s="3">
        <v>11264.59</v>
      </c>
    </row>
    <row r="4292" spans="1:4" x14ac:dyDescent="0.25">
      <c r="A4292" t="s">
        <v>19</v>
      </c>
      <c r="B4292" s="4">
        <v>45292</v>
      </c>
      <c r="C4292" s="3">
        <v>11333.38</v>
      </c>
      <c r="D4292" s="3">
        <v>11204.85</v>
      </c>
    </row>
    <row r="4293" spans="1:4" x14ac:dyDescent="0.25">
      <c r="A4293" t="s">
        <v>19</v>
      </c>
      <c r="B4293" s="4">
        <v>45261</v>
      </c>
      <c r="C4293" s="3">
        <v>11137.79</v>
      </c>
      <c r="D4293" s="3">
        <v>10888.57</v>
      </c>
    </row>
    <row r="4294" spans="1:4" x14ac:dyDescent="0.25">
      <c r="A4294" t="s">
        <v>19</v>
      </c>
      <c r="B4294" s="4">
        <v>45231</v>
      </c>
      <c r="C4294" s="3">
        <v>10854.32</v>
      </c>
      <c r="D4294" s="3">
        <v>10453.52</v>
      </c>
    </row>
    <row r="4295" spans="1:4" x14ac:dyDescent="0.25">
      <c r="A4295" t="s">
        <v>19</v>
      </c>
      <c r="B4295" s="4">
        <v>45200</v>
      </c>
      <c r="C4295" s="3">
        <v>10391.16</v>
      </c>
      <c r="D4295" s="3">
        <v>10975.18</v>
      </c>
    </row>
    <row r="4296" spans="1:4" x14ac:dyDescent="0.25">
      <c r="A4296" t="s">
        <v>19</v>
      </c>
      <c r="B4296" s="4">
        <v>45170</v>
      </c>
      <c r="C4296" s="3">
        <v>10963.5</v>
      </c>
      <c r="D4296" s="3">
        <v>11100.55</v>
      </c>
    </row>
    <row r="4297" spans="1:4" x14ac:dyDescent="0.25">
      <c r="A4297" t="s">
        <v>19</v>
      </c>
      <c r="B4297" s="4">
        <v>45139</v>
      </c>
      <c r="C4297" s="3">
        <v>11125.95</v>
      </c>
      <c r="D4297" s="3">
        <v>11154.53</v>
      </c>
    </row>
    <row r="4298" spans="1:4" x14ac:dyDescent="0.25">
      <c r="A4298" t="s">
        <v>19</v>
      </c>
      <c r="B4298" s="4">
        <v>45108</v>
      </c>
      <c r="C4298" s="3">
        <v>11309.25</v>
      </c>
      <c r="D4298" s="3">
        <v>11288.15</v>
      </c>
    </row>
    <row r="4299" spans="1:4" x14ac:dyDescent="0.25">
      <c r="A4299" t="s">
        <v>19</v>
      </c>
      <c r="B4299" s="4">
        <v>45078</v>
      </c>
      <c r="C4299" s="3">
        <v>11280.29</v>
      </c>
      <c r="D4299" s="3">
        <v>11266.31</v>
      </c>
    </row>
    <row r="4300" spans="1:4" x14ac:dyDescent="0.25">
      <c r="A4300" t="s">
        <v>19</v>
      </c>
      <c r="B4300" s="4">
        <v>45047</v>
      </c>
      <c r="C4300" s="3">
        <v>11217.89</v>
      </c>
      <c r="D4300" s="3">
        <v>11460.05</v>
      </c>
    </row>
    <row r="4301" spans="1:4" x14ac:dyDescent="0.25">
      <c r="A4301" t="s">
        <v>19</v>
      </c>
      <c r="B4301" s="4">
        <v>45017</v>
      </c>
      <c r="C4301" s="3">
        <v>11437.14</v>
      </c>
      <c r="D4301" s="3">
        <v>11112.31</v>
      </c>
    </row>
    <row r="4302" spans="1:4" x14ac:dyDescent="0.25">
      <c r="A4302" t="s">
        <v>19</v>
      </c>
      <c r="B4302" s="4">
        <v>44986</v>
      </c>
      <c r="C4302" s="3">
        <v>11106.24</v>
      </c>
      <c r="D4302" s="3">
        <v>11091.9</v>
      </c>
    </row>
    <row r="4303" spans="1:4" x14ac:dyDescent="0.25">
      <c r="A4303" t="s">
        <v>19</v>
      </c>
      <c r="B4303" s="4">
        <v>44958</v>
      </c>
      <c r="C4303" s="3">
        <v>11098.35</v>
      </c>
      <c r="D4303" s="3">
        <v>11299.53</v>
      </c>
    </row>
    <row r="4304" spans="1:4" x14ac:dyDescent="0.25">
      <c r="A4304" t="s">
        <v>19</v>
      </c>
      <c r="B4304" s="4">
        <v>44927</v>
      </c>
      <c r="C4304" s="3">
        <v>11285.78</v>
      </c>
      <c r="D4304" s="3">
        <v>10853.91</v>
      </c>
    </row>
    <row r="4305" spans="1:4" x14ac:dyDescent="0.25">
      <c r="A4305" t="s">
        <v>19</v>
      </c>
      <c r="B4305" s="4">
        <v>44896</v>
      </c>
      <c r="C4305" s="3">
        <v>10729.4</v>
      </c>
      <c r="D4305" s="3">
        <v>11215.5</v>
      </c>
    </row>
    <row r="4306" spans="1:4" x14ac:dyDescent="0.25">
      <c r="A4306" t="s">
        <v>19</v>
      </c>
      <c r="B4306" s="4">
        <v>44866</v>
      </c>
      <c r="C4306" s="3">
        <v>11127.77</v>
      </c>
      <c r="D4306" s="3">
        <v>10870.09</v>
      </c>
    </row>
    <row r="4307" spans="1:4" x14ac:dyDescent="0.25">
      <c r="A4307" t="s">
        <v>19</v>
      </c>
      <c r="B4307" s="4">
        <v>44835</v>
      </c>
      <c r="C4307" s="3">
        <v>10827.93</v>
      </c>
      <c r="D4307" s="3">
        <v>10182.27</v>
      </c>
    </row>
    <row r="4308" spans="1:4" x14ac:dyDescent="0.25">
      <c r="A4308" t="s">
        <v>19</v>
      </c>
      <c r="B4308" s="4">
        <v>44805</v>
      </c>
      <c r="C4308" s="3">
        <v>10267.549999999999</v>
      </c>
      <c r="D4308" s="3">
        <v>10768.61</v>
      </c>
    </row>
    <row r="4309" spans="1:4" x14ac:dyDescent="0.25">
      <c r="A4309" t="s">
        <v>19</v>
      </c>
      <c r="B4309" s="4">
        <v>44774</v>
      </c>
      <c r="C4309" s="3">
        <v>10855.03</v>
      </c>
      <c r="D4309" s="3">
        <v>11118.11</v>
      </c>
    </row>
    <row r="4310" spans="1:4" x14ac:dyDescent="0.25">
      <c r="A4310" t="s">
        <v>19</v>
      </c>
      <c r="B4310" s="4">
        <v>44743</v>
      </c>
      <c r="C4310" s="3">
        <v>11145.91</v>
      </c>
      <c r="D4310" s="3">
        <v>10647.02</v>
      </c>
    </row>
    <row r="4311" spans="1:4" x14ac:dyDescent="0.25">
      <c r="A4311" t="s">
        <v>19</v>
      </c>
      <c r="B4311" s="4">
        <v>44713</v>
      </c>
      <c r="C4311" s="3">
        <v>10741.21</v>
      </c>
      <c r="D4311" s="3">
        <v>11682.24</v>
      </c>
    </row>
    <row r="4312" spans="1:4" x14ac:dyDescent="0.25">
      <c r="A4312" t="s">
        <v>19</v>
      </c>
      <c r="B4312" s="4">
        <v>44682</v>
      </c>
      <c r="C4312" s="3">
        <v>11611.38</v>
      </c>
      <c r="D4312" s="3">
        <v>12081.23</v>
      </c>
    </row>
    <row r="4313" spans="1:4" x14ac:dyDescent="0.25">
      <c r="A4313" t="s">
        <v>19</v>
      </c>
      <c r="B4313" s="4">
        <v>44652</v>
      </c>
      <c r="C4313" s="3">
        <v>12128.76</v>
      </c>
      <c r="D4313" s="3">
        <v>12157.17</v>
      </c>
    </row>
    <row r="4314" spans="1:4" x14ac:dyDescent="0.25">
      <c r="A4314" t="s">
        <v>19</v>
      </c>
      <c r="B4314" s="4">
        <v>44621</v>
      </c>
      <c r="C4314" s="3">
        <v>12161.53</v>
      </c>
      <c r="D4314" s="3">
        <v>11987.44</v>
      </c>
    </row>
    <row r="4315" spans="1:4" x14ac:dyDescent="0.25">
      <c r="A4315" t="s">
        <v>19</v>
      </c>
      <c r="B4315" s="4">
        <v>44593</v>
      </c>
      <c r="C4315" s="3">
        <v>11986.78</v>
      </c>
      <c r="D4315" s="3">
        <v>12338.54</v>
      </c>
    </row>
    <row r="4316" spans="1:4" x14ac:dyDescent="0.25">
      <c r="A4316" t="s">
        <v>19</v>
      </c>
      <c r="B4316" s="4">
        <v>44562</v>
      </c>
      <c r="C4316" s="3">
        <v>12226.7</v>
      </c>
      <c r="D4316" s="3">
        <v>12934.42</v>
      </c>
    </row>
    <row r="4317" spans="1:4" x14ac:dyDescent="0.25">
      <c r="A4317" t="s">
        <v>19</v>
      </c>
      <c r="B4317" s="4">
        <v>44531</v>
      </c>
      <c r="C4317" s="3">
        <v>12875.66</v>
      </c>
      <c r="D4317" s="3">
        <v>12207.76</v>
      </c>
    </row>
    <row r="4318" spans="1:4" x14ac:dyDescent="0.25">
      <c r="A4318" t="s">
        <v>19</v>
      </c>
      <c r="B4318" s="4">
        <v>44501</v>
      </c>
      <c r="C4318" s="3">
        <v>12159.69</v>
      </c>
      <c r="D4318" s="3">
        <v>12174.92</v>
      </c>
    </row>
    <row r="4319" spans="1:4" x14ac:dyDescent="0.25">
      <c r="A4319" t="s">
        <v>19</v>
      </c>
      <c r="B4319" s="4">
        <v>44470</v>
      </c>
      <c r="C4319" s="3">
        <v>12108.17</v>
      </c>
      <c r="D4319" s="3">
        <v>11491.08</v>
      </c>
    </row>
    <row r="4320" spans="1:4" x14ac:dyDescent="0.25">
      <c r="A4320" t="s">
        <v>19</v>
      </c>
      <c r="B4320" s="4">
        <v>44440</v>
      </c>
      <c r="C4320" s="3">
        <v>11642.45</v>
      </c>
      <c r="D4320" s="3">
        <v>12472.04</v>
      </c>
    </row>
    <row r="4321" spans="1:4" x14ac:dyDescent="0.25">
      <c r="A4321" t="s">
        <v>19</v>
      </c>
      <c r="B4321" s="4">
        <v>44409</v>
      </c>
      <c r="C4321" s="3">
        <v>12411.11</v>
      </c>
      <c r="D4321" s="3">
        <v>12165.21</v>
      </c>
    </row>
    <row r="4322" spans="1:4" x14ac:dyDescent="0.25">
      <c r="A4322" t="s">
        <v>19</v>
      </c>
      <c r="B4322" s="4">
        <v>44378</v>
      </c>
      <c r="C4322" s="3">
        <v>12116.82</v>
      </c>
      <c r="D4322" s="3">
        <v>11993.98</v>
      </c>
    </row>
    <row r="4323" spans="1:4" x14ac:dyDescent="0.25">
      <c r="A4323" t="s">
        <v>19</v>
      </c>
      <c r="B4323" s="4">
        <v>44348</v>
      </c>
      <c r="C4323" s="3">
        <v>11942.72</v>
      </c>
      <c r="D4323" s="3">
        <v>11415.2</v>
      </c>
    </row>
    <row r="4324" spans="1:4" x14ac:dyDescent="0.25">
      <c r="A4324" t="s">
        <v>19</v>
      </c>
      <c r="B4324" s="4">
        <v>44317</v>
      </c>
      <c r="C4324" s="3">
        <v>11363.45</v>
      </c>
      <c r="D4324" s="3">
        <v>11072.54</v>
      </c>
    </row>
    <row r="4325" spans="1:4" x14ac:dyDescent="0.25">
      <c r="A4325" t="s">
        <v>19</v>
      </c>
      <c r="B4325" s="4">
        <v>44287</v>
      </c>
      <c r="C4325" s="3">
        <v>11022.34</v>
      </c>
      <c r="D4325" s="3">
        <v>11102.29</v>
      </c>
    </row>
    <row r="4326" spans="1:4" x14ac:dyDescent="0.25">
      <c r="A4326" t="s">
        <v>19</v>
      </c>
      <c r="B4326" s="4">
        <v>44256</v>
      </c>
      <c r="C4326" s="3">
        <v>11047.37</v>
      </c>
      <c r="D4326" s="3">
        <v>10659.26</v>
      </c>
    </row>
    <row r="4327" spans="1:4" x14ac:dyDescent="0.25">
      <c r="A4327" t="s">
        <v>19</v>
      </c>
      <c r="B4327" s="4">
        <v>44228</v>
      </c>
      <c r="C4327" s="3">
        <v>10522.22</v>
      </c>
      <c r="D4327" s="3">
        <v>10666.16</v>
      </c>
    </row>
    <row r="4328" spans="1:4" x14ac:dyDescent="0.25">
      <c r="A4328" t="s">
        <v>19</v>
      </c>
      <c r="B4328" s="4">
        <v>44197</v>
      </c>
      <c r="C4328" s="3">
        <v>10591.06</v>
      </c>
      <c r="D4328" s="3">
        <v>10805.93</v>
      </c>
    </row>
    <row r="4329" spans="1:4" x14ac:dyDescent="0.25">
      <c r="A4329" t="s">
        <v>19</v>
      </c>
      <c r="B4329" s="4">
        <v>44166</v>
      </c>
      <c r="C4329" s="3">
        <v>10703.51</v>
      </c>
      <c r="D4329" s="3">
        <v>10473.33</v>
      </c>
    </row>
    <row r="4330" spans="1:4" x14ac:dyDescent="0.25">
      <c r="A4330" t="s">
        <v>19</v>
      </c>
      <c r="B4330" s="4">
        <v>44136</v>
      </c>
      <c r="C4330" s="3">
        <v>10476.43</v>
      </c>
      <c r="D4330" s="3">
        <v>9595.66</v>
      </c>
    </row>
    <row r="4331" spans="1:4" x14ac:dyDescent="0.25">
      <c r="A4331" t="s">
        <v>19</v>
      </c>
      <c r="B4331" s="4">
        <v>44105</v>
      </c>
      <c r="C4331" s="3">
        <v>9587.15</v>
      </c>
      <c r="D4331" s="3">
        <v>10256.950000000001</v>
      </c>
    </row>
    <row r="4332" spans="1:4" x14ac:dyDescent="0.25">
      <c r="A4332" t="s">
        <v>19</v>
      </c>
      <c r="B4332" s="4">
        <v>44075</v>
      </c>
      <c r="C4332" s="3">
        <v>10187</v>
      </c>
      <c r="D4332" s="3">
        <v>10228.969999999999</v>
      </c>
    </row>
    <row r="4333" spans="1:4" x14ac:dyDescent="0.25">
      <c r="A4333" t="s">
        <v>19</v>
      </c>
      <c r="B4333" s="4">
        <v>44044</v>
      </c>
      <c r="C4333" s="3">
        <v>10135.56</v>
      </c>
      <c r="D4333" s="3">
        <v>10013.36</v>
      </c>
    </row>
    <row r="4334" spans="1:4" x14ac:dyDescent="0.25">
      <c r="A4334" t="s">
        <v>19</v>
      </c>
      <c r="B4334" s="4">
        <v>44013</v>
      </c>
      <c r="C4334" s="3">
        <v>10005.9</v>
      </c>
      <c r="D4334" s="3">
        <v>10027.450000000001</v>
      </c>
    </row>
    <row r="4335" spans="1:4" x14ac:dyDescent="0.25">
      <c r="A4335" t="s">
        <v>19</v>
      </c>
      <c r="B4335" s="4">
        <v>43983</v>
      </c>
      <c r="C4335" s="3">
        <v>10045.299999999999</v>
      </c>
      <c r="D4335" s="3">
        <v>9874.84</v>
      </c>
    </row>
    <row r="4336" spans="1:4" x14ac:dyDescent="0.25">
      <c r="A4336" t="s">
        <v>19</v>
      </c>
      <c r="B4336" s="4">
        <v>43952</v>
      </c>
      <c r="C4336" s="3">
        <v>9831.49</v>
      </c>
      <c r="D4336" s="3">
        <v>9618.93</v>
      </c>
    </row>
    <row r="4337" spans="1:4" x14ac:dyDescent="0.25">
      <c r="A4337" t="s">
        <v>19</v>
      </c>
      <c r="B4337" s="4">
        <v>43922</v>
      </c>
      <c r="C4337" s="3">
        <v>9629.4</v>
      </c>
      <c r="D4337" s="3">
        <v>9311.92</v>
      </c>
    </row>
    <row r="4338" spans="1:4" x14ac:dyDescent="0.25">
      <c r="A4338" t="s">
        <v>19</v>
      </c>
      <c r="B4338" s="4">
        <v>43891</v>
      </c>
      <c r="C4338" s="3">
        <v>9311.92</v>
      </c>
      <c r="D4338" s="3">
        <v>9844.27</v>
      </c>
    </row>
    <row r="4339" spans="1:4" x14ac:dyDescent="0.25">
      <c r="A4339" t="s">
        <v>19</v>
      </c>
      <c r="B4339" s="4">
        <v>43862</v>
      </c>
      <c r="C4339" s="3">
        <v>9831.0300000000007</v>
      </c>
      <c r="D4339" s="3">
        <v>10650.02</v>
      </c>
    </row>
    <row r="4340" spans="1:4" x14ac:dyDescent="0.25">
      <c r="A4340" t="s">
        <v>19</v>
      </c>
      <c r="B4340" s="4">
        <v>43831</v>
      </c>
      <c r="C4340" s="3">
        <v>10627.88</v>
      </c>
      <c r="D4340" s="3">
        <v>10585.29</v>
      </c>
    </row>
    <row r="4341" spans="1:4" x14ac:dyDescent="0.25">
      <c r="A4341" t="s">
        <v>19</v>
      </c>
      <c r="B4341" s="4">
        <v>43800</v>
      </c>
      <c r="C4341" s="3">
        <v>10616.94</v>
      </c>
      <c r="D4341" s="3">
        <v>10498.6</v>
      </c>
    </row>
    <row r="4342" spans="1:4" x14ac:dyDescent="0.25">
      <c r="A4342" t="s">
        <v>19</v>
      </c>
      <c r="B4342" s="4">
        <v>43770</v>
      </c>
      <c r="C4342" s="3">
        <v>10493.24</v>
      </c>
      <c r="D4342" s="3">
        <v>10235.56</v>
      </c>
    </row>
    <row r="4343" spans="1:4" x14ac:dyDescent="0.25">
      <c r="A4343" t="s">
        <v>19</v>
      </c>
      <c r="B4343" s="4">
        <v>43739</v>
      </c>
      <c r="C4343" s="3">
        <v>10219.82</v>
      </c>
      <c r="D4343" s="3">
        <v>10101.530000000001</v>
      </c>
    </row>
    <row r="4344" spans="1:4" x14ac:dyDescent="0.25">
      <c r="A4344" t="s">
        <v>19</v>
      </c>
      <c r="B4344" s="4">
        <v>43709</v>
      </c>
      <c r="C4344" s="3">
        <v>10078.32</v>
      </c>
      <c r="D4344" s="3">
        <v>9903.94</v>
      </c>
    </row>
    <row r="4345" spans="1:4" x14ac:dyDescent="0.25">
      <c r="A4345" t="s">
        <v>19</v>
      </c>
      <c r="B4345" s="4">
        <v>43678</v>
      </c>
      <c r="C4345" s="3">
        <v>9895.65</v>
      </c>
      <c r="D4345" s="3">
        <v>9767.7900000000009</v>
      </c>
    </row>
    <row r="4346" spans="1:4" x14ac:dyDescent="0.25">
      <c r="A4346" t="s">
        <v>19</v>
      </c>
      <c r="B4346" s="4">
        <v>43647</v>
      </c>
      <c r="C4346" s="3">
        <v>9919.27</v>
      </c>
      <c r="D4346" s="3">
        <v>9990.94</v>
      </c>
    </row>
    <row r="4347" spans="1:4" x14ac:dyDescent="0.25">
      <c r="A4347" t="s">
        <v>19</v>
      </c>
      <c r="B4347" s="4">
        <v>43617</v>
      </c>
      <c r="C4347" s="3">
        <v>9898.24</v>
      </c>
      <c r="D4347" s="3">
        <v>9466.0400000000009</v>
      </c>
    </row>
    <row r="4348" spans="1:4" x14ac:dyDescent="0.25">
      <c r="A4348" t="s">
        <v>19</v>
      </c>
      <c r="B4348" s="4">
        <v>43586</v>
      </c>
      <c r="C4348" s="3">
        <v>9523.98</v>
      </c>
      <c r="D4348" s="3">
        <v>9777.9</v>
      </c>
    </row>
    <row r="4349" spans="1:4" x14ac:dyDescent="0.25">
      <c r="A4349" t="s">
        <v>19</v>
      </c>
      <c r="B4349" s="4">
        <v>43556</v>
      </c>
      <c r="C4349" s="3">
        <v>9769.74</v>
      </c>
      <c r="D4349" s="3">
        <v>9513.1200000000008</v>
      </c>
    </row>
    <row r="4350" spans="1:4" x14ac:dyDescent="0.25">
      <c r="A4350" t="s">
        <v>19</v>
      </c>
      <c r="B4350" s="4">
        <v>43525</v>
      </c>
      <c r="C4350" s="3">
        <v>9477.84</v>
      </c>
      <c r="D4350" s="3">
        <v>9431.83</v>
      </c>
    </row>
    <row r="4351" spans="1:4" x14ac:dyDescent="0.25">
      <c r="A4351" t="s">
        <v>19</v>
      </c>
      <c r="B4351" s="4">
        <v>43497</v>
      </c>
      <c r="C4351" s="3">
        <v>9388.94</v>
      </c>
      <c r="D4351" s="3">
        <v>9011.8700000000008</v>
      </c>
    </row>
    <row r="4352" spans="1:4" x14ac:dyDescent="0.25">
      <c r="A4352" t="s">
        <v>19</v>
      </c>
      <c r="B4352" s="4">
        <v>43466</v>
      </c>
      <c r="C4352" s="3">
        <v>8969.27</v>
      </c>
      <c r="D4352" s="3">
        <v>8391.9</v>
      </c>
    </row>
    <row r="4353" spans="1:4" x14ac:dyDescent="0.25">
      <c r="A4353" t="s">
        <v>19</v>
      </c>
      <c r="B4353" s="4">
        <v>43435</v>
      </c>
      <c r="C4353" s="3">
        <v>8429.2999999999993</v>
      </c>
      <c r="D4353" s="3">
        <v>9159.34</v>
      </c>
    </row>
    <row r="4354" spans="1:4" x14ac:dyDescent="0.25">
      <c r="A4354" t="s">
        <v>19</v>
      </c>
      <c r="B4354" s="4">
        <v>43405</v>
      </c>
      <c r="C4354" s="3">
        <v>9037.76</v>
      </c>
      <c r="D4354" s="3">
        <v>9005.31</v>
      </c>
    </row>
    <row r="4355" spans="1:4" x14ac:dyDescent="0.25">
      <c r="A4355" t="s">
        <v>19</v>
      </c>
      <c r="B4355" s="4">
        <v>43374</v>
      </c>
      <c r="C4355" s="3">
        <v>9022.16</v>
      </c>
      <c r="D4355" s="3">
        <v>9094.2800000000007</v>
      </c>
    </row>
    <row r="4356" spans="1:4" x14ac:dyDescent="0.25">
      <c r="A4356" t="s">
        <v>19</v>
      </c>
      <c r="B4356" s="4">
        <v>43344</v>
      </c>
      <c r="C4356" s="3">
        <v>9087.99</v>
      </c>
      <c r="D4356" s="3">
        <v>8971.2000000000007</v>
      </c>
    </row>
    <row r="4357" spans="1:4" x14ac:dyDescent="0.25">
      <c r="A4357" t="s">
        <v>19</v>
      </c>
      <c r="B4357" s="4">
        <v>43313</v>
      </c>
      <c r="C4357" s="3">
        <v>8973.56</v>
      </c>
      <c r="D4357" s="3">
        <v>9128.14</v>
      </c>
    </row>
    <row r="4358" spans="1:4" x14ac:dyDescent="0.25">
      <c r="A4358" t="s">
        <v>19</v>
      </c>
      <c r="B4358" s="4">
        <v>43282</v>
      </c>
      <c r="C4358" s="3">
        <v>9174.33</v>
      </c>
      <c r="D4358" s="3">
        <v>8529.51</v>
      </c>
    </row>
    <row r="4359" spans="1:4" x14ac:dyDescent="0.25">
      <c r="A4359" t="s">
        <v>19</v>
      </c>
      <c r="B4359" s="4">
        <v>43252</v>
      </c>
      <c r="C4359" s="3">
        <v>8609.2999999999993</v>
      </c>
      <c r="D4359" s="3">
        <v>8558.34</v>
      </c>
    </row>
    <row r="4360" spans="1:4" x14ac:dyDescent="0.25">
      <c r="A4360" t="s">
        <v>19</v>
      </c>
      <c r="B4360" s="4">
        <v>43221</v>
      </c>
      <c r="C4360" s="3">
        <v>8456.9500000000007</v>
      </c>
      <c r="D4360" s="3">
        <v>8880.77</v>
      </c>
    </row>
    <row r="4361" spans="1:4" x14ac:dyDescent="0.25">
      <c r="A4361" t="s">
        <v>19</v>
      </c>
      <c r="B4361" s="4">
        <v>43191</v>
      </c>
      <c r="C4361" s="3">
        <v>8886.26</v>
      </c>
      <c r="D4361" s="3">
        <v>8682.8700000000008</v>
      </c>
    </row>
    <row r="4362" spans="1:4" x14ac:dyDescent="0.25">
      <c r="A4362" t="s">
        <v>19</v>
      </c>
      <c r="B4362" s="4">
        <v>43160</v>
      </c>
      <c r="C4362" s="3">
        <v>8740.9699999999993</v>
      </c>
      <c r="D4362" s="3">
        <v>8879.1299999999992</v>
      </c>
    </row>
    <row r="4363" spans="1:4" x14ac:dyDescent="0.25">
      <c r="A4363" t="s">
        <v>19</v>
      </c>
      <c r="B4363" s="4">
        <v>43132</v>
      </c>
      <c r="C4363" s="3">
        <v>8906.3799999999992</v>
      </c>
      <c r="D4363" s="3">
        <v>9386.01</v>
      </c>
    </row>
    <row r="4364" spans="1:4" x14ac:dyDescent="0.25">
      <c r="A4364" t="s">
        <v>19</v>
      </c>
      <c r="B4364" s="4">
        <v>43101</v>
      </c>
      <c r="C4364" s="3">
        <v>9335.4</v>
      </c>
      <c r="D4364" s="3">
        <v>9436.9599999999991</v>
      </c>
    </row>
    <row r="4365" spans="1:4" x14ac:dyDescent="0.25">
      <c r="A4365" t="s">
        <v>19</v>
      </c>
      <c r="B4365" s="4">
        <v>43070</v>
      </c>
      <c r="C4365" s="3">
        <v>9381.8700000000008</v>
      </c>
      <c r="D4365" s="3">
        <v>9314.9</v>
      </c>
    </row>
    <row r="4366" spans="1:4" x14ac:dyDescent="0.25">
      <c r="A4366" t="s">
        <v>19</v>
      </c>
      <c r="B4366" s="4">
        <v>43040</v>
      </c>
      <c r="C4366" s="3">
        <v>9318.77</v>
      </c>
      <c r="D4366" s="3">
        <v>9268.9</v>
      </c>
    </row>
    <row r="4367" spans="1:4" x14ac:dyDescent="0.25">
      <c r="A4367" t="s">
        <v>19</v>
      </c>
      <c r="B4367" s="4">
        <v>43009</v>
      </c>
      <c r="C4367" s="3">
        <v>9242.18</v>
      </c>
      <c r="D4367" s="3">
        <v>9177.0300000000007</v>
      </c>
    </row>
    <row r="4368" spans="1:4" x14ac:dyDescent="0.25">
      <c r="A4368" t="s">
        <v>19</v>
      </c>
      <c r="B4368" s="4">
        <v>42979</v>
      </c>
      <c r="C4368" s="3">
        <v>9157.4599999999991</v>
      </c>
      <c r="D4368" s="3">
        <v>8944.65</v>
      </c>
    </row>
    <row r="4369" spans="1:4" x14ac:dyDescent="0.25">
      <c r="A4369" t="s">
        <v>19</v>
      </c>
      <c r="B4369" s="4">
        <v>42948</v>
      </c>
      <c r="C4369" s="3">
        <v>8925.4500000000007</v>
      </c>
      <c r="D4369" s="3">
        <v>9088.14</v>
      </c>
    </row>
    <row r="4370" spans="1:4" x14ac:dyDescent="0.25">
      <c r="A4370" t="s">
        <v>19</v>
      </c>
      <c r="B4370" s="4">
        <v>42917</v>
      </c>
      <c r="C4370" s="3">
        <v>9055</v>
      </c>
      <c r="D4370" s="3">
        <v>8944.9</v>
      </c>
    </row>
    <row r="4371" spans="1:4" x14ac:dyDescent="0.25">
      <c r="A4371" t="s">
        <v>19</v>
      </c>
      <c r="B4371" s="4">
        <v>42887</v>
      </c>
      <c r="C4371" s="3">
        <v>8906.89</v>
      </c>
      <c r="D4371" s="3">
        <v>9008.91</v>
      </c>
    </row>
    <row r="4372" spans="1:4" x14ac:dyDescent="0.25">
      <c r="A4372" t="s">
        <v>19</v>
      </c>
      <c r="B4372" s="4">
        <v>42856</v>
      </c>
      <c r="C4372" s="3">
        <v>9016.64</v>
      </c>
      <c r="D4372" s="3">
        <v>8834.2800000000007</v>
      </c>
    </row>
    <row r="4373" spans="1:4" x14ac:dyDescent="0.25">
      <c r="A4373" t="s">
        <v>19</v>
      </c>
      <c r="B4373" s="4">
        <v>42826</v>
      </c>
      <c r="C4373" s="3">
        <v>8812.67</v>
      </c>
      <c r="D4373" s="3">
        <v>8669.5</v>
      </c>
    </row>
    <row r="4374" spans="1:4" x14ac:dyDescent="0.25">
      <c r="A4374" t="s">
        <v>19</v>
      </c>
      <c r="B4374" s="4">
        <v>42795</v>
      </c>
      <c r="C4374" s="3">
        <v>8658.89</v>
      </c>
      <c r="D4374" s="3">
        <v>8572.07</v>
      </c>
    </row>
    <row r="4375" spans="1:4" x14ac:dyDescent="0.25">
      <c r="A4375" t="s">
        <v>19</v>
      </c>
      <c r="B4375" s="4">
        <v>42767</v>
      </c>
      <c r="C4375" s="3">
        <v>8545.81</v>
      </c>
      <c r="D4375" s="3">
        <v>8345.5400000000009</v>
      </c>
    </row>
    <row r="4376" spans="1:4" x14ac:dyDescent="0.25">
      <c r="A4376" t="s">
        <v>19</v>
      </c>
      <c r="B4376" s="4">
        <v>42736</v>
      </c>
      <c r="C4376" s="3">
        <v>8291.69</v>
      </c>
      <c r="D4376" s="3">
        <v>8302.86</v>
      </c>
    </row>
    <row r="4377" spans="1:4" x14ac:dyDescent="0.25">
      <c r="A4377" t="s">
        <v>19</v>
      </c>
      <c r="B4377" s="4">
        <v>42705</v>
      </c>
      <c r="C4377" s="3">
        <v>8219.8700000000008</v>
      </c>
      <c r="D4377" s="3">
        <v>7849.85</v>
      </c>
    </row>
    <row r="4378" spans="1:4" x14ac:dyDescent="0.25">
      <c r="A4378" t="s">
        <v>19</v>
      </c>
      <c r="B4378" s="4">
        <v>42675</v>
      </c>
      <c r="C4378" s="3">
        <v>7875.19</v>
      </c>
      <c r="D4378" s="3">
        <v>7864.67</v>
      </c>
    </row>
    <row r="4379" spans="1:4" x14ac:dyDescent="0.25">
      <c r="A4379" t="s">
        <v>19</v>
      </c>
      <c r="B4379" s="4">
        <v>42644</v>
      </c>
      <c r="C4379" s="3">
        <v>7827.74</v>
      </c>
      <c r="D4379" s="3">
        <v>8158.74</v>
      </c>
    </row>
    <row r="4380" spans="1:4" x14ac:dyDescent="0.25">
      <c r="A4380" t="s">
        <v>19</v>
      </c>
      <c r="B4380" s="4">
        <v>42614</v>
      </c>
      <c r="C4380" s="3">
        <v>8139.01</v>
      </c>
      <c r="D4380" s="3">
        <v>8219.92</v>
      </c>
    </row>
    <row r="4381" spans="1:4" x14ac:dyDescent="0.25">
      <c r="A4381" t="s">
        <v>19</v>
      </c>
      <c r="B4381" s="4">
        <v>42583</v>
      </c>
      <c r="C4381" s="3">
        <v>8202.1299999999992</v>
      </c>
      <c r="D4381" s="3">
        <v>8122.04</v>
      </c>
    </row>
    <row r="4382" spans="1:4" x14ac:dyDescent="0.25">
      <c r="A4382" t="s">
        <v>19</v>
      </c>
      <c r="B4382" s="4">
        <v>42552</v>
      </c>
      <c r="C4382" s="3">
        <v>8127.2</v>
      </c>
      <c r="D4382" s="3">
        <v>8048.15</v>
      </c>
    </row>
    <row r="4383" spans="1:4" x14ac:dyDescent="0.25">
      <c r="A4383" t="s">
        <v>19</v>
      </c>
      <c r="B4383" s="4">
        <v>42522</v>
      </c>
      <c r="C4383" s="3">
        <v>8020.15</v>
      </c>
      <c r="D4383" s="3">
        <v>8191.15</v>
      </c>
    </row>
    <row r="4384" spans="1:4" x14ac:dyDescent="0.25">
      <c r="A4384" t="s">
        <v>19</v>
      </c>
      <c r="B4384" s="4">
        <v>42491</v>
      </c>
      <c r="C4384" s="3">
        <v>8216.42</v>
      </c>
      <c r="D4384" s="3">
        <v>7985.26</v>
      </c>
    </row>
    <row r="4385" spans="1:4" x14ac:dyDescent="0.25">
      <c r="A4385" t="s">
        <v>19</v>
      </c>
      <c r="B4385" s="4">
        <v>42461</v>
      </c>
      <c r="C4385" s="3">
        <v>7960.85</v>
      </c>
      <c r="D4385" s="3">
        <v>7688.58</v>
      </c>
    </row>
    <row r="4386" spans="1:4" x14ac:dyDescent="0.25">
      <c r="A4386" t="s">
        <v>19</v>
      </c>
      <c r="B4386" s="4">
        <v>42430</v>
      </c>
      <c r="C4386" s="3">
        <v>7807.89</v>
      </c>
      <c r="D4386" s="3">
        <v>7823.73</v>
      </c>
    </row>
    <row r="4387" spans="1:4" x14ac:dyDescent="0.25">
      <c r="A4387" t="s">
        <v>19</v>
      </c>
      <c r="B4387" s="4">
        <v>42401</v>
      </c>
      <c r="C4387" s="3">
        <v>7843.63</v>
      </c>
      <c r="D4387" s="3">
        <v>8374.99</v>
      </c>
    </row>
    <row r="4388" spans="1:4" x14ac:dyDescent="0.25">
      <c r="A4388" t="s">
        <v>19</v>
      </c>
      <c r="B4388" s="4">
        <v>42370</v>
      </c>
      <c r="C4388" s="3">
        <v>8319.81</v>
      </c>
      <c r="D4388" s="3">
        <v>8705.64</v>
      </c>
    </row>
    <row r="4389" spans="1:4" x14ac:dyDescent="0.25">
      <c r="A4389" t="s">
        <v>19</v>
      </c>
      <c r="B4389" s="4">
        <v>42339</v>
      </c>
      <c r="C4389" s="3">
        <v>8818.09</v>
      </c>
      <c r="D4389" s="3">
        <v>9010.9500000000007</v>
      </c>
    </row>
    <row r="4390" spans="1:4" x14ac:dyDescent="0.25">
      <c r="A4390" t="s">
        <v>19</v>
      </c>
      <c r="B4390" s="4">
        <v>42309</v>
      </c>
      <c r="C4390" s="3">
        <v>8993.1</v>
      </c>
      <c r="D4390" s="3">
        <v>8892.68</v>
      </c>
    </row>
    <row r="4391" spans="1:4" x14ac:dyDescent="0.25">
      <c r="A4391" t="s">
        <v>19</v>
      </c>
      <c r="B4391" s="4">
        <v>42278</v>
      </c>
      <c r="C4391" s="3">
        <v>8938.65</v>
      </c>
      <c r="D4391" s="3">
        <v>8620.4599999999991</v>
      </c>
    </row>
    <row r="4392" spans="1:4" x14ac:dyDescent="0.25">
      <c r="A4392" t="s">
        <v>19</v>
      </c>
      <c r="B4392" s="4">
        <v>42248</v>
      </c>
      <c r="C4392" s="3">
        <v>8513.41</v>
      </c>
      <c r="D4392" s="3">
        <v>8747.31</v>
      </c>
    </row>
    <row r="4393" spans="1:4" x14ac:dyDescent="0.25">
      <c r="A4393" t="s">
        <v>19</v>
      </c>
      <c r="B4393" s="4">
        <v>42217</v>
      </c>
      <c r="C4393" s="3">
        <v>8824.56</v>
      </c>
      <c r="D4393" s="3">
        <v>9441.31</v>
      </c>
    </row>
    <row r="4394" spans="1:4" x14ac:dyDescent="0.25">
      <c r="A4394" t="s">
        <v>19</v>
      </c>
      <c r="B4394" s="4">
        <v>42186</v>
      </c>
      <c r="C4394" s="3">
        <v>9428.17</v>
      </c>
      <c r="D4394" s="3">
        <v>8809.17</v>
      </c>
    </row>
    <row r="4395" spans="1:4" x14ac:dyDescent="0.25">
      <c r="A4395" t="s">
        <v>19</v>
      </c>
      <c r="B4395" s="4">
        <v>42156</v>
      </c>
      <c r="C4395" s="3">
        <v>8780.91</v>
      </c>
      <c r="D4395" s="3">
        <v>9303.2199999999993</v>
      </c>
    </row>
    <row r="4396" spans="1:4" x14ac:dyDescent="0.25">
      <c r="A4396" t="s">
        <v>19</v>
      </c>
      <c r="B4396" s="4">
        <v>42125</v>
      </c>
      <c r="C4396" s="3">
        <v>9237.7900000000009</v>
      </c>
      <c r="D4396" s="3">
        <v>9112.0400000000009</v>
      </c>
    </row>
    <row r="4397" spans="1:4" x14ac:dyDescent="0.25">
      <c r="A4397" t="s">
        <v>19</v>
      </c>
      <c r="B4397" s="4">
        <v>42095</v>
      </c>
      <c r="C4397" s="3">
        <v>9077.1200000000008</v>
      </c>
      <c r="D4397" s="3">
        <v>9098.4699999999993</v>
      </c>
    </row>
    <row r="4398" spans="1:4" x14ac:dyDescent="0.25">
      <c r="A4398" t="s">
        <v>19</v>
      </c>
      <c r="B4398" s="4">
        <v>42064</v>
      </c>
      <c r="C4398" s="3">
        <v>9128.98</v>
      </c>
      <c r="D4398" s="3">
        <v>9011.6</v>
      </c>
    </row>
    <row r="4399" spans="1:4" x14ac:dyDescent="0.25">
      <c r="A4399" t="s">
        <v>19</v>
      </c>
      <c r="B4399" s="4">
        <v>42036</v>
      </c>
      <c r="C4399" s="3">
        <v>9014.5300000000007</v>
      </c>
      <c r="D4399" s="3">
        <v>8439.93</v>
      </c>
    </row>
    <row r="4400" spans="1:4" x14ac:dyDescent="0.25">
      <c r="A4400" t="s">
        <v>19</v>
      </c>
      <c r="B4400" s="4">
        <v>42005</v>
      </c>
      <c r="C4400" s="3">
        <v>8385.1299999999992</v>
      </c>
      <c r="D4400" s="3">
        <v>9002.82</v>
      </c>
    </row>
    <row r="4401" spans="1:4" x14ac:dyDescent="0.25">
      <c r="A4401" t="s">
        <v>19</v>
      </c>
      <c r="B4401" s="4">
        <v>41974</v>
      </c>
      <c r="C4401" s="3">
        <v>8983.3700000000008</v>
      </c>
      <c r="D4401" s="3">
        <v>9107.67</v>
      </c>
    </row>
    <row r="4402" spans="1:4" x14ac:dyDescent="0.25">
      <c r="A4402" t="s">
        <v>19</v>
      </c>
      <c r="B4402" s="4">
        <v>41944</v>
      </c>
      <c r="C4402" s="3">
        <v>9150.4599999999991</v>
      </c>
      <c r="D4402" s="3">
        <v>8829.9699999999993</v>
      </c>
    </row>
    <row r="4403" spans="1:4" x14ac:dyDescent="0.25">
      <c r="A4403" t="s">
        <v>19</v>
      </c>
      <c r="B4403" s="4">
        <v>41913</v>
      </c>
      <c r="C4403" s="3">
        <v>8837.7800000000007</v>
      </c>
      <c r="D4403" s="3">
        <v>8819.2099999999991</v>
      </c>
    </row>
    <row r="4404" spans="1:4" x14ac:dyDescent="0.25">
      <c r="A4404" t="s">
        <v>19</v>
      </c>
      <c r="B4404" s="4">
        <v>41883</v>
      </c>
      <c r="C4404" s="3">
        <v>8835.14</v>
      </c>
      <c r="D4404" s="3">
        <v>8706.0400000000009</v>
      </c>
    </row>
    <row r="4405" spans="1:4" x14ac:dyDescent="0.25">
      <c r="A4405" t="s">
        <v>19</v>
      </c>
      <c r="B4405" s="4">
        <v>41852</v>
      </c>
      <c r="C4405" s="3">
        <v>8658.9699999999993</v>
      </c>
      <c r="D4405" s="3">
        <v>8382.25</v>
      </c>
    </row>
    <row r="4406" spans="1:4" x14ac:dyDescent="0.25">
      <c r="A4406" t="s">
        <v>19</v>
      </c>
      <c r="B4406" s="4">
        <v>41821</v>
      </c>
      <c r="C4406" s="3">
        <v>8410.27</v>
      </c>
      <c r="D4406" s="3">
        <v>8571.81</v>
      </c>
    </row>
    <row r="4407" spans="1:4" x14ac:dyDescent="0.25">
      <c r="A4407" t="s">
        <v>19</v>
      </c>
      <c r="B4407" s="4">
        <v>41791</v>
      </c>
      <c r="C4407" s="3">
        <v>8554.52</v>
      </c>
      <c r="D4407" s="3">
        <v>8715.06</v>
      </c>
    </row>
    <row r="4408" spans="1:4" x14ac:dyDescent="0.25">
      <c r="A4408" t="s">
        <v>19</v>
      </c>
      <c r="B4408" s="4">
        <v>41760</v>
      </c>
      <c r="C4408" s="3">
        <v>8674.52</v>
      </c>
      <c r="D4408" s="3">
        <v>8460.86</v>
      </c>
    </row>
    <row r="4409" spans="1:4" x14ac:dyDescent="0.25">
      <c r="A4409" t="s">
        <v>19</v>
      </c>
      <c r="B4409" s="4">
        <v>41730</v>
      </c>
      <c r="C4409" s="3">
        <v>8476.66</v>
      </c>
      <c r="D4409" s="3">
        <v>8480.89</v>
      </c>
    </row>
    <row r="4410" spans="1:4" x14ac:dyDescent="0.25">
      <c r="A4410" t="s">
        <v>19</v>
      </c>
      <c r="B4410" s="4">
        <v>41699</v>
      </c>
      <c r="C4410" s="3">
        <v>8453.82</v>
      </c>
      <c r="D4410" s="3">
        <v>8372.31</v>
      </c>
    </row>
    <row r="4411" spans="1:4" x14ac:dyDescent="0.25">
      <c r="A4411" t="s">
        <v>19</v>
      </c>
      <c r="B4411" s="4">
        <v>41671</v>
      </c>
      <c r="C4411" s="3">
        <v>8475.33</v>
      </c>
      <c r="D4411" s="3">
        <v>8201.94</v>
      </c>
    </row>
    <row r="4412" spans="1:4" x14ac:dyDescent="0.25">
      <c r="A4412" t="s">
        <v>19</v>
      </c>
      <c r="B4412" s="4">
        <v>41640</v>
      </c>
      <c r="C4412" s="3">
        <v>8191.33</v>
      </c>
      <c r="D4412" s="3">
        <v>8178.92</v>
      </c>
    </row>
    <row r="4413" spans="1:4" x14ac:dyDescent="0.25">
      <c r="A4413" t="s">
        <v>19</v>
      </c>
      <c r="B4413" s="4">
        <v>41609</v>
      </c>
      <c r="C4413" s="3">
        <v>8202.98</v>
      </c>
      <c r="D4413" s="3">
        <v>8263.6</v>
      </c>
    </row>
    <row r="4414" spans="1:4" x14ac:dyDescent="0.25">
      <c r="A4414" t="s">
        <v>19</v>
      </c>
      <c r="B4414" s="4">
        <v>41579</v>
      </c>
      <c r="C4414" s="3">
        <v>8264.2000000000007</v>
      </c>
      <c r="D4414" s="3">
        <v>8235.26</v>
      </c>
    </row>
    <row r="4415" spans="1:4" x14ac:dyDescent="0.25">
      <c r="A4415" t="s">
        <v>19</v>
      </c>
      <c r="B4415" s="4">
        <v>41548</v>
      </c>
      <c r="C4415" s="3">
        <v>8234.2900000000009</v>
      </c>
      <c r="D4415" s="3">
        <v>8020.9</v>
      </c>
    </row>
    <row r="4416" spans="1:4" x14ac:dyDescent="0.25">
      <c r="A4416" t="s">
        <v>19</v>
      </c>
      <c r="B4416" s="4">
        <v>41518</v>
      </c>
      <c r="C4416" s="3">
        <v>8022.6</v>
      </c>
      <c r="D4416" s="3">
        <v>7820</v>
      </c>
    </row>
    <row r="4417" spans="1:4" x14ac:dyDescent="0.25">
      <c r="A4417" t="s">
        <v>19</v>
      </c>
      <c r="B4417" s="4">
        <v>41487</v>
      </c>
      <c r="C4417" s="3">
        <v>7745.97</v>
      </c>
      <c r="D4417" s="3">
        <v>7945.41</v>
      </c>
    </row>
    <row r="4418" spans="1:4" x14ac:dyDescent="0.25">
      <c r="A4418" t="s">
        <v>19</v>
      </c>
      <c r="B4418" s="4">
        <v>41456</v>
      </c>
      <c r="C4418" s="3">
        <v>7820.43</v>
      </c>
      <c r="D4418" s="3">
        <v>7716.88</v>
      </c>
    </row>
    <row r="4419" spans="1:4" x14ac:dyDescent="0.25">
      <c r="A4419" t="s">
        <v>19</v>
      </c>
      <c r="B4419" s="4">
        <v>41426</v>
      </c>
      <c r="C4419" s="3">
        <v>7683.04</v>
      </c>
      <c r="D4419" s="3">
        <v>7816.46</v>
      </c>
    </row>
    <row r="4420" spans="1:4" x14ac:dyDescent="0.25">
      <c r="A4420" t="s">
        <v>19</v>
      </c>
      <c r="B4420" s="4">
        <v>41395</v>
      </c>
      <c r="C4420" s="3">
        <v>7947.01</v>
      </c>
      <c r="D4420" s="3">
        <v>7867.73</v>
      </c>
    </row>
    <row r="4421" spans="1:4" x14ac:dyDescent="0.25">
      <c r="A4421" t="s">
        <v>19</v>
      </c>
      <c r="B4421" s="4">
        <v>41365</v>
      </c>
      <c r="C4421" s="3">
        <v>7906.21</v>
      </c>
      <c r="D4421" s="3">
        <v>7801.17</v>
      </c>
    </row>
    <row r="4422" spans="1:4" x14ac:dyDescent="0.25">
      <c r="A4422" t="s">
        <v>19</v>
      </c>
      <c r="B4422" s="4">
        <v>41334</v>
      </c>
      <c r="C4422" s="3">
        <v>7813.67</v>
      </c>
      <c r="D4422" s="3">
        <v>7577.99</v>
      </c>
    </row>
    <row r="4423" spans="1:4" x14ac:dyDescent="0.25">
      <c r="A4423" t="s">
        <v>19</v>
      </c>
      <c r="B4423" s="4">
        <v>41306</v>
      </c>
      <c r="C4423" s="3">
        <v>7593.67</v>
      </c>
      <c r="D4423" s="3">
        <v>7383.67</v>
      </c>
    </row>
    <row r="4424" spans="1:4" x14ac:dyDescent="0.25">
      <c r="A4424" t="s">
        <v>19</v>
      </c>
      <c r="B4424" s="4">
        <v>41275</v>
      </c>
      <c r="C4424" s="3">
        <v>7390.86</v>
      </c>
      <c r="D4424" s="3">
        <v>6975.16</v>
      </c>
    </row>
    <row r="4425" spans="1:4" x14ac:dyDescent="0.25">
      <c r="A4425" t="s">
        <v>19</v>
      </c>
      <c r="B4425" s="4">
        <v>41244</v>
      </c>
      <c r="C4425" s="3">
        <v>6822.44</v>
      </c>
      <c r="D4425" s="3">
        <v>6831.93</v>
      </c>
    </row>
    <row r="4426" spans="1:4" x14ac:dyDescent="0.25">
      <c r="A4426" t="s">
        <v>19</v>
      </c>
      <c r="B4426" s="4">
        <v>41214</v>
      </c>
      <c r="C4426" s="3">
        <v>6820.6</v>
      </c>
      <c r="D4426" s="3">
        <v>6572.82</v>
      </c>
    </row>
    <row r="4427" spans="1:4" x14ac:dyDescent="0.25">
      <c r="A4427" t="s">
        <v>19</v>
      </c>
      <c r="B4427" s="4">
        <v>41183</v>
      </c>
      <c r="C4427" s="3">
        <v>6595.13</v>
      </c>
      <c r="D4427" s="3">
        <v>6501.4</v>
      </c>
    </row>
    <row r="4428" spans="1:4" x14ac:dyDescent="0.25">
      <c r="A4428" t="s">
        <v>19</v>
      </c>
      <c r="B4428" s="4">
        <v>41153</v>
      </c>
      <c r="C4428" s="3">
        <v>6495.88</v>
      </c>
      <c r="D4428" s="3">
        <v>6376.55</v>
      </c>
    </row>
    <row r="4429" spans="1:4" x14ac:dyDescent="0.25">
      <c r="A4429" t="s">
        <v>19</v>
      </c>
      <c r="B4429" s="4">
        <v>41122</v>
      </c>
      <c r="C4429" s="3">
        <v>6388.01</v>
      </c>
      <c r="D4429" s="3">
        <v>6429.52</v>
      </c>
    </row>
    <row r="4430" spans="1:4" x14ac:dyDescent="0.25">
      <c r="A4430" t="s">
        <v>19</v>
      </c>
      <c r="B4430" s="4">
        <v>41091</v>
      </c>
      <c r="C4430" s="3">
        <v>6399.27</v>
      </c>
      <c r="D4430" s="3">
        <v>6082.81</v>
      </c>
    </row>
    <row r="4431" spans="1:4" x14ac:dyDescent="0.25">
      <c r="A4431" t="s">
        <v>19</v>
      </c>
      <c r="B4431" s="4">
        <v>41061</v>
      </c>
      <c r="C4431" s="3">
        <v>6066.86</v>
      </c>
      <c r="D4431" s="3">
        <v>5866.2</v>
      </c>
    </row>
    <row r="4432" spans="1:4" x14ac:dyDescent="0.25">
      <c r="A4432" t="s">
        <v>19</v>
      </c>
      <c r="B4432" s="4">
        <v>41030</v>
      </c>
      <c r="C4432" s="3">
        <v>5850.18</v>
      </c>
      <c r="D4432" s="3">
        <v>6161.99</v>
      </c>
    </row>
    <row r="4433" spans="1:4" x14ac:dyDescent="0.25">
      <c r="A4433" t="s">
        <v>19</v>
      </c>
      <c r="B4433" s="4">
        <v>41000</v>
      </c>
      <c r="C4433" s="3">
        <v>6096.34</v>
      </c>
      <c r="D4433" s="3">
        <v>6233.56</v>
      </c>
    </row>
    <row r="4434" spans="1:4" x14ac:dyDescent="0.25">
      <c r="A4434" t="s">
        <v>19</v>
      </c>
      <c r="B4434" s="4">
        <v>40969</v>
      </c>
      <c r="C4434" s="3">
        <v>6235.51</v>
      </c>
      <c r="D4434" s="3">
        <v>6101.2</v>
      </c>
    </row>
    <row r="4435" spans="1:4" x14ac:dyDescent="0.25">
      <c r="A4435" t="s">
        <v>19</v>
      </c>
      <c r="B4435" s="4">
        <v>40940</v>
      </c>
      <c r="C4435" s="3">
        <v>6109.93</v>
      </c>
      <c r="D4435" s="3">
        <v>5984.11</v>
      </c>
    </row>
    <row r="4436" spans="1:4" x14ac:dyDescent="0.25">
      <c r="A4436" t="s">
        <v>19</v>
      </c>
      <c r="B4436" s="4">
        <v>40909</v>
      </c>
      <c r="C4436" s="3">
        <v>5970.49</v>
      </c>
      <c r="D4436" s="3">
        <v>6020.63</v>
      </c>
    </row>
    <row r="4437" spans="1:4" x14ac:dyDescent="0.25">
      <c r="A4437" t="s">
        <v>19</v>
      </c>
      <c r="B4437" s="4">
        <v>40878</v>
      </c>
      <c r="C4437" s="3">
        <v>5936.23</v>
      </c>
      <c r="D4437" s="3">
        <v>5665.41</v>
      </c>
    </row>
    <row r="4438" spans="1:4" x14ac:dyDescent="0.25">
      <c r="A4438" t="s">
        <v>19</v>
      </c>
      <c r="B4438" s="4">
        <v>40848</v>
      </c>
      <c r="C4438" s="3">
        <v>5652.31</v>
      </c>
      <c r="D4438" s="3">
        <v>5618.58</v>
      </c>
    </row>
    <row r="4439" spans="1:4" x14ac:dyDescent="0.25">
      <c r="A4439" t="s">
        <v>19</v>
      </c>
      <c r="B4439" s="4">
        <v>40817</v>
      </c>
      <c r="C4439" s="3">
        <v>5731.27</v>
      </c>
      <c r="D4439" s="3">
        <v>5460.63</v>
      </c>
    </row>
    <row r="4440" spans="1:4" x14ac:dyDescent="0.25">
      <c r="A4440" t="s">
        <v>19</v>
      </c>
      <c r="B4440" s="4">
        <v>40787</v>
      </c>
      <c r="C4440" s="3">
        <v>5531.74</v>
      </c>
      <c r="D4440" s="3">
        <v>5532.94</v>
      </c>
    </row>
    <row r="4441" spans="1:4" x14ac:dyDescent="0.25">
      <c r="A4441" t="s">
        <v>19</v>
      </c>
      <c r="B4441" s="4">
        <v>40756</v>
      </c>
      <c r="C4441" s="3">
        <v>5528.52</v>
      </c>
      <c r="D4441" s="3">
        <v>5658.23</v>
      </c>
    </row>
    <row r="4442" spans="1:4" x14ac:dyDescent="0.25">
      <c r="A4442" t="s">
        <v>19</v>
      </c>
      <c r="B4442" s="4">
        <v>40725</v>
      </c>
      <c r="C4442" s="3">
        <v>5783.35</v>
      </c>
      <c r="D4442" s="3">
        <v>6194.16</v>
      </c>
    </row>
    <row r="4443" spans="1:4" x14ac:dyDescent="0.25">
      <c r="A4443" t="s">
        <v>19</v>
      </c>
      <c r="B4443" s="4">
        <v>40695</v>
      </c>
      <c r="C4443" s="3">
        <v>6187.07</v>
      </c>
      <c r="D4443" s="3">
        <v>6566.24</v>
      </c>
    </row>
    <row r="4444" spans="1:4" x14ac:dyDescent="0.25">
      <c r="A4444" t="s">
        <v>19</v>
      </c>
      <c r="B4444" s="4">
        <v>40664</v>
      </c>
      <c r="C4444" s="3">
        <v>6554.71</v>
      </c>
      <c r="D4444" s="3">
        <v>6568.46</v>
      </c>
    </row>
    <row r="4445" spans="1:4" x14ac:dyDescent="0.25">
      <c r="A4445" t="s">
        <v>19</v>
      </c>
      <c r="B4445" s="4">
        <v>40634</v>
      </c>
      <c r="C4445" s="3">
        <v>6539.7</v>
      </c>
      <c r="D4445" s="3">
        <v>6391.76</v>
      </c>
    </row>
    <row r="4446" spans="1:4" x14ac:dyDescent="0.25">
      <c r="A4446" t="s">
        <v>19</v>
      </c>
      <c r="B4446" s="4">
        <v>40603</v>
      </c>
      <c r="C4446" s="3">
        <v>6357.55</v>
      </c>
      <c r="D4446" s="3">
        <v>6638.3</v>
      </c>
    </row>
    <row r="4447" spans="1:4" x14ac:dyDescent="0.25">
      <c r="A4447" t="s">
        <v>19</v>
      </c>
      <c r="B4447" s="4">
        <v>40575</v>
      </c>
      <c r="C4447" s="3">
        <v>6610.44</v>
      </c>
      <c r="D4447" s="3">
        <v>6517.79</v>
      </c>
    </row>
    <row r="4448" spans="1:4" x14ac:dyDescent="0.25">
      <c r="A4448" t="s">
        <v>19</v>
      </c>
      <c r="B4448" s="4">
        <v>40544</v>
      </c>
      <c r="C4448" s="3">
        <v>6479.15</v>
      </c>
      <c r="D4448" s="3">
        <v>6473.68</v>
      </c>
    </row>
    <row r="4449" spans="1:4" x14ac:dyDescent="0.25">
      <c r="A4449" t="s">
        <v>19</v>
      </c>
      <c r="B4449" s="4">
        <v>40513</v>
      </c>
      <c r="C4449" s="3">
        <v>6436.04</v>
      </c>
      <c r="D4449" s="3">
        <v>6334.72</v>
      </c>
    </row>
    <row r="4450" spans="1:4" x14ac:dyDescent="0.25">
      <c r="A4450" t="s">
        <v>19</v>
      </c>
      <c r="B4450" s="4">
        <v>40483</v>
      </c>
      <c r="C4450" s="3">
        <v>6312.43</v>
      </c>
      <c r="D4450" s="3">
        <v>6500.43</v>
      </c>
    </row>
    <row r="4451" spans="1:4" x14ac:dyDescent="0.25">
      <c r="A4451" t="s">
        <v>19</v>
      </c>
      <c r="B4451" s="4">
        <v>40452</v>
      </c>
      <c r="C4451" s="3">
        <v>6472.23</v>
      </c>
      <c r="D4451" s="3">
        <v>6295.77</v>
      </c>
    </row>
    <row r="4452" spans="1:4" x14ac:dyDescent="0.25">
      <c r="A4452" t="s">
        <v>19</v>
      </c>
      <c r="B4452" s="4">
        <v>40422</v>
      </c>
      <c r="C4452" s="3">
        <v>6296.33</v>
      </c>
      <c r="D4452" s="3">
        <v>6206.28</v>
      </c>
    </row>
    <row r="4453" spans="1:4" x14ac:dyDescent="0.25">
      <c r="A4453" t="s">
        <v>19</v>
      </c>
      <c r="B4453" s="4">
        <v>40391</v>
      </c>
      <c r="C4453" s="3">
        <v>6180.89</v>
      </c>
      <c r="D4453" s="3">
        <v>6243.67</v>
      </c>
    </row>
    <row r="4454" spans="1:4" x14ac:dyDescent="0.25">
      <c r="A4454" t="s">
        <v>19</v>
      </c>
      <c r="B4454" s="4">
        <v>40360</v>
      </c>
      <c r="C4454" s="3">
        <v>6200.78</v>
      </c>
      <c r="D4454" s="3">
        <v>6042.15</v>
      </c>
    </row>
    <row r="4455" spans="1:4" x14ac:dyDescent="0.25">
      <c r="A4455" t="s">
        <v>19</v>
      </c>
      <c r="B4455" s="4">
        <v>40330</v>
      </c>
      <c r="C4455" s="3">
        <v>6128.06</v>
      </c>
      <c r="D4455" s="3">
        <v>6295.15</v>
      </c>
    </row>
    <row r="4456" spans="1:4" x14ac:dyDescent="0.25">
      <c r="A4456" t="s">
        <v>19</v>
      </c>
      <c r="B4456" s="4">
        <v>40299</v>
      </c>
      <c r="C4456" s="3">
        <v>6312.6</v>
      </c>
      <c r="D4456" s="3">
        <v>6604.15</v>
      </c>
    </row>
    <row r="4457" spans="1:4" x14ac:dyDescent="0.25">
      <c r="A4457" t="s">
        <v>19</v>
      </c>
      <c r="B4457" s="4">
        <v>40269</v>
      </c>
      <c r="C4457" s="3">
        <v>6616.82</v>
      </c>
      <c r="D4457" s="3">
        <v>6876.94</v>
      </c>
    </row>
    <row r="4458" spans="1:4" x14ac:dyDescent="0.25">
      <c r="A4458" t="s">
        <v>19</v>
      </c>
      <c r="B4458" s="4">
        <v>40238</v>
      </c>
      <c r="C4458" s="3">
        <v>6873.37</v>
      </c>
      <c r="D4458" s="3">
        <v>6756.34</v>
      </c>
    </row>
    <row r="4459" spans="1:4" x14ac:dyDescent="0.25">
      <c r="A4459" t="s">
        <v>19</v>
      </c>
      <c r="B4459" s="4">
        <v>40210</v>
      </c>
      <c r="C4459" s="3">
        <v>6710.99</v>
      </c>
      <c r="D4459" s="3">
        <v>6408.68</v>
      </c>
    </row>
    <row r="4460" spans="1:4" x14ac:dyDescent="0.25">
      <c r="A4460" t="s">
        <v>19</v>
      </c>
      <c r="B4460" s="4">
        <v>40179</v>
      </c>
      <c r="C4460" s="3">
        <v>6440.72</v>
      </c>
      <c r="D4460" s="3">
        <v>6578.45</v>
      </c>
    </row>
    <row r="4461" spans="1:4" x14ac:dyDescent="0.25">
      <c r="A4461" t="s">
        <v>19</v>
      </c>
      <c r="B4461" s="4">
        <v>40148</v>
      </c>
      <c r="C4461" s="3">
        <v>6545.91</v>
      </c>
      <c r="D4461" s="3">
        <v>6308.17</v>
      </c>
    </row>
    <row r="4462" spans="1:4" x14ac:dyDescent="0.25">
      <c r="A4462" t="s">
        <v>19</v>
      </c>
      <c r="B4462" s="4">
        <v>40118</v>
      </c>
      <c r="C4462" s="3">
        <v>6260.95</v>
      </c>
      <c r="D4462" s="3">
        <v>6256.44</v>
      </c>
    </row>
    <row r="4463" spans="1:4" x14ac:dyDescent="0.25">
      <c r="A4463" t="s">
        <v>19</v>
      </c>
      <c r="B4463" s="4">
        <v>40087</v>
      </c>
      <c r="C4463" s="3">
        <v>6285.76</v>
      </c>
      <c r="D4463" s="3">
        <v>6332.82</v>
      </c>
    </row>
    <row r="4464" spans="1:4" x14ac:dyDescent="0.25">
      <c r="A4464" t="s">
        <v>19</v>
      </c>
      <c r="B4464" s="4">
        <v>40057</v>
      </c>
      <c r="C4464" s="3">
        <v>6323.18</v>
      </c>
      <c r="D4464" s="3">
        <v>6249.76</v>
      </c>
    </row>
    <row r="4465" spans="1:4" x14ac:dyDescent="0.25">
      <c r="A4465" t="s">
        <v>19</v>
      </c>
      <c r="B4465" s="4">
        <v>40026</v>
      </c>
      <c r="C4465" s="3">
        <v>6217.12</v>
      </c>
      <c r="D4465" s="3">
        <v>5954.66</v>
      </c>
    </row>
    <row r="4466" spans="1:4" x14ac:dyDescent="0.25">
      <c r="A4466" t="s">
        <v>19</v>
      </c>
      <c r="B4466" s="4">
        <v>39995</v>
      </c>
      <c r="C4466" s="3">
        <v>5950.69</v>
      </c>
      <c r="D4466" s="3">
        <v>5431.14</v>
      </c>
    </row>
    <row r="4467" spans="1:4" x14ac:dyDescent="0.25">
      <c r="A4467" t="s">
        <v>19</v>
      </c>
      <c r="B4467" s="4">
        <v>39965</v>
      </c>
      <c r="C4467" s="3">
        <v>5403.97</v>
      </c>
      <c r="D4467" s="3">
        <v>5440.63</v>
      </c>
    </row>
    <row r="4468" spans="1:4" x14ac:dyDescent="0.25">
      <c r="A4468" t="s">
        <v>19</v>
      </c>
      <c r="B4468" s="4">
        <v>39934</v>
      </c>
      <c r="C4468" s="3">
        <v>5349.74</v>
      </c>
      <c r="D4468" s="3">
        <v>5274.09</v>
      </c>
    </row>
    <row r="4469" spans="1:4" x14ac:dyDescent="0.25">
      <c r="A4469" t="s">
        <v>19</v>
      </c>
      <c r="B4469" s="4">
        <v>39904</v>
      </c>
      <c r="C4469" s="3">
        <v>5225.92</v>
      </c>
      <c r="D4469" s="3">
        <v>4933.75</v>
      </c>
    </row>
    <row r="4470" spans="1:4" x14ac:dyDescent="0.25">
      <c r="A4470" t="s">
        <v>19</v>
      </c>
      <c r="B4470" s="4">
        <v>39873</v>
      </c>
      <c r="C4470" s="3">
        <v>4927.43</v>
      </c>
      <c r="D4470" s="3">
        <v>4576.7700000000004</v>
      </c>
    </row>
    <row r="4471" spans="1:4" x14ac:dyDescent="0.25">
      <c r="A4471" t="s">
        <v>19</v>
      </c>
      <c r="B4471" s="4">
        <v>39845</v>
      </c>
      <c r="C4471" s="3">
        <v>4690.67</v>
      </c>
      <c r="D4471" s="3">
        <v>5251.01</v>
      </c>
    </row>
    <row r="4472" spans="1:4" x14ac:dyDescent="0.25">
      <c r="A4472" t="s">
        <v>19</v>
      </c>
      <c r="B4472" s="4">
        <v>39814</v>
      </c>
      <c r="C4472" s="3">
        <v>5290.05</v>
      </c>
      <c r="D4472" s="3">
        <v>5734.13</v>
      </c>
    </row>
    <row r="4473" spans="1:4" x14ac:dyDescent="0.25">
      <c r="A4473" t="s">
        <v>19</v>
      </c>
      <c r="B4473" s="4">
        <v>39783</v>
      </c>
      <c r="C4473" s="3">
        <v>5534.53</v>
      </c>
      <c r="D4473" s="3">
        <v>5786.9</v>
      </c>
    </row>
    <row r="4474" spans="1:4" x14ac:dyDescent="0.25">
      <c r="A4474" t="s">
        <v>19</v>
      </c>
      <c r="B4474" s="4">
        <v>39753</v>
      </c>
      <c r="C4474" s="3">
        <v>5816.6</v>
      </c>
      <c r="D4474" s="3">
        <v>6227.35</v>
      </c>
    </row>
    <row r="4475" spans="1:4" x14ac:dyDescent="0.25">
      <c r="A4475" t="s">
        <v>19</v>
      </c>
      <c r="B4475" s="4">
        <v>39722</v>
      </c>
      <c r="C4475" s="3">
        <v>6153.21</v>
      </c>
      <c r="D4475" s="3">
        <v>6744.13</v>
      </c>
    </row>
    <row r="4476" spans="1:4" x14ac:dyDescent="0.25">
      <c r="A4476" t="s">
        <v>19</v>
      </c>
      <c r="B4476" s="4">
        <v>39692</v>
      </c>
      <c r="C4476" s="3">
        <v>6654.89</v>
      </c>
      <c r="D4476" s="3">
        <v>7183.52</v>
      </c>
    </row>
    <row r="4477" spans="1:4" x14ac:dyDescent="0.25">
      <c r="A4477" t="s">
        <v>19</v>
      </c>
      <c r="B4477" s="4">
        <v>39661</v>
      </c>
      <c r="C4477" s="3">
        <v>7238.74</v>
      </c>
      <c r="D4477" s="3">
        <v>7070.5</v>
      </c>
    </row>
    <row r="4478" spans="1:4" x14ac:dyDescent="0.25">
      <c r="A4478" t="s">
        <v>19</v>
      </c>
      <c r="B4478" s="4">
        <v>39630</v>
      </c>
      <c r="C4478" s="3">
        <v>7141.21</v>
      </c>
      <c r="D4478" s="3">
        <v>6935.86</v>
      </c>
    </row>
    <row r="4479" spans="1:4" x14ac:dyDescent="0.25">
      <c r="A4479" t="s">
        <v>19</v>
      </c>
      <c r="B4479" s="4">
        <v>39600</v>
      </c>
      <c r="C4479" s="3">
        <v>6958.51</v>
      </c>
      <c r="D4479" s="3">
        <v>7549.52</v>
      </c>
    </row>
    <row r="4480" spans="1:4" x14ac:dyDescent="0.25">
      <c r="A4480" t="s">
        <v>19</v>
      </c>
      <c r="B4480" s="4">
        <v>39569</v>
      </c>
      <c r="C4480" s="3">
        <v>7511.29</v>
      </c>
      <c r="D4480" s="3">
        <v>7582.97</v>
      </c>
    </row>
    <row r="4481" spans="1:4" x14ac:dyDescent="0.25">
      <c r="A4481" t="s">
        <v>19</v>
      </c>
      <c r="B4481" s="4">
        <v>39539</v>
      </c>
      <c r="C4481" s="3">
        <v>7529</v>
      </c>
      <c r="D4481" s="3">
        <v>7221.24</v>
      </c>
    </row>
    <row r="4482" spans="1:4" x14ac:dyDescent="0.25">
      <c r="A4482" t="s">
        <v>19</v>
      </c>
      <c r="B4482" s="4">
        <v>39508</v>
      </c>
      <c r="C4482" s="3">
        <v>7224.31</v>
      </c>
      <c r="D4482" s="3">
        <v>7402.92</v>
      </c>
    </row>
    <row r="4483" spans="1:4" x14ac:dyDescent="0.25">
      <c r="A4483" t="s">
        <v>19</v>
      </c>
      <c r="B4483" s="4">
        <v>39479</v>
      </c>
      <c r="C4483" s="3">
        <v>7533.86</v>
      </c>
      <c r="D4483" s="3">
        <v>7729.72</v>
      </c>
    </row>
    <row r="4484" spans="1:4" x14ac:dyDescent="0.25">
      <c r="A4484" t="s">
        <v>19</v>
      </c>
      <c r="B4484" s="4">
        <v>39448</v>
      </c>
      <c r="C4484" s="3">
        <v>7670.44</v>
      </c>
      <c r="D4484" s="3">
        <v>8410.14</v>
      </c>
    </row>
    <row r="4485" spans="1:4" x14ac:dyDescent="0.25">
      <c r="A4485" t="s">
        <v>19</v>
      </c>
      <c r="B4485" s="4">
        <v>39417</v>
      </c>
      <c r="C4485" s="3">
        <v>8484.4599999999991</v>
      </c>
      <c r="D4485" s="3">
        <v>8799.7800000000007</v>
      </c>
    </row>
    <row r="4486" spans="1:4" x14ac:dyDescent="0.25">
      <c r="A4486" t="s">
        <v>19</v>
      </c>
      <c r="B4486" s="4">
        <v>39387</v>
      </c>
      <c r="C4486" s="3">
        <v>8828.36</v>
      </c>
      <c r="D4486" s="3">
        <v>9029.52</v>
      </c>
    </row>
    <row r="4487" spans="1:4" x14ac:dyDescent="0.25">
      <c r="A4487" t="s">
        <v>19</v>
      </c>
      <c r="B4487" s="4">
        <v>39356</v>
      </c>
      <c r="C4487" s="3">
        <v>9019.57</v>
      </c>
      <c r="D4487" s="3">
        <v>8856.1200000000008</v>
      </c>
    </row>
    <row r="4488" spans="1:4" x14ac:dyDescent="0.25">
      <c r="A4488" t="s">
        <v>19</v>
      </c>
      <c r="B4488" s="4">
        <v>39326</v>
      </c>
      <c r="C4488" s="3">
        <v>8933.48</v>
      </c>
      <c r="D4488" s="3">
        <v>8934.61</v>
      </c>
    </row>
    <row r="4489" spans="1:4" x14ac:dyDescent="0.25">
      <c r="A4489" t="s">
        <v>19</v>
      </c>
      <c r="B4489" s="4">
        <v>39295</v>
      </c>
      <c r="C4489" s="3">
        <v>8881.4599999999991</v>
      </c>
      <c r="D4489" s="3">
        <v>8897.2999999999993</v>
      </c>
    </row>
    <row r="4490" spans="1:4" x14ac:dyDescent="0.25">
      <c r="A4490" t="s">
        <v>19</v>
      </c>
      <c r="B4490" s="4">
        <v>39264</v>
      </c>
      <c r="C4490" s="3">
        <v>8885.0400000000009</v>
      </c>
      <c r="D4490" s="3">
        <v>9195.9699999999993</v>
      </c>
    </row>
    <row r="4491" spans="1:4" x14ac:dyDescent="0.25">
      <c r="A4491" t="s">
        <v>19</v>
      </c>
      <c r="B4491" s="4">
        <v>39234</v>
      </c>
      <c r="C4491" s="3">
        <v>9209.36</v>
      </c>
      <c r="D4491" s="3">
        <v>9473.8700000000008</v>
      </c>
    </row>
    <row r="4492" spans="1:4" x14ac:dyDescent="0.25">
      <c r="A4492" t="s">
        <v>19</v>
      </c>
      <c r="B4492" s="4">
        <v>39203</v>
      </c>
      <c r="C4492" s="3">
        <v>9450.85</v>
      </c>
      <c r="D4492" s="3">
        <v>9440.0400000000009</v>
      </c>
    </row>
    <row r="4493" spans="1:4" x14ac:dyDescent="0.25">
      <c r="A4493" t="s">
        <v>19</v>
      </c>
      <c r="B4493" s="4">
        <v>39173</v>
      </c>
      <c r="C4493" s="3">
        <v>9428.27</v>
      </c>
      <c r="D4493" s="3">
        <v>8932.19</v>
      </c>
    </row>
    <row r="4494" spans="1:4" x14ac:dyDescent="0.25">
      <c r="A4494" t="s">
        <v>19</v>
      </c>
      <c r="B4494" s="4">
        <v>39142</v>
      </c>
      <c r="C4494" s="3">
        <v>8976.99</v>
      </c>
      <c r="D4494" s="3">
        <v>8785.2800000000007</v>
      </c>
    </row>
    <row r="4495" spans="1:4" x14ac:dyDescent="0.25">
      <c r="A4495" t="s">
        <v>19</v>
      </c>
      <c r="B4495" s="4">
        <v>39114</v>
      </c>
      <c r="C4495" s="3">
        <v>8789.7000000000007</v>
      </c>
      <c r="D4495" s="3">
        <v>9205.6</v>
      </c>
    </row>
    <row r="4496" spans="1:4" x14ac:dyDescent="0.25">
      <c r="A4496" t="s">
        <v>19</v>
      </c>
      <c r="B4496" s="4">
        <v>39083</v>
      </c>
      <c r="C4496" s="3">
        <v>9135.11</v>
      </c>
      <c r="D4496" s="3">
        <v>8889.5400000000009</v>
      </c>
    </row>
    <row r="4497" spans="1:4" x14ac:dyDescent="0.25">
      <c r="A4497" t="s">
        <v>19</v>
      </c>
      <c r="B4497" s="4">
        <v>39052</v>
      </c>
      <c r="C4497" s="3">
        <v>8785.74</v>
      </c>
      <c r="D4497" s="3">
        <v>8496.2099999999991</v>
      </c>
    </row>
    <row r="4498" spans="1:4" x14ac:dyDescent="0.25">
      <c r="A4498" t="s">
        <v>19</v>
      </c>
      <c r="B4498" s="4">
        <v>39022</v>
      </c>
      <c r="C4498" s="3">
        <v>8484.57</v>
      </c>
      <c r="D4498" s="3">
        <v>8580.7900000000009</v>
      </c>
    </row>
    <row r="4499" spans="1:4" x14ac:dyDescent="0.25">
      <c r="A4499" t="s">
        <v>19</v>
      </c>
      <c r="B4499" s="4">
        <v>38991</v>
      </c>
      <c r="C4499" s="3">
        <v>8569.7199999999993</v>
      </c>
      <c r="D4499" s="3">
        <v>8432.23</v>
      </c>
    </row>
    <row r="4500" spans="1:4" x14ac:dyDescent="0.25">
      <c r="A4500" t="s">
        <v>19</v>
      </c>
      <c r="B4500" s="4">
        <v>38961</v>
      </c>
      <c r="C4500" s="3">
        <v>8425.91</v>
      </c>
      <c r="D4500" s="3">
        <v>8173.08</v>
      </c>
    </row>
    <row r="4501" spans="1:4" x14ac:dyDescent="0.25">
      <c r="A4501" t="s">
        <v>19</v>
      </c>
      <c r="B4501" s="4">
        <v>38930</v>
      </c>
      <c r="C4501" s="3">
        <v>8167.96</v>
      </c>
      <c r="D4501" s="3">
        <v>7920.82</v>
      </c>
    </row>
    <row r="4502" spans="1:4" x14ac:dyDescent="0.25">
      <c r="A4502" t="s">
        <v>19</v>
      </c>
      <c r="B4502" s="4">
        <v>38899</v>
      </c>
      <c r="C4502" s="3">
        <v>7941.83</v>
      </c>
      <c r="D4502" s="3">
        <v>7664.74</v>
      </c>
    </row>
    <row r="4503" spans="1:4" x14ac:dyDescent="0.25">
      <c r="A4503" t="s">
        <v>19</v>
      </c>
      <c r="B4503" s="4">
        <v>38869</v>
      </c>
      <c r="C4503" s="3">
        <v>7652.1</v>
      </c>
      <c r="D4503" s="3">
        <v>7602.04</v>
      </c>
    </row>
    <row r="4504" spans="1:4" x14ac:dyDescent="0.25">
      <c r="A4504" t="s">
        <v>19</v>
      </c>
      <c r="B4504" s="4">
        <v>38838</v>
      </c>
      <c r="C4504" s="3">
        <v>7604.4</v>
      </c>
      <c r="D4504" s="3">
        <v>8073.12</v>
      </c>
    </row>
    <row r="4505" spans="1:4" x14ac:dyDescent="0.25">
      <c r="A4505" t="s">
        <v>19</v>
      </c>
      <c r="B4505" s="4">
        <v>38808</v>
      </c>
      <c r="C4505" s="3">
        <v>8047.29</v>
      </c>
      <c r="D4505" s="3">
        <v>8071.96</v>
      </c>
    </row>
    <row r="4506" spans="1:4" x14ac:dyDescent="0.25">
      <c r="A4506" t="s">
        <v>19</v>
      </c>
      <c r="B4506" s="4">
        <v>38777</v>
      </c>
      <c r="C4506" s="3">
        <v>8023.3</v>
      </c>
      <c r="D4506" s="3">
        <v>7891.75</v>
      </c>
    </row>
    <row r="4507" spans="1:4" x14ac:dyDescent="0.25">
      <c r="A4507" t="s">
        <v>19</v>
      </c>
      <c r="B4507" s="4">
        <v>38749</v>
      </c>
      <c r="C4507" s="3">
        <v>7892.63</v>
      </c>
      <c r="D4507" s="3">
        <v>7818.34</v>
      </c>
    </row>
    <row r="4508" spans="1:4" x14ac:dyDescent="0.25">
      <c r="A4508" t="s">
        <v>19</v>
      </c>
      <c r="B4508" s="4">
        <v>38718</v>
      </c>
      <c r="C4508" s="3">
        <v>7810.88</v>
      </c>
      <c r="D4508" s="3">
        <v>7621.06</v>
      </c>
    </row>
    <row r="4509" spans="1:4" x14ac:dyDescent="0.25">
      <c r="A4509" t="s">
        <v>19</v>
      </c>
      <c r="B4509" s="4">
        <v>38687</v>
      </c>
      <c r="C4509" s="3">
        <v>7583.93</v>
      </c>
      <c r="D4509" s="3">
        <v>7432.97</v>
      </c>
    </row>
    <row r="4510" spans="1:4" x14ac:dyDescent="0.25">
      <c r="A4510" t="s">
        <v>19</v>
      </c>
      <c r="B4510" s="4">
        <v>38657</v>
      </c>
      <c r="C4510" s="3">
        <v>7407.52</v>
      </c>
      <c r="D4510" s="3">
        <v>7062.45</v>
      </c>
    </row>
    <row r="4511" spans="1:4" x14ac:dyDescent="0.25">
      <c r="A4511" t="s">
        <v>19</v>
      </c>
      <c r="B4511" s="4">
        <v>38626</v>
      </c>
      <c r="C4511" s="3">
        <v>7036.65</v>
      </c>
      <c r="D4511" s="3">
        <v>6943.06</v>
      </c>
    </row>
    <row r="4512" spans="1:4" x14ac:dyDescent="0.25">
      <c r="A4512" t="s">
        <v>19</v>
      </c>
      <c r="B4512" s="4">
        <v>38596</v>
      </c>
      <c r="C4512" s="3">
        <v>6898.88</v>
      </c>
      <c r="D4512" s="3">
        <v>6546.81</v>
      </c>
    </row>
    <row r="4513" spans="1:4" x14ac:dyDescent="0.25">
      <c r="A4513" t="s">
        <v>19</v>
      </c>
      <c r="B4513" s="4">
        <v>38565</v>
      </c>
      <c r="C4513" s="3">
        <v>6517.21</v>
      </c>
      <c r="D4513" s="3">
        <v>6605.57</v>
      </c>
    </row>
    <row r="4514" spans="1:4" x14ac:dyDescent="0.25">
      <c r="A4514" t="s">
        <v>19</v>
      </c>
      <c r="B4514" s="4">
        <v>38534</v>
      </c>
      <c r="C4514" s="3">
        <v>6600.88</v>
      </c>
      <c r="D4514" s="3">
        <v>6229.68</v>
      </c>
    </row>
    <row r="4515" spans="1:4" x14ac:dyDescent="0.25">
      <c r="A4515" t="s">
        <v>19</v>
      </c>
      <c r="B4515" s="4">
        <v>38504</v>
      </c>
      <c r="C4515" s="3">
        <v>6253.08</v>
      </c>
      <c r="D4515" s="3">
        <v>6136.3</v>
      </c>
    </row>
    <row r="4516" spans="1:4" x14ac:dyDescent="0.25">
      <c r="A4516" t="s">
        <v>19</v>
      </c>
      <c r="B4516" s="4">
        <v>38473</v>
      </c>
      <c r="C4516" s="3">
        <v>6127.2</v>
      </c>
      <c r="D4516" s="3">
        <v>5901.24</v>
      </c>
    </row>
    <row r="4517" spans="1:4" x14ac:dyDescent="0.25">
      <c r="A4517" t="s">
        <v>19</v>
      </c>
      <c r="B4517" s="4">
        <v>38443</v>
      </c>
      <c r="C4517" s="3">
        <v>5870.79</v>
      </c>
      <c r="D4517" s="3">
        <v>5939.69</v>
      </c>
    </row>
    <row r="4518" spans="1:4" x14ac:dyDescent="0.25">
      <c r="A4518" t="s">
        <v>19</v>
      </c>
      <c r="B4518" s="4">
        <v>38412</v>
      </c>
      <c r="C4518" s="3">
        <v>5929.7</v>
      </c>
      <c r="D4518" s="3">
        <v>5918</v>
      </c>
    </row>
    <row r="4519" spans="1:4" x14ac:dyDescent="0.25">
      <c r="A4519" t="s">
        <v>19</v>
      </c>
      <c r="B4519" s="4">
        <v>38384</v>
      </c>
      <c r="C4519" s="3">
        <v>5931.3</v>
      </c>
      <c r="D4519" s="3">
        <v>5773.5</v>
      </c>
    </row>
    <row r="4520" spans="1:4" x14ac:dyDescent="0.25">
      <c r="A4520" t="s">
        <v>19</v>
      </c>
      <c r="B4520" s="4">
        <v>38353</v>
      </c>
      <c r="C4520" s="3">
        <v>5771.4</v>
      </c>
      <c r="D4520" s="3">
        <v>5710.4</v>
      </c>
    </row>
    <row r="4521" spans="1:4" x14ac:dyDescent="0.25">
      <c r="A4521" t="s">
        <v>19</v>
      </c>
      <c r="B4521" s="4">
        <v>38322</v>
      </c>
      <c r="C4521" s="3">
        <v>5693.2</v>
      </c>
      <c r="D4521" s="3">
        <v>5440.9</v>
      </c>
    </row>
    <row r="4522" spans="1:4" x14ac:dyDescent="0.25">
      <c r="A4522" t="s">
        <v>19</v>
      </c>
      <c r="B4522" s="4">
        <v>38292</v>
      </c>
      <c r="C4522" s="3">
        <v>5444.2</v>
      </c>
      <c r="D4522" s="3">
        <v>5362.9</v>
      </c>
    </row>
    <row r="4523" spans="1:4" x14ac:dyDescent="0.25">
      <c r="A4523" t="s">
        <v>19</v>
      </c>
      <c r="B4523" s="4">
        <v>38261</v>
      </c>
      <c r="C4523" s="3">
        <v>5363.4</v>
      </c>
      <c r="D4523" s="3">
        <v>5474.5</v>
      </c>
    </row>
    <row r="4524" spans="1:4" x14ac:dyDescent="0.25">
      <c r="A4524" t="s">
        <v>19</v>
      </c>
      <c r="B4524" s="4">
        <v>38231</v>
      </c>
      <c r="C4524" s="3">
        <v>5465.3</v>
      </c>
      <c r="D4524" s="3">
        <v>5452</v>
      </c>
    </row>
    <row r="4525" spans="1:4" x14ac:dyDescent="0.25">
      <c r="A4525" t="s">
        <v>19</v>
      </c>
      <c r="B4525" s="4">
        <v>38200</v>
      </c>
      <c r="C4525" s="3">
        <v>5421.7</v>
      </c>
      <c r="D4525" s="3">
        <v>5531.2</v>
      </c>
    </row>
    <row r="4526" spans="1:4" x14ac:dyDescent="0.25">
      <c r="A4526" t="s">
        <v>19</v>
      </c>
      <c r="B4526" s="4">
        <v>38169</v>
      </c>
      <c r="C4526" s="3">
        <v>5547.2</v>
      </c>
      <c r="D4526" s="3">
        <v>5645.3</v>
      </c>
    </row>
    <row r="4527" spans="1:4" x14ac:dyDescent="0.25">
      <c r="A4527" t="s">
        <v>19</v>
      </c>
      <c r="B4527" s="4">
        <v>38139</v>
      </c>
      <c r="C4527" s="3">
        <v>5619.1</v>
      </c>
      <c r="D4527" s="3">
        <v>5631.5</v>
      </c>
    </row>
    <row r="4528" spans="1:4" x14ac:dyDescent="0.25">
      <c r="A4528" t="s">
        <v>19</v>
      </c>
      <c r="B4528" s="4">
        <v>38108</v>
      </c>
      <c r="C4528" s="3">
        <v>5627.1</v>
      </c>
      <c r="D4528" s="3">
        <v>5766.5</v>
      </c>
    </row>
    <row r="4529" spans="1:4" x14ac:dyDescent="0.25">
      <c r="A4529" t="s">
        <v>19</v>
      </c>
      <c r="B4529" s="4">
        <v>38078</v>
      </c>
      <c r="C4529" s="3">
        <v>5774.4</v>
      </c>
      <c r="D4529" s="3">
        <v>5637.8</v>
      </c>
    </row>
    <row r="4530" spans="1:4" x14ac:dyDescent="0.25">
      <c r="A4530" t="s">
        <v>19</v>
      </c>
      <c r="B4530" s="4">
        <v>38047</v>
      </c>
      <c r="C4530" s="3">
        <v>5618.6</v>
      </c>
      <c r="D4530" s="3">
        <v>5813.2</v>
      </c>
    </row>
    <row r="4531" spans="1:4" x14ac:dyDescent="0.25">
      <c r="A4531" t="s">
        <v>19</v>
      </c>
      <c r="B4531" s="4">
        <v>38018</v>
      </c>
      <c r="C4531" s="3">
        <v>5798.4</v>
      </c>
      <c r="D4531" s="3">
        <v>5761.7</v>
      </c>
    </row>
    <row r="4532" spans="1:4" x14ac:dyDescent="0.25">
      <c r="A4532" t="s">
        <v>19</v>
      </c>
      <c r="B4532" s="4">
        <v>37987</v>
      </c>
      <c r="C4532" s="3">
        <v>5736.4</v>
      </c>
      <c r="D4532" s="3">
        <v>5517.3</v>
      </c>
    </row>
    <row r="4533" spans="1:4" x14ac:dyDescent="0.25">
      <c r="A4533" t="s">
        <v>19</v>
      </c>
      <c r="B4533" s="4">
        <v>37956</v>
      </c>
      <c r="C4533" s="3">
        <v>5487.8</v>
      </c>
      <c r="D4533" s="3">
        <v>5332.8</v>
      </c>
    </row>
    <row r="4534" spans="1:4" x14ac:dyDescent="0.25">
      <c r="A4534" t="s">
        <v>19</v>
      </c>
      <c r="B4534" s="4">
        <v>37926</v>
      </c>
      <c r="C4534" s="3">
        <v>5317.5</v>
      </c>
      <c r="D4534" s="3">
        <v>5226.7</v>
      </c>
    </row>
    <row r="4535" spans="1:4" x14ac:dyDescent="0.25">
      <c r="A4535" t="s">
        <v>19</v>
      </c>
      <c r="B4535" s="4">
        <v>37895</v>
      </c>
      <c r="C4535" s="3">
        <v>5211.3999999999996</v>
      </c>
      <c r="D4535" s="3">
        <v>5054.3999999999996</v>
      </c>
    </row>
    <row r="4536" spans="1:4" x14ac:dyDescent="0.25">
      <c r="A4536" t="s">
        <v>19</v>
      </c>
      <c r="B4536" s="4">
        <v>37865</v>
      </c>
      <c r="C4536" s="3">
        <v>5043.5</v>
      </c>
      <c r="D4536" s="3">
        <v>5167.8</v>
      </c>
    </row>
    <row r="4537" spans="1:4" x14ac:dyDescent="0.25">
      <c r="A4537" t="s">
        <v>19</v>
      </c>
      <c r="B4537" s="4">
        <v>37834</v>
      </c>
      <c r="C4537" s="3">
        <v>5124.2</v>
      </c>
      <c r="D4537" s="3">
        <v>5073.1000000000004</v>
      </c>
    </row>
    <row r="4538" spans="1:4" x14ac:dyDescent="0.25">
      <c r="A4538" t="s">
        <v>19</v>
      </c>
      <c r="B4538" s="4">
        <v>37803</v>
      </c>
      <c r="C4538" s="3">
        <v>5079.1000000000004</v>
      </c>
      <c r="D4538" s="3">
        <v>4805.3999999999996</v>
      </c>
    </row>
    <row r="4539" spans="1:4" x14ac:dyDescent="0.25">
      <c r="A4539" t="s">
        <v>19</v>
      </c>
      <c r="B4539" s="4">
        <v>37773</v>
      </c>
      <c r="C4539" s="3">
        <v>4813.7</v>
      </c>
      <c r="D4539" s="3">
        <v>4708.5</v>
      </c>
    </row>
    <row r="4540" spans="1:4" x14ac:dyDescent="0.25">
      <c r="A4540" t="s">
        <v>19</v>
      </c>
      <c r="B4540" s="4">
        <v>37742</v>
      </c>
      <c r="C4540" s="3">
        <v>4630.8</v>
      </c>
      <c r="D4540" s="3">
        <v>4539.6000000000004</v>
      </c>
    </row>
    <row r="4541" spans="1:4" x14ac:dyDescent="0.25">
      <c r="A4541" t="s">
        <v>19</v>
      </c>
      <c r="B4541" s="4">
        <v>37712</v>
      </c>
      <c r="C4541" s="3">
        <v>4542.7</v>
      </c>
      <c r="D4541" s="3">
        <v>4105.2</v>
      </c>
    </row>
    <row r="4542" spans="1:4" x14ac:dyDescent="0.25">
      <c r="A4542" t="s">
        <v>19</v>
      </c>
      <c r="B4542" s="4">
        <v>37681</v>
      </c>
      <c r="C4542" s="3">
        <v>4085.6</v>
      </c>
      <c r="D4542" s="3">
        <v>4166.3</v>
      </c>
    </row>
    <row r="4543" spans="1:4" x14ac:dyDescent="0.25">
      <c r="A4543" t="s">
        <v>19</v>
      </c>
      <c r="B4543" s="4">
        <v>37653</v>
      </c>
      <c r="C4543" s="3">
        <v>4148.2</v>
      </c>
      <c r="D4543" s="3">
        <v>4475.6000000000004</v>
      </c>
    </row>
    <row r="4544" spans="1:4" x14ac:dyDescent="0.25">
      <c r="A4544" t="s">
        <v>19</v>
      </c>
      <c r="B4544" s="4">
        <v>37622</v>
      </c>
      <c r="C4544" s="3">
        <v>4422.5</v>
      </c>
      <c r="D4544" s="3">
        <v>4815.6000000000004</v>
      </c>
    </row>
    <row r="4545" spans="1:4" x14ac:dyDescent="0.25">
      <c r="A4545" t="s">
        <v>19</v>
      </c>
      <c r="B4545" s="4">
        <v>37591</v>
      </c>
      <c r="C4545" s="3">
        <v>4630.8</v>
      </c>
      <c r="D4545" s="3">
        <v>5134.8999999999996</v>
      </c>
    </row>
    <row r="4546" spans="1:4" x14ac:dyDescent="0.25">
      <c r="A4546" t="s">
        <v>19</v>
      </c>
      <c r="B4546" s="4">
        <v>37561</v>
      </c>
      <c r="C4546" s="3">
        <v>5117.5</v>
      </c>
      <c r="D4546" s="3">
        <v>4930.7</v>
      </c>
    </row>
    <row r="4547" spans="1:4" x14ac:dyDescent="0.25">
      <c r="A4547" t="s">
        <v>19</v>
      </c>
      <c r="B4547" s="4">
        <v>37530</v>
      </c>
      <c r="C4547" s="3">
        <v>4949.1000000000004</v>
      </c>
      <c r="D4547" s="3">
        <v>4787.3</v>
      </c>
    </row>
    <row r="4548" spans="1:4" x14ac:dyDescent="0.25">
      <c r="A4548" t="s">
        <v>19</v>
      </c>
      <c r="B4548" s="4">
        <v>37500</v>
      </c>
      <c r="C4548" s="3">
        <v>4783</v>
      </c>
      <c r="D4548" s="3">
        <v>5182.3</v>
      </c>
    </row>
    <row r="4549" spans="1:4" x14ac:dyDescent="0.25">
      <c r="A4549" t="s">
        <v>19</v>
      </c>
      <c r="B4549" s="4">
        <v>37469</v>
      </c>
      <c r="C4549" s="3">
        <v>5230.5</v>
      </c>
      <c r="D4549" s="3">
        <v>5205</v>
      </c>
    </row>
    <row r="4550" spans="1:4" x14ac:dyDescent="0.25">
      <c r="A4550" t="s">
        <v>19</v>
      </c>
      <c r="B4550" s="4">
        <v>37438</v>
      </c>
      <c r="C4550" s="3">
        <v>5196.7</v>
      </c>
      <c r="D4550" s="3">
        <v>5921.3</v>
      </c>
    </row>
    <row r="4551" spans="1:4" x14ac:dyDescent="0.25">
      <c r="A4551" t="s">
        <v>19</v>
      </c>
      <c r="B4551" s="4">
        <v>37408</v>
      </c>
      <c r="C4551" s="3">
        <v>5979.7</v>
      </c>
      <c r="D4551" s="3">
        <v>6572.2</v>
      </c>
    </row>
    <row r="4552" spans="1:4" x14ac:dyDescent="0.25">
      <c r="A4552" t="s">
        <v>19</v>
      </c>
      <c r="B4552" s="4">
        <v>37377</v>
      </c>
      <c r="C4552" s="3">
        <v>6574.8</v>
      </c>
      <c r="D4552" s="3">
        <v>6582.3</v>
      </c>
    </row>
    <row r="4553" spans="1:4" x14ac:dyDescent="0.25">
      <c r="A4553" t="s">
        <v>19</v>
      </c>
      <c r="B4553" s="4">
        <v>37347</v>
      </c>
      <c r="C4553" s="3">
        <v>6557.6</v>
      </c>
      <c r="D4553" s="3">
        <v>6651.6</v>
      </c>
    </row>
    <row r="4554" spans="1:4" x14ac:dyDescent="0.25">
      <c r="A4554" t="s">
        <v>19</v>
      </c>
      <c r="B4554" s="4">
        <v>37316</v>
      </c>
      <c r="C4554" s="3">
        <v>6655.2</v>
      </c>
      <c r="D4554" s="3">
        <v>6334</v>
      </c>
    </row>
    <row r="4555" spans="1:4" x14ac:dyDescent="0.25">
      <c r="A4555" t="s">
        <v>19</v>
      </c>
      <c r="B4555" s="4">
        <v>37288</v>
      </c>
      <c r="C4555" s="3">
        <v>6352.8</v>
      </c>
      <c r="D4555" s="3">
        <v>6250.2</v>
      </c>
    </row>
    <row r="4556" spans="1:4" x14ac:dyDescent="0.25">
      <c r="A4556" t="s">
        <v>19</v>
      </c>
      <c r="B4556" s="4">
        <v>37257</v>
      </c>
      <c r="C4556" s="3">
        <v>6237.3</v>
      </c>
      <c r="D4556" s="3">
        <v>6379.3</v>
      </c>
    </row>
    <row r="4557" spans="1:4" x14ac:dyDescent="0.25">
      <c r="A4557" t="s">
        <v>19</v>
      </c>
      <c r="B4557" s="4">
        <v>37226</v>
      </c>
      <c r="C4557" s="3">
        <v>6417.8</v>
      </c>
      <c r="D4557" s="3">
        <v>6224.4</v>
      </c>
    </row>
    <row r="4558" spans="1:4" x14ac:dyDescent="0.25">
      <c r="A4558" t="s">
        <v>19</v>
      </c>
      <c r="B4558" s="4">
        <v>37196</v>
      </c>
      <c r="C4558" s="3">
        <v>6237</v>
      </c>
      <c r="D4558" s="3">
        <v>6058.9</v>
      </c>
    </row>
    <row r="4559" spans="1:4" x14ac:dyDescent="0.25">
      <c r="A4559" t="s">
        <v>19</v>
      </c>
      <c r="B4559" s="4">
        <v>37165</v>
      </c>
      <c r="C4559" s="3">
        <v>6081</v>
      </c>
      <c r="D4559" s="3">
        <v>5971.9</v>
      </c>
    </row>
    <row r="4560" spans="1:4" x14ac:dyDescent="0.25">
      <c r="A4560" t="s">
        <v>19</v>
      </c>
      <c r="B4560" s="4">
        <v>37135</v>
      </c>
      <c r="C4560" s="3">
        <v>6014.2</v>
      </c>
      <c r="D4560" s="3">
        <v>6542.7</v>
      </c>
    </row>
    <row r="4561" spans="1:4" x14ac:dyDescent="0.25">
      <c r="A4561" t="s">
        <v>19</v>
      </c>
      <c r="B4561" s="4">
        <v>37104</v>
      </c>
      <c r="C4561" s="3">
        <v>6582.4</v>
      </c>
      <c r="D4561" s="3">
        <v>6845.6</v>
      </c>
    </row>
    <row r="4562" spans="1:4" x14ac:dyDescent="0.25">
      <c r="A4562" t="s">
        <v>19</v>
      </c>
      <c r="B4562" s="4">
        <v>37073</v>
      </c>
      <c r="C4562" s="3">
        <v>6847.3</v>
      </c>
      <c r="D4562" s="3">
        <v>7198.1</v>
      </c>
    </row>
    <row r="4563" spans="1:4" x14ac:dyDescent="0.25">
      <c r="A4563" t="s">
        <v>19</v>
      </c>
      <c r="B4563" s="4">
        <v>37043</v>
      </c>
      <c r="C4563" s="3">
        <v>7240.2</v>
      </c>
      <c r="D4563" s="3">
        <v>7487.6</v>
      </c>
    </row>
    <row r="4564" spans="1:4" x14ac:dyDescent="0.25">
      <c r="A4564" t="s">
        <v>19</v>
      </c>
      <c r="B4564" s="4">
        <v>37012</v>
      </c>
      <c r="C4564" s="3">
        <v>7487.6</v>
      </c>
      <c r="D4564" s="3">
        <v>7371.8</v>
      </c>
    </row>
    <row r="4565" spans="1:4" x14ac:dyDescent="0.25">
      <c r="A4565" t="s">
        <v>19</v>
      </c>
      <c r="B4565" s="4">
        <v>36982</v>
      </c>
      <c r="C4565" s="3">
        <v>7327.2</v>
      </c>
      <c r="D4565" s="3">
        <v>7168.8</v>
      </c>
    </row>
    <row r="4566" spans="1:4" x14ac:dyDescent="0.25">
      <c r="A4566" t="s">
        <v>19</v>
      </c>
      <c r="B4566" s="4">
        <v>36951</v>
      </c>
      <c r="C4566" s="3">
        <v>7167.8</v>
      </c>
      <c r="D4566" s="3">
        <v>7672.8</v>
      </c>
    </row>
    <row r="4567" spans="1:4" x14ac:dyDescent="0.25">
      <c r="A4567" t="s">
        <v>19</v>
      </c>
      <c r="B4567" s="4">
        <v>36923</v>
      </c>
      <c r="C4567" s="3">
        <v>7701.8</v>
      </c>
      <c r="D4567" s="3">
        <v>8054.1</v>
      </c>
    </row>
    <row r="4568" spans="1:4" x14ac:dyDescent="0.25">
      <c r="A4568" t="s">
        <v>19</v>
      </c>
      <c r="B4568" s="4">
        <v>36892</v>
      </c>
      <c r="C4568" s="3">
        <v>8057.4</v>
      </c>
      <c r="D4568" s="3">
        <v>8049.2</v>
      </c>
    </row>
    <row r="4569" spans="1:4" x14ac:dyDescent="0.25">
      <c r="A4569" t="s">
        <v>19</v>
      </c>
      <c r="B4569" s="4">
        <v>36861</v>
      </c>
      <c r="C4569" s="3">
        <v>8135.4</v>
      </c>
      <c r="D4569" s="3">
        <v>7982.7</v>
      </c>
    </row>
    <row r="4570" spans="1:4" x14ac:dyDescent="0.25">
      <c r="A4570" t="s">
        <v>19</v>
      </c>
      <c r="B4570" s="4">
        <v>36831</v>
      </c>
      <c r="C4570" s="3">
        <v>7981.9</v>
      </c>
      <c r="D4570" s="3">
        <v>7990.2</v>
      </c>
    </row>
    <row r="4571" spans="1:4" x14ac:dyDescent="0.25">
      <c r="A4571" t="s">
        <v>19</v>
      </c>
      <c r="B4571" s="4">
        <v>36800</v>
      </c>
      <c r="C4571" s="3">
        <v>7977.5</v>
      </c>
      <c r="D4571" s="3">
        <v>7799</v>
      </c>
    </row>
    <row r="4572" spans="1:4" x14ac:dyDescent="0.25">
      <c r="A4572" t="s">
        <v>19</v>
      </c>
      <c r="B4572" s="4">
        <v>36770</v>
      </c>
      <c r="C4572" s="3">
        <v>7713.3</v>
      </c>
      <c r="D4572" s="3">
        <v>8231.9</v>
      </c>
    </row>
    <row r="4573" spans="1:4" x14ac:dyDescent="0.25">
      <c r="A4573" t="s">
        <v>19</v>
      </c>
      <c r="B4573" s="4">
        <v>36739</v>
      </c>
      <c r="C4573" s="3">
        <v>8219.9</v>
      </c>
      <c r="D4573" s="3">
        <v>8025.3</v>
      </c>
    </row>
    <row r="4574" spans="1:4" x14ac:dyDescent="0.25">
      <c r="A4574" t="s">
        <v>19</v>
      </c>
      <c r="B4574" s="4">
        <v>36708</v>
      </c>
      <c r="C4574" s="3">
        <v>8023.2</v>
      </c>
      <c r="D4574" s="3">
        <v>7769.7</v>
      </c>
    </row>
    <row r="4575" spans="1:4" x14ac:dyDescent="0.25">
      <c r="A4575" t="s">
        <v>19</v>
      </c>
      <c r="B4575" s="4">
        <v>36678</v>
      </c>
      <c r="C4575" s="3">
        <v>7761.6</v>
      </c>
      <c r="D4575" s="3">
        <v>7776.5</v>
      </c>
    </row>
    <row r="4576" spans="1:4" x14ac:dyDescent="0.25">
      <c r="A4576" t="s">
        <v>19</v>
      </c>
      <c r="B4576" s="4">
        <v>36647</v>
      </c>
      <c r="C4576" s="3">
        <v>7754</v>
      </c>
      <c r="D4576" s="3">
        <v>7418.2</v>
      </c>
    </row>
    <row r="4577" spans="1:4" x14ac:dyDescent="0.25">
      <c r="A4577" t="s">
        <v>19</v>
      </c>
      <c r="B4577" s="4">
        <v>36617</v>
      </c>
      <c r="C4577" s="3">
        <v>7406.2</v>
      </c>
      <c r="D4577" s="3">
        <v>7455.7</v>
      </c>
    </row>
    <row r="4578" spans="1:4" x14ac:dyDescent="0.25">
      <c r="A4578" t="s">
        <v>19</v>
      </c>
      <c r="B4578" s="4">
        <v>36586</v>
      </c>
      <c r="C4578" s="3">
        <v>7428.1</v>
      </c>
      <c r="D4578" s="3">
        <v>6934.8</v>
      </c>
    </row>
    <row r="4579" spans="1:4" x14ac:dyDescent="0.25">
      <c r="A4579" t="s">
        <v>19</v>
      </c>
      <c r="B4579" s="4">
        <v>36557</v>
      </c>
      <c r="C4579" s="3">
        <v>6910.1</v>
      </c>
      <c r="D4579" s="3">
        <v>6985.2</v>
      </c>
    </row>
    <row r="4580" spans="1:4" x14ac:dyDescent="0.25">
      <c r="A4580" t="s">
        <v>19</v>
      </c>
      <c r="B4580" s="4">
        <v>36526</v>
      </c>
      <c r="C4580" s="3">
        <v>6894.7</v>
      </c>
      <c r="D4580" s="3">
        <v>7484.8</v>
      </c>
    </row>
    <row r="4581" spans="1:4" x14ac:dyDescent="0.25">
      <c r="A4581" t="s">
        <v>20</v>
      </c>
      <c r="B4581" s="4">
        <v>45748</v>
      </c>
      <c r="C4581" s="3">
        <v>1915.62</v>
      </c>
      <c r="D4581" s="3">
        <v>2009.37</v>
      </c>
    </row>
    <row r="4582" spans="1:4" x14ac:dyDescent="0.25">
      <c r="A4582" t="s">
        <v>20</v>
      </c>
      <c r="B4582" s="4">
        <v>45717</v>
      </c>
      <c r="C4582" s="3">
        <v>2005.11</v>
      </c>
      <c r="D4582" s="3">
        <v>2030.72</v>
      </c>
    </row>
    <row r="4583" spans="1:4" x14ac:dyDescent="0.25">
      <c r="A4583" t="s">
        <v>20</v>
      </c>
      <c r="B4583" s="4">
        <v>45689</v>
      </c>
      <c r="C4583" s="3">
        <v>2025.25</v>
      </c>
      <c r="D4583" s="3">
        <v>1926.83</v>
      </c>
    </row>
    <row r="4584" spans="1:4" x14ac:dyDescent="0.25">
      <c r="A4584" t="s">
        <v>20</v>
      </c>
      <c r="B4584" s="4">
        <v>45658</v>
      </c>
      <c r="C4584" s="3">
        <v>1911.09</v>
      </c>
      <c r="D4584" s="3">
        <v>1954.35</v>
      </c>
    </row>
    <row r="4585" spans="1:4" x14ac:dyDescent="0.25">
      <c r="A4585" t="s">
        <v>20</v>
      </c>
      <c r="B4585" s="4">
        <v>45627</v>
      </c>
      <c r="C4585" s="3">
        <v>1957.42</v>
      </c>
      <c r="D4585" s="3">
        <v>2015.42</v>
      </c>
    </row>
    <row r="4586" spans="1:4" x14ac:dyDescent="0.25">
      <c r="A4586" t="s">
        <v>20</v>
      </c>
      <c r="B4586" s="4">
        <v>45597</v>
      </c>
      <c r="C4586" s="3">
        <v>2016.94</v>
      </c>
      <c r="D4586" s="3">
        <v>1986.08</v>
      </c>
    </row>
    <row r="4587" spans="1:4" x14ac:dyDescent="0.25">
      <c r="A4587" t="s">
        <v>20</v>
      </c>
      <c r="B4587" s="4">
        <v>45566</v>
      </c>
      <c r="C4587" s="3">
        <v>1991.76</v>
      </c>
      <c r="D4587" s="3">
        <v>2176.4699999999998</v>
      </c>
    </row>
    <row r="4588" spans="1:4" x14ac:dyDescent="0.25">
      <c r="A4588" t="s">
        <v>20</v>
      </c>
      <c r="B4588" s="4">
        <v>45536</v>
      </c>
      <c r="C4588" s="3">
        <v>1927.48</v>
      </c>
      <c r="D4588" s="3">
        <v>1541.31</v>
      </c>
    </row>
    <row r="4589" spans="1:4" x14ac:dyDescent="0.25">
      <c r="A4589" t="s">
        <v>20</v>
      </c>
      <c r="B4589" s="4">
        <v>45505</v>
      </c>
      <c r="C4589" s="3">
        <v>1544.23</v>
      </c>
      <c r="D4589" s="3">
        <v>1612.33</v>
      </c>
    </row>
    <row r="4590" spans="1:4" x14ac:dyDescent="0.25">
      <c r="A4590" t="s">
        <v>20</v>
      </c>
      <c r="B4590" s="4">
        <v>45474</v>
      </c>
      <c r="C4590" s="3">
        <v>1610.78</v>
      </c>
      <c r="D4590" s="3">
        <v>1616.35</v>
      </c>
    </row>
    <row r="4591" spans="1:4" x14ac:dyDescent="0.25">
      <c r="A4591" t="s">
        <v>20</v>
      </c>
      <c r="B4591" s="4">
        <v>45444</v>
      </c>
      <c r="C4591" s="3">
        <v>1618.07</v>
      </c>
      <c r="D4591" s="3">
        <v>1728.21</v>
      </c>
    </row>
    <row r="4592" spans="1:4" x14ac:dyDescent="0.25">
      <c r="A4592" t="s">
        <v>20</v>
      </c>
      <c r="B4592" s="4">
        <v>45413</v>
      </c>
      <c r="C4592" s="3">
        <v>1729.65</v>
      </c>
      <c r="D4592" s="3">
        <v>1779.99</v>
      </c>
    </row>
    <row r="4593" spans="1:4" x14ac:dyDescent="0.25">
      <c r="A4593" t="s">
        <v>20</v>
      </c>
      <c r="B4593" s="4">
        <v>45383</v>
      </c>
      <c r="C4593" s="3">
        <v>1756.08</v>
      </c>
      <c r="D4593" s="3">
        <v>1754.8</v>
      </c>
    </row>
    <row r="4594" spans="1:4" x14ac:dyDescent="0.25">
      <c r="A4594" t="s">
        <v>20</v>
      </c>
      <c r="B4594" s="4">
        <v>45352</v>
      </c>
      <c r="C4594" s="3">
        <v>1747.61</v>
      </c>
      <c r="D4594" s="3">
        <v>1709.99</v>
      </c>
    </row>
    <row r="4595" spans="1:4" x14ac:dyDescent="0.25">
      <c r="A4595" t="s">
        <v>20</v>
      </c>
      <c r="B4595" s="4">
        <v>45323</v>
      </c>
      <c r="C4595" s="3">
        <v>1706.98</v>
      </c>
      <c r="D4595" s="3">
        <v>1535.48</v>
      </c>
    </row>
    <row r="4596" spans="1:4" x14ac:dyDescent="0.25">
      <c r="A4596" t="s">
        <v>20</v>
      </c>
      <c r="B4596" s="4">
        <v>45292</v>
      </c>
      <c r="C4596" s="3">
        <v>1544.9</v>
      </c>
      <c r="D4596" s="3">
        <v>1838.92</v>
      </c>
    </row>
    <row r="4597" spans="1:4" x14ac:dyDescent="0.25">
      <c r="A4597" t="s">
        <v>20</v>
      </c>
      <c r="B4597" s="4">
        <v>45261</v>
      </c>
      <c r="C4597" s="3">
        <v>1837.85</v>
      </c>
      <c r="D4597" s="3">
        <v>1882.47</v>
      </c>
    </row>
    <row r="4598" spans="1:4" x14ac:dyDescent="0.25">
      <c r="A4598" t="s">
        <v>20</v>
      </c>
      <c r="B4598" s="4">
        <v>45231</v>
      </c>
      <c r="C4598" s="3">
        <v>1883.21</v>
      </c>
      <c r="D4598" s="3">
        <v>1878.71</v>
      </c>
    </row>
    <row r="4599" spans="1:4" x14ac:dyDescent="0.25">
      <c r="A4599" t="s">
        <v>20</v>
      </c>
      <c r="B4599" s="4">
        <v>45200</v>
      </c>
      <c r="C4599" s="3">
        <v>1874.51</v>
      </c>
      <c r="D4599" s="3">
        <v>1908.42</v>
      </c>
    </row>
    <row r="4600" spans="1:4" x14ac:dyDescent="0.25">
      <c r="A4600" t="s">
        <v>20</v>
      </c>
      <c r="B4600" s="4">
        <v>45170</v>
      </c>
      <c r="C4600" s="3">
        <v>1910.28</v>
      </c>
      <c r="D4600" s="3">
        <v>1951.68</v>
      </c>
    </row>
    <row r="4601" spans="1:4" x14ac:dyDescent="0.25">
      <c r="A4601" t="s">
        <v>20</v>
      </c>
      <c r="B4601" s="4">
        <v>45139</v>
      </c>
      <c r="C4601" s="3">
        <v>1947.48</v>
      </c>
      <c r="D4601" s="3">
        <v>2067.0300000000002</v>
      </c>
    </row>
    <row r="4602" spans="1:4" x14ac:dyDescent="0.25">
      <c r="A4602" t="s">
        <v>20</v>
      </c>
      <c r="B4602" s="4">
        <v>45108</v>
      </c>
      <c r="C4602" s="3">
        <v>2069.5100000000002</v>
      </c>
      <c r="D4602" s="3">
        <v>2054.9</v>
      </c>
    </row>
    <row r="4603" spans="1:4" x14ac:dyDescent="0.25">
      <c r="A4603" t="s">
        <v>20</v>
      </c>
      <c r="B4603" s="4">
        <v>45078</v>
      </c>
      <c r="C4603" s="3">
        <v>2049.23</v>
      </c>
      <c r="D4603" s="3">
        <v>1998.12</v>
      </c>
    </row>
    <row r="4604" spans="1:4" x14ac:dyDescent="0.25">
      <c r="A4604" t="s">
        <v>20</v>
      </c>
      <c r="B4604" s="4">
        <v>45047</v>
      </c>
      <c r="C4604" s="3">
        <v>2003.18</v>
      </c>
      <c r="D4604" s="3">
        <v>2051.1799999999998</v>
      </c>
    </row>
    <row r="4605" spans="1:4" x14ac:dyDescent="0.25">
      <c r="A4605" t="s">
        <v>20</v>
      </c>
      <c r="B4605" s="4">
        <v>45017</v>
      </c>
      <c r="C4605" s="3">
        <v>2056.04</v>
      </c>
      <c r="D4605" s="3">
        <v>2127.1</v>
      </c>
    </row>
    <row r="4606" spans="1:4" x14ac:dyDescent="0.25">
      <c r="A4606" t="s">
        <v>20</v>
      </c>
      <c r="B4606" s="4">
        <v>44986</v>
      </c>
      <c r="C4606" s="3">
        <v>2124.7600000000002</v>
      </c>
      <c r="D4606" s="3">
        <v>2142.15</v>
      </c>
    </row>
    <row r="4607" spans="1:4" x14ac:dyDescent="0.25">
      <c r="A4607" t="s">
        <v>20</v>
      </c>
      <c r="B4607" s="4">
        <v>44958</v>
      </c>
      <c r="C4607" s="3">
        <v>2142.08</v>
      </c>
      <c r="D4607" s="3">
        <v>2147</v>
      </c>
    </row>
    <row r="4608" spans="1:4" x14ac:dyDescent="0.25">
      <c r="A4608" t="s">
        <v>20</v>
      </c>
      <c r="B4608" s="4">
        <v>44927</v>
      </c>
      <c r="C4608" s="3">
        <v>2142.5500000000002</v>
      </c>
      <c r="D4608" s="3">
        <v>1974.66</v>
      </c>
    </row>
    <row r="4609" spans="1:4" x14ac:dyDescent="0.25">
      <c r="A4609" t="s">
        <v>20</v>
      </c>
      <c r="B4609" s="4">
        <v>44896</v>
      </c>
      <c r="C4609" s="3">
        <v>1975.61</v>
      </c>
      <c r="D4609" s="3">
        <v>2044.64</v>
      </c>
    </row>
    <row r="4610" spans="1:4" x14ac:dyDescent="0.25">
      <c r="A4610" t="s">
        <v>20</v>
      </c>
      <c r="B4610" s="4">
        <v>44866</v>
      </c>
      <c r="C4610" s="3">
        <v>2018.69</v>
      </c>
      <c r="D4610" s="3">
        <v>1890.91</v>
      </c>
    </row>
    <row r="4611" spans="1:4" x14ac:dyDescent="0.25">
      <c r="A4611" t="s">
        <v>20</v>
      </c>
      <c r="B4611" s="4">
        <v>44835</v>
      </c>
      <c r="C4611" s="3">
        <v>1886.41</v>
      </c>
      <c r="D4611" s="3">
        <v>1914.47</v>
      </c>
    </row>
    <row r="4612" spans="1:4" x14ac:dyDescent="0.25">
      <c r="A4612" t="s">
        <v>20</v>
      </c>
      <c r="B4612" s="4">
        <v>44805</v>
      </c>
      <c r="C4612" s="3">
        <v>1912</v>
      </c>
      <c r="D4612" s="3">
        <v>2093</v>
      </c>
    </row>
    <row r="4613" spans="1:4" x14ac:dyDescent="0.25">
      <c r="A4613" t="s">
        <v>20</v>
      </c>
      <c r="B4613" s="4">
        <v>44774</v>
      </c>
      <c r="C4613" s="3">
        <v>2096.0700000000002</v>
      </c>
      <c r="D4613" s="3">
        <v>2178.25</v>
      </c>
    </row>
    <row r="4614" spans="1:4" x14ac:dyDescent="0.25">
      <c r="A4614" t="s">
        <v>20</v>
      </c>
      <c r="B4614" s="4">
        <v>44743</v>
      </c>
      <c r="C4614" s="3">
        <v>2181.25</v>
      </c>
      <c r="D4614" s="3">
        <v>2224.79</v>
      </c>
    </row>
    <row r="4615" spans="1:4" x14ac:dyDescent="0.25">
      <c r="A4615" t="s">
        <v>20</v>
      </c>
      <c r="B4615" s="4">
        <v>44713</v>
      </c>
      <c r="C4615" s="3">
        <v>2224.15</v>
      </c>
      <c r="D4615" s="3">
        <v>2002.81</v>
      </c>
    </row>
    <row r="4616" spans="1:4" x14ac:dyDescent="0.25">
      <c r="A4616" t="s">
        <v>20</v>
      </c>
      <c r="B4616" s="4">
        <v>44682</v>
      </c>
      <c r="C4616" s="3">
        <v>2006.95</v>
      </c>
      <c r="D4616" s="3">
        <v>1866.49</v>
      </c>
    </row>
    <row r="4617" spans="1:4" x14ac:dyDescent="0.25">
      <c r="A4617" t="s">
        <v>20</v>
      </c>
      <c r="B4617" s="4">
        <v>44652</v>
      </c>
      <c r="C4617" s="3">
        <v>1878.88</v>
      </c>
      <c r="D4617" s="3">
        <v>2104.38</v>
      </c>
    </row>
    <row r="4618" spans="1:4" x14ac:dyDescent="0.25">
      <c r="A4618" t="s">
        <v>20</v>
      </c>
      <c r="B4618" s="4">
        <v>44621</v>
      </c>
      <c r="C4618" s="3">
        <v>2117.96</v>
      </c>
      <c r="D4618" s="3">
        <v>2322.9699999999998</v>
      </c>
    </row>
    <row r="4619" spans="1:4" x14ac:dyDescent="0.25">
      <c r="A4619" t="s">
        <v>20</v>
      </c>
      <c r="B4619" s="4">
        <v>44593</v>
      </c>
      <c r="C4619" s="3">
        <v>2318.09</v>
      </c>
      <c r="D4619" s="3">
        <v>2297.3000000000002</v>
      </c>
    </row>
    <row r="4620" spans="1:4" x14ac:dyDescent="0.25">
      <c r="A4620" t="s">
        <v>20</v>
      </c>
      <c r="B4620" s="4">
        <v>44562</v>
      </c>
      <c r="C4620" s="3">
        <v>2262.37</v>
      </c>
      <c r="D4620" s="3">
        <v>2541.46</v>
      </c>
    </row>
    <row r="4621" spans="1:4" x14ac:dyDescent="0.25">
      <c r="A4621" t="s">
        <v>20</v>
      </c>
      <c r="B4621" s="4">
        <v>44531</v>
      </c>
      <c r="C4621" s="3">
        <v>2530.14</v>
      </c>
      <c r="D4621" s="3">
        <v>2517.9899999999998</v>
      </c>
    </row>
    <row r="4622" spans="1:4" x14ac:dyDescent="0.25">
      <c r="A4622" t="s">
        <v>20</v>
      </c>
      <c r="B4622" s="4">
        <v>44501</v>
      </c>
      <c r="C4622" s="3">
        <v>2519.27</v>
      </c>
      <c r="D4622" s="3">
        <v>2391.8200000000002</v>
      </c>
    </row>
    <row r="4623" spans="1:4" x14ac:dyDescent="0.25">
      <c r="A4623" t="s">
        <v>20</v>
      </c>
      <c r="B4623" s="4">
        <v>44470</v>
      </c>
      <c r="C4623" s="3">
        <v>2400.0300000000002</v>
      </c>
      <c r="D4623" s="3">
        <v>2422.15</v>
      </c>
    </row>
    <row r="4624" spans="1:4" x14ac:dyDescent="0.25">
      <c r="A4624" t="s">
        <v>20</v>
      </c>
      <c r="B4624" s="4">
        <v>44440</v>
      </c>
      <c r="C4624" s="3">
        <v>2395.0500000000002</v>
      </c>
      <c r="D4624" s="3">
        <v>2431.7199999999998</v>
      </c>
    </row>
    <row r="4625" spans="1:4" x14ac:dyDescent="0.25">
      <c r="A4625" t="s">
        <v>20</v>
      </c>
      <c r="B4625" s="4">
        <v>44409</v>
      </c>
      <c r="C4625" s="3">
        <v>2429.86</v>
      </c>
      <c r="D4625" s="3">
        <v>2383.89</v>
      </c>
    </row>
    <row r="4626" spans="1:4" x14ac:dyDescent="0.25">
      <c r="A4626" t="s">
        <v>20</v>
      </c>
      <c r="B4626" s="4">
        <v>44378</v>
      </c>
      <c r="C4626" s="3">
        <v>2385.62</v>
      </c>
      <c r="D4626" s="3">
        <v>2471.79</v>
      </c>
    </row>
    <row r="4627" spans="1:4" x14ac:dyDescent="0.25">
      <c r="A4627" t="s">
        <v>20</v>
      </c>
      <c r="B4627" s="4">
        <v>44348</v>
      </c>
      <c r="C4627" s="3">
        <v>2466.2399999999998</v>
      </c>
      <c r="D4627" s="3">
        <v>2416.44</v>
      </c>
    </row>
    <row r="4628" spans="1:4" x14ac:dyDescent="0.25">
      <c r="A4628" t="s">
        <v>20</v>
      </c>
      <c r="B4628" s="4">
        <v>44317</v>
      </c>
      <c r="C4628" s="3">
        <v>2419.7600000000002</v>
      </c>
      <c r="D4628" s="3">
        <v>2290.06</v>
      </c>
    </row>
    <row r="4629" spans="1:4" x14ac:dyDescent="0.25">
      <c r="A4629" t="s">
        <v>20</v>
      </c>
      <c r="B4629" s="4">
        <v>44287</v>
      </c>
      <c r="C4629" s="3">
        <v>2298.9299999999998</v>
      </c>
      <c r="D4629" s="3">
        <v>2220.83</v>
      </c>
    </row>
    <row r="4630" spans="1:4" x14ac:dyDescent="0.25">
      <c r="A4630" t="s">
        <v>20</v>
      </c>
      <c r="B4630" s="4">
        <v>44256</v>
      </c>
      <c r="C4630" s="3">
        <v>2217.62</v>
      </c>
      <c r="D4630" s="3">
        <v>2315.04</v>
      </c>
    </row>
    <row r="4631" spans="1:4" x14ac:dyDescent="0.25">
      <c r="A4631" t="s">
        <v>20</v>
      </c>
      <c r="B4631" s="4">
        <v>44228</v>
      </c>
      <c r="C4631" s="3">
        <v>2293.69</v>
      </c>
      <c r="D4631" s="3">
        <v>2334.37</v>
      </c>
    </row>
    <row r="4632" spans="1:4" x14ac:dyDescent="0.25">
      <c r="A4632" t="s">
        <v>20</v>
      </c>
      <c r="B4632" s="4">
        <v>44197</v>
      </c>
      <c r="C4632" s="3">
        <v>2335.0500000000002</v>
      </c>
      <c r="D4632" s="3">
        <v>2335.16</v>
      </c>
    </row>
    <row r="4633" spans="1:4" x14ac:dyDescent="0.25">
      <c r="A4633" t="s">
        <v>20</v>
      </c>
      <c r="B4633" s="4">
        <v>44166</v>
      </c>
      <c r="C4633" s="3">
        <v>2329.37</v>
      </c>
      <c r="D4633" s="3">
        <v>2246.02</v>
      </c>
    </row>
    <row r="4634" spans="1:4" x14ac:dyDescent="0.25">
      <c r="A4634" t="s">
        <v>20</v>
      </c>
      <c r="B4634" s="4">
        <v>44136</v>
      </c>
      <c r="C4634" s="3">
        <v>2249.66</v>
      </c>
      <c r="D4634" s="3">
        <v>2202.14</v>
      </c>
    </row>
    <row r="4635" spans="1:4" x14ac:dyDescent="0.25">
      <c r="A4635" t="s">
        <v>20</v>
      </c>
      <c r="B4635" s="4">
        <v>44105</v>
      </c>
      <c r="C4635" s="3">
        <v>2198.0700000000002</v>
      </c>
      <c r="D4635" s="3">
        <v>2189.15</v>
      </c>
    </row>
    <row r="4636" spans="1:4" x14ac:dyDescent="0.25">
      <c r="A4636" t="s">
        <v>20</v>
      </c>
      <c r="B4636" s="4">
        <v>44075</v>
      </c>
      <c r="C4636" s="3">
        <v>2149.54</v>
      </c>
      <c r="D4636" s="3">
        <v>2290.88</v>
      </c>
    </row>
    <row r="4637" spans="1:4" x14ac:dyDescent="0.25">
      <c r="A4637" t="s">
        <v>20</v>
      </c>
      <c r="B4637" s="4">
        <v>44044</v>
      </c>
      <c r="C4637" s="3">
        <v>2295.4899999999998</v>
      </c>
      <c r="D4637" s="3">
        <v>2277.4899999999998</v>
      </c>
    </row>
    <row r="4638" spans="1:4" x14ac:dyDescent="0.25">
      <c r="A4638" t="s">
        <v>20</v>
      </c>
      <c r="B4638" s="4">
        <v>44013</v>
      </c>
      <c r="C4638" s="3">
        <v>2256.87</v>
      </c>
      <c r="D4638" s="3">
        <v>1980.95</v>
      </c>
    </row>
    <row r="4639" spans="1:4" x14ac:dyDescent="0.25">
      <c r="A4639" t="s">
        <v>20</v>
      </c>
      <c r="B4639" s="4">
        <v>43983</v>
      </c>
      <c r="C4639" s="3">
        <v>1975.52</v>
      </c>
      <c r="D4639" s="3">
        <v>1799.71</v>
      </c>
    </row>
    <row r="4640" spans="1:4" x14ac:dyDescent="0.25">
      <c r="A4640" t="s">
        <v>20</v>
      </c>
      <c r="B4640" s="4">
        <v>43952</v>
      </c>
      <c r="C4640" s="3">
        <v>1786.51</v>
      </c>
      <c r="D4640" s="3">
        <v>1747.15</v>
      </c>
    </row>
    <row r="4641" spans="1:4" x14ac:dyDescent="0.25">
      <c r="A4641" t="s">
        <v>20</v>
      </c>
      <c r="B4641" s="4">
        <v>43922</v>
      </c>
      <c r="C4641" s="3">
        <v>1763.36</v>
      </c>
      <c r="D4641" s="3">
        <v>1664.72</v>
      </c>
    </row>
    <row r="4642" spans="1:4" x14ac:dyDescent="0.25">
      <c r="A4642" t="s">
        <v>20</v>
      </c>
      <c r="B4642" s="4">
        <v>43891</v>
      </c>
      <c r="C4642" s="3">
        <v>1665.93</v>
      </c>
      <c r="D4642" s="3">
        <v>1821.94</v>
      </c>
    </row>
    <row r="4643" spans="1:4" x14ac:dyDescent="0.25">
      <c r="A4643" t="s">
        <v>20</v>
      </c>
      <c r="B4643" s="4">
        <v>43862</v>
      </c>
      <c r="C4643" s="3">
        <v>1801.75</v>
      </c>
      <c r="D4643" s="3">
        <v>1598.8</v>
      </c>
    </row>
    <row r="4644" spans="1:4" x14ac:dyDescent="0.25">
      <c r="A4644" t="s">
        <v>20</v>
      </c>
      <c r="B4644" s="4">
        <v>43831</v>
      </c>
      <c r="C4644" s="3">
        <v>1756.81</v>
      </c>
      <c r="D4644" s="3">
        <v>1734.63</v>
      </c>
    </row>
    <row r="4645" spans="1:4" x14ac:dyDescent="0.25">
      <c r="A4645" t="s">
        <v>20</v>
      </c>
      <c r="B4645" s="4">
        <v>43800</v>
      </c>
      <c r="C4645" s="3">
        <v>1722.94</v>
      </c>
      <c r="D4645" s="3">
        <v>1595.87</v>
      </c>
    </row>
    <row r="4646" spans="1:4" x14ac:dyDescent="0.25">
      <c r="A4646" t="s">
        <v>20</v>
      </c>
      <c r="B4646" s="4">
        <v>43770</v>
      </c>
      <c r="C4646" s="3">
        <v>1593.1</v>
      </c>
      <c r="D4646" s="3">
        <v>1612.31</v>
      </c>
    </row>
    <row r="4647" spans="1:4" x14ac:dyDescent="0.25">
      <c r="A4647" t="s">
        <v>20</v>
      </c>
      <c r="B4647" s="4">
        <v>43739</v>
      </c>
      <c r="C4647" s="3">
        <v>1616.19</v>
      </c>
      <c r="D4647" s="3">
        <v>1598.67</v>
      </c>
    </row>
    <row r="4648" spans="1:4" x14ac:dyDescent="0.25">
      <c r="A4648" t="s">
        <v>20</v>
      </c>
      <c r="B4648" s="4">
        <v>43709</v>
      </c>
      <c r="C4648" s="3">
        <v>1595.21</v>
      </c>
      <c r="D4648" s="3">
        <v>1581.5</v>
      </c>
    </row>
    <row r="4649" spans="1:4" x14ac:dyDescent="0.25">
      <c r="A4649" t="s">
        <v>20</v>
      </c>
      <c r="B4649" s="4">
        <v>43678</v>
      </c>
      <c r="C4649" s="3">
        <v>1579.25</v>
      </c>
      <c r="D4649" s="3">
        <v>1563.53</v>
      </c>
    </row>
    <row r="4650" spans="1:4" x14ac:dyDescent="0.25">
      <c r="A4650" t="s">
        <v>20</v>
      </c>
      <c r="B4650" s="4">
        <v>43647</v>
      </c>
      <c r="C4650" s="3">
        <v>1571.3</v>
      </c>
      <c r="D4650" s="3">
        <v>1594.85</v>
      </c>
    </row>
    <row r="4651" spans="1:4" x14ac:dyDescent="0.25">
      <c r="A4651" t="s">
        <v>20</v>
      </c>
      <c r="B4651" s="4">
        <v>43617</v>
      </c>
      <c r="C4651" s="3">
        <v>1562.42</v>
      </c>
      <c r="D4651" s="3">
        <v>1535.89</v>
      </c>
    </row>
    <row r="4652" spans="1:4" x14ac:dyDescent="0.25">
      <c r="A4652" t="s">
        <v>20</v>
      </c>
      <c r="B4652" s="4">
        <v>43586</v>
      </c>
      <c r="C4652" s="3">
        <v>1531.86</v>
      </c>
      <c r="D4652" s="3">
        <v>1576.77</v>
      </c>
    </row>
    <row r="4653" spans="1:4" x14ac:dyDescent="0.25">
      <c r="A4653" t="s">
        <v>20</v>
      </c>
      <c r="B4653" s="4">
        <v>43556</v>
      </c>
      <c r="C4653" s="3">
        <v>1636.59</v>
      </c>
      <c r="D4653" s="3">
        <v>1707.05</v>
      </c>
    </row>
    <row r="4654" spans="1:4" x14ac:dyDescent="0.25">
      <c r="A4654" t="s">
        <v>20</v>
      </c>
      <c r="B4654" s="4">
        <v>43525</v>
      </c>
      <c r="C4654" s="3">
        <v>1695.14</v>
      </c>
      <c r="D4654" s="3">
        <v>1556.68</v>
      </c>
    </row>
    <row r="4655" spans="1:4" x14ac:dyDescent="0.25">
      <c r="A4655" t="s">
        <v>20</v>
      </c>
      <c r="B4655" s="4">
        <v>43497</v>
      </c>
      <c r="C4655" s="3">
        <v>1546.33</v>
      </c>
      <c r="D4655" s="3">
        <v>1281.1600000000001</v>
      </c>
    </row>
    <row r="4656" spans="1:4" x14ac:dyDescent="0.25">
      <c r="A4656" t="s">
        <v>20</v>
      </c>
      <c r="B4656" s="4">
        <v>43466</v>
      </c>
      <c r="C4656" s="3">
        <v>1274.74</v>
      </c>
      <c r="D4656" s="3">
        <v>1270.5</v>
      </c>
    </row>
    <row r="4657" spans="1:4" x14ac:dyDescent="0.25">
      <c r="A4657" t="s">
        <v>20</v>
      </c>
      <c r="B4657" s="4">
        <v>43435</v>
      </c>
      <c r="C4657" s="3">
        <v>1267.8699999999999</v>
      </c>
      <c r="D4657" s="3">
        <v>1372.63</v>
      </c>
    </row>
    <row r="4658" spans="1:4" x14ac:dyDescent="0.25">
      <c r="A4658" t="s">
        <v>20</v>
      </c>
      <c r="B4658" s="4">
        <v>43405</v>
      </c>
      <c r="C4658" s="3">
        <v>1337.74</v>
      </c>
      <c r="D4658" s="3">
        <v>1305.33</v>
      </c>
    </row>
    <row r="4659" spans="1:4" x14ac:dyDescent="0.25">
      <c r="A4659" t="s">
        <v>20</v>
      </c>
      <c r="B4659" s="4">
        <v>43374</v>
      </c>
      <c r="C4659" s="3">
        <v>1294.22</v>
      </c>
      <c r="D4659" s="3">
        <v>1414.3</v>
      </c>
    </row>
    <row r="4660" spans="1:4" x14ac:dyDescent="0.25">
      <c r="A4660" t="s">
        <v>20</v>
      </c>
      <c r="B4660" s="4">
        <v>43344</v>
      </c>
      <c r="C4660" s="3">
        <v>1441.54</v>
      </c>
      <c r="D4660" s="3">
        <v>1447.86</v>
      </c>
    </row>
    <row r="4661" spans="1:4" x14ac:dyDescent="0.25">
      <c r="A4661" t="s">
        <v>20</v>
      </c>
      <c r="B4661" s="4">
        <v>43313</v>
      </c>
      <c r="C4661" s="3">
        <v>1451.38</v>
      </c>
      <c r="D4661" s="3">
        <v>1579.41</v>
      </c>
    </row>
    <row r="4662" spans="1:4" x14ac:dyDescent="0.25">
      <c r="A4662" t="s">
        <v>20</v>
      </c>
      <c r="B4662" s="4">
        <v>43282</v>
      </c>
      <c r="C4662" s="3">
        <v>1576.41</v>
      </c>
      <c r="D4662" s="3">
        <v>1606.22</v>
      </c>
    </row>
    <row r="4663" spans="1:4" x14ac:dyDescent="0.25">
      <c r="A4663" t="s">
        <v>20</v>
      </c>
      <c r="B4663" s="4">
        <v>43252</v>
      </c>
      <c r="C4663" s="3">
        <v>1607.62</v>
      </c>
      <c r="D4663" s="3">
        <v>1760.29</v>
      </c>
    </row>
    <row r="4664" spans="1:4" x14ac:dyDescent="0.25">
      <c r="A4664" t="s">
        <v>20</v>
      </c>
      <c r="B4664" s="4">
        <v>43221</v>
      </c>
      <c r="C4664" s="3">
        <v>1767.55</v>
      </c>
      <c r="D4664" s="3">
        <v>1780.19</v>
      </c>
    </row>
    <row r="4665" spans="1:4" x14ac:dyDescent="0.25">
      <c r="A4665" t="s">
        <v>20</v>
      </c>
      <c r="B4665" s="4">
        <v>43191</v>
      </c>
      <c r="C4665" s="3">
        <v>1776.13</v>
      </c>
      <c r="D4665" s="3">
        <v>1858.43</v>
      </c>
    </row>
    <row r="4666" spans="1:4" x14ac:dyDescent="0.25">
      <c r="A4666" t="s">
        <v>20</v>
      </c>
      <c r="B4666" s="4">
        <v>43160</v>
      </c>
      <c r="C4666" s="3">
        <v>1853.72</v>
      </c>
      <c r="D4666" s="3">
        <v>1800.89</v>
      </c>
    </row>
    <row r="4667" spans="1:4" x14ac:dyDescent="0.25">
      <c r="A4667" t="s">
        <v>20</v>
      </c>
      <c r="B4667" s="4">
        <v>43132</v>
      </c>
      <c r="C4667" s="3">
        <v>1811.78</v>
      </c>
      <c r="D4667" s="3">
        <v>1873.96</v>
      </c>
    </row>
    <row r="4668" spans="1:4" x14ac:dyDescent="0.25">
      <c r="A4668" t="s">
        <v>20</v>
      </c>
      <c r="B4668" s="4">
        <v>43101</v>
      </c>
      <c r="C4668" s="3">
        <v>1877.82</v>
      </c>
      <c r="D4668" s="3">
        <v>1903.49</v>
      </c>
    </row>
    <row r="4669" spans="1:4" x14ac:dyDescent="0.25">
      <c r="A4669" t="s">
        <v>20</v>
      </c>
      <c r="B4669" s="4">
        <v>43070</v>
      </c>
      <c r="C4669" s="3">
        <v>1899.34</v>
      </c>
      <c r="D4669" s="3">
        <v>1900.25</v>
      </c>
    </row>
    <row r="4670" spans="1:4" x14ac:dyDescent="0.25">
      <c r="A4670" t="s">
        <v>20</v>
      </c>
      <c r="B4670" s="4">
        <v>43040</v>
      </c>
      <c r="C4670" s="3">
        <v>1901.86</v>
      </c>
      <c r="D4670" s="3">
        <v>2002.51</v>
      </c>
    </row>
    <row r="4671" spans="1:4" x14ac:dyDescent="0.25">
      <c r="A4671" t="s">
        <v>20</v>
      </c>
      <c r="B4671" s="4">
        <v>43009</v>
      </c>
      <c r="C4671" s="3">
        <v>2002.28</v>
      </c>
      <c r="D4671" s="3">
        <v>2013.57</v>
      </c>
    </row>
    <row r="4672" spans="1:4" x14ac:dyDescent="0.25">
      <c r="A4672" t="s">
        <v>20</v>
      </c>
      <c r="B4672" s="4">
        <v>42979</v>
      </c>
      <c r="C4672" s="3">
        <v>1988.49</v>
      </c>
      <c r="D4672" s="3">
        <v>1946.32</v>
      </c>
    </row>
    <row r="4673" spans="1:4" x14ac:dyDescent="0.25">
      <c r="A4673" t="s">
        <v>20</v>
      </c>
      <c r="B4673" s="4">
        <v>42948</v>
      </c>
      <c r="C4673" s="3">
        <v>1944.94</v>
      </c>
      <c r="D4673" s="3">
        <v>1878.62</v>
      </c>
    </row>
    <row r="4674" spans="1:4" x14ac:dyDescent="0.25">
      <c r="A4674" t="s">
        <v>20</v>
      </c>
      <c r="B4674" s="4">
        <v>42917</v>
      </c>
      <c r="C4674" s="3">
        <v>1879.1</v>
      </c>
      <c r="D4674" s="3">
        <v>1898.32</v>
      </c>
    </row>
    <row r="4675" spans="1:4" x14ac:dyDescent="0.25">
      <c r="A4675" t="s">
        <v>20</v>
      </c>
      <c r="B4675" s="4">
        <v>42887</v>
      </c>
      <c r="C4675" s="3">
        <v>1897.69</v>
      </c>
      <c r="D4675" s="3">
        <v>1802.08</v>
      </c>
    </row>
    <row r="4676" spans="1:4" x14ac:dyDescent="0.25">
      <c r="A4676" t="s">
        <v>20</v>
      </c>
      <c r="B4676" s="4">
        <v>42856</v>
      </c>
      <c r="C4676" s="3">
        <v>1808.3</v>
      </c>
      <c r="D4676" s="3">
        <v>1903.32</v>
      </c>
    </row>
    <row r="4677" spans="1:4" x14ac:dyDescent="0.25">
      <c r="A4677" t="s">
        <v>20</v>
      </c>
      <c r="B4677" s="4">
        <v>42826</v>
      </c>
      <c r="C4677" s="3">
        <v>1906.92</v>
      </c>
      <c r="D4677" s="3">
        <v>1995.81</v>
      </c>
    </row>
    <row r="4678" spans="1:4" x14ac:dyDescent="0.25">
      <c r="A4678" t="s">
        <v>20</v>
      </c>
      <c r="B4678" s="4">
        <v>42795</v>
      </c>
      <c r="C4678" s="3">
        <v>1986.47</v>
      </c>
      <c r="D4678" s="3">
        <v>2004</v>
      </c>
    </row>
    <row r="4679" spans="1:4" x14ac:dyDescent="0.25">
      <c r="A4679" t="s">
        <v>20</v>
      </c>
      <c r="B4679" s="4">
        <v>42767</v>
      </c>
      <c r="C4679" s="3">
        <v>2001.32</v>
      </c>
      <c r="D4679" s="3">
        <v>1918.79</v>
      </c>
    </row>
    <row r="4680" spans="1:4" x14ac:dyDescent="0.25">
      <c r="A4680" t="s">
        <v>20</v>
      </c>
      <c r="B4680" s="4">
        <v>42736</v>
      </c>
      <c r="C4680" s="3">
        <v>1917.32</v>
      </c>
      <c r="D4680" s="3">
        <v>1972.55</v>
      </c>
    </row>
    <row r="4681" spans="1:4" x14ac:dyDescent="0.25">
      <c r="A4681" t="s">
        <v>20</v>
      </c>
      <c r="B4681" s="4">
        <v>42705</v>
      </c>
      <c r="C4681" s="3">
        <v>1969.11</v>
      </c>
      <c r="D4681" s="3">
        <v>2110.04</v>
      </c>
    </row>
    <row r="4682" spans="1:4" x14ac:dyDescent="0.25">
      <c r="A4682" t="s">
        <v>20</v>
      </c>
      <c r="B4682" s="4">
        <v>42675</v>
      </c>
      <c r="C4682" s="3">
        <v>2106.91</v>
      </c>
      <c r="D4682" s="3">
        <v>2051.9299999999998</v>
      </c>
    </row>
    <row r="4683" spans="1:4" x14ac:dyDescent="0.25">
      <c r="A4683" t="s">
        <v>20</v>
      </c>
      <c r="B4683" s="4">
        <v>42644</v>
      </c>
      <c r="C4683" s="3">
        <v>2050.2800000000002</v>
      </c>
      <c r="D4683" s="3">
        <v>2004.73</v>
      </c>
    </row>
    <row r="4684" spans="1:4" x14ac:dyDescent="0.25">
      <c r="A4684" t="s">
        <v>20</v>
      </c>
      <c r="B4684" s="4">
        <v>42614</v>
      </c>
      <c r="C4684" s="3">
        <v>1995.61</v>
      </c>
      <c r="D4684" s="3">
        <v>2032.57</v>
      </c>
    </row>
    <row r="4685" spans="1:4" x14ac:dyDescent="0.25">
      <c r="A4685" t="s">
        <v>20</v>
      </c>
      <c r="B4685" s="4">
        <v>42583</v>
      </c>
      <c r="C4685" s="3">
        <v>2032.87</v>
      </c>
      <c r="D4685" s="3">
        <v>1933.19</v>
      </c>
    </row>
    <row r="4686" spans="1:4" x14ac:dyDescent="0.25">
      <c r="A4686" t="s">
        <v>20</v>
      </c>
      <c r="B4686" s="4">
        <v>42552</v>
      </c>
      <c r="C4686" s="3">
        <v>1941.56</v>
      </c>
      <c r="D4686" s="3">
        <v>1976.31</v>
      </c>
    </row>
    <row r="4687" spans="1:4" x14ac:dyDescent="0.25">
      <c r="A4687" t="s">
        <v>20</v>
      </c>
      <c r="B4687" s="4">
        <v>42522</v>
      </c>
      <c r="C4687" s="3">
        <v>1974.24</v>
      </c>
      <c r="D4687" s="3">
        <v>1877.3</v>
      </c>
    </row>
    <row r="4688" spans="1:4" x14ac:dyDescent="0.25">
      <c r="A4688" t="s">
        <v>20</v>
      </c>
      <c r="B4688" s="4">
        <v>42491</v>
      </c>
      <c r="C4688" s="3">
        <v>1872.36</v>
      </c>
      <c r="D4688" s="3">
        <v>1873.68</v>
      </c>
    </row>
    <row r="4689" spans="1:4" x14ac:dyDescent="0.25">
      <c r="A4689" t="s">
        <v>20</v>
      </c>
      <c r="B4689" s="4">
        <v>42461</v>
      </c>
      <c r="C4689" s="3">
        <v>1873.99</v>
      </c>
      <c r="D4689" s="3">
        <v>1903.34</v>
      </c>
    </row>
    <row r="4690" spans="1:4" x14ac:dyDescent="0.25">
      <c r="A4690" t="s">
        <v>20</v>
      </c>
      <c r="B4690" s="4">
        <v>42430</v>
      </c>
      <c r="C4690" s="3">
        <v>1912.21</v>
      </c>
      <c r="D4690" s="3">
        <v>1643.55</v>
      </c>
    </row>
    <row r="4691" spans="1:4" x14ac:dyDescent="0.25">
      <c r="A4691" t="s">
        <v>20</v>
      </c>
      <c r="B4691" s="4">
        <v>42401</v>
      </c>
      <c r="C4691" s="3">
        <v>1643.35</v>
      </c>
      <c r="D4691" s="3">
        <v>1684.72</v>
      </c>
    </row>
    <row r="4692" spans="1:4" x14ac:dyDescent="0.25">
      <c r="A4692" t="s">
        <v>20</v>
      </c>
      <c r="B4692" s="4">
        <v>42370</v>
      </c>
      <c r="C4692" s="3">
        <v>1689.43</v>
      </c>
      <c r="D4692" s="3">
        <v>2304.48</v>
      </c>
    </row>
    <row r="4693" spans="1:4" x14ac:dyDescent="0.25">
      <c r="A4693" t="s">
        <v>20</v>
      </c>
      <c r="B4693" s="4">
        <v>42339</v>
      </c>
      <c r="C4693" s="3">
        <v>2308.91</v>
      </c>
      <c r="D4693" s="3">
        <v>2200.86</v>
      </c>
    </row>
    <row r="4694" spans="1:4" x14ac:dyDescent="0.25">
      <c r="A4694" t="s">
        <v>20</v>
      </c>
      <c r="B4694" s="4">
        <v>42309</v>
      </c>
      <c r="C4694" s="3">
        <v>2203.61</v>
      </c>
      <c r="D4694" s="3">
        <v>1987.95</v>
      </c>
    </row>
    <row r="4695" spans="1:4" x14ac:dyDescent="0.25">
      <c r="A4695" t="s">
        <v>20</v>
      </c>
      <c r="B4695" s="4">
        <v>42278</v>
      </c>
      <c r="C4695" s="3">
        <v>2014.86</v>
      </c>
      <c r="D4695" s="3">
        <v>1771.78</v>
      </c>
    </row>
    <row r="4696" spans="1:4" x14ac:dyDescent="0.25">
      <c r="A4696" t="s">
        <v>20</v>
      </c>
      <c r="B4696" s="4">
        <v>42248</v>
      </c>
      <c r="C4696" s="3">
        <v>1716.78</v>
      </c>
      <c r="D4696" s="3">
        <v>1763.1</v>
      </c>
    </row>
    <row r="4697" spans="1:4" x14ac:dyDescent="0.25">
      <c r="A4697" t="s">
        <v>20</v>
      </c>
      <c r="B4697" s="4">
        <v>42217</v>
      </c>
      <c r="C4697" s="3">
        <v>1790.31</v>
      </c>
      <c r="D4697" s="3">
        <v>2079.13</v>
      </c>
    </row>
    <row r="4698" spans="1:4" x14ac:dyDescent="0.25">
      <c r="A4698" t="s">
        <v>20</v>
      </c>
      <c r="B4698" s="4">
        <v>42186</v>
      </c>
      <c r="C4698" s="3">
        <v>2110.62</v>
      </c>
      <c r="D4698" s="3">
        <v>2439.09</v>
      </c>
    </row>
    <row r="4699" spans="1:4" x14ac:dyDescent="0.25">
      <c r="A4699" t="s">
        <v>20</v>
      </c>
      <c r="B4699" s="4">
        <v>42156</v>
      </c>
      <c r="C4699" s="3">
        <v>2464.23</v>
      </c>
      <c r="D4699" s="3">
        <v>2818.36</v>
      </c>
    </row>
    <row r="4700" spans="1:4" x14ac:dyDescent="0.25">
      <c r="A4700" t="s">
        <v>20</v>
      </c>
      <c r="B4700" s="4">
        <v>42125</v>
      </c>
      <c r="C4700" s="3">
        <v>2793.25</v>
      </c>
      <c r="D4700" s="3">
        <v>2274.9899999999998</v>
      </c>
    </row>
    <row r="4701" spans="1:4" x14ac:dyDescent="0.25">
      <c r="A4701" t="s">
        <v>20</v>
      </c>
      <c r="B4701" s="4">
        <v>42095</v>
      </c>
      <c r="C4701" s="3">
        <v>2267.77</v>
      </c>
      <c r="D4701" s="3">
        <v>1961.14</v>
      </c>
    </row>
    <row r="4702" spans="1:4" x14ac:dyDescent="0.25">
      <c r="A4702" t="s">
        <v>20</v>
      </c>
      <c r="B4702" s="4">
        <v>42064</v>
      </c>
      <c r="C4702" s="3">
        <v>1958.4</v>
      </c>
      <c r="D4702" s="3">
        <v>1640.89</v>
      </c>
    </row>
    <row r="4703" spans="1:4" x14ac:dyDescent="0.25">
      <c r="A4703" t="s">
        <v>20</v>
      </c>
      <c r="B4703" s="4">
        <v>42036</v>
      </c>
      <c r="C4703" s="3">
        <v>1630.05</v>
      </c>
      <c r="D4703" s="3">
        <v>1494.6</v>
      </c>
    </row>
    <row r="4704" spans="1:4" x14ac:dyDescent="0.25">
      <c r="A4704" t="s">
        <v>20</v>
      </c>
      <c r="B4704" s="4">
        <v>42005</v>
      </c>
      <c r="C4704" s="3">
        <v>1512.39</v>
      </c>
      <c r="D4704" s="3">
        <v>1419.44</v>
      </c>
    </row>
    <row r="4705" spans="1:4" x14ac:dyDescent="0.25">
      <c r="A4705" t="s">
        <v>20</v>
      </c>
      <c r="B4705" s="4">
        <v>41974</v>
      </c>
      <c r="C4705" s="3">
        <v>1415.19</v>
      </c>
      <c r="D4705" s="3">
        <v>1420.8</v>
      </c>
    </row>
    <row r="4706" spans="1:4" x14ac:dyDescent="0.25">
      <c r="A4706" t="s">
        <v>20</v>
      </c>
      <c r="B4706" s="4">
        <v>41944</v>
      </c>
      <c r="C4706" s="3">
        <v>1420.32</v>
      </c>
      <c r="D4706" s="3">
        <v>1352.08</v>
      </c>
    </row>
    <row r="4707" spans="1:4" x14ac:dyDescent="0.25">
      <c r="A4707" t="s">
        <v>20</v>
      </c>
      <c r="B4707" s="4">
        <v>41913</v>
      </c>
      <c r="C4707" s="3">
        <v>1350.5</v>
      </c>
      <c r="D4707" s="3">
        <v>1338.07</v>
      </c>
    </row>
    <row r="4708" spans="1:4" x14ac:dyDescent="0.25">
      <c r="A4708" t="s">
        <v>20</v>
      </c>
      <c r="B4708" s="4">
        <v>41883</v>
      </c>
      <c r="C4708" s="3">
        <v>1333.5</v>
      </c>
      <c r="D4708" s="3">
        <v>1213.5899999999999</v>
      </c>
    </row>
    <row r="4709" spans="1:4" x14ac:dyDescent="0.25">
      <c r="A4709" t="s">
        <v>20</v>
      </c>
      <c r="B4709" s="4">
        <v>41852</v>
      </c>
      <c r="C4709" s="3">
        <v>1212.26</v>
      </c>
      <c r="D4709" s="3">
        <v>1156.43</v>
      </c>
    </row>
    <row r="4710" spans="1:4" x14ac:dyDescent="0.25">
      <c r="A4710" t="s">
        <v>20</v>
      </c>
      <c r="B4710" s="4">
        <v>41821</v>
      </c>
      <c r="C4710" s="3">
        <v>1160.01</v>
      </c>
      <c r="D4710" s="3">
        <v>1097.8</v>
      </c>
    </row>
    <row r="4711" spans="1:4" x14ac:dyDescent="0.25">
      <c r="A4711" t="s">
        <v>20</v>
      </c>
      <c r="B4711" s="4">
        <v>41791</v>
      </c>
      <c r="C4711" s="3">
        <v>1096.78</v>
      </c>
      <c r="D4711" s="3">
        <v>1054.18</v>
      </c>
    </row>
    <row r="4712" spans="1:4" x14ac:dyDescent="0.25">
      <c r="A4712" t="s">
        <v>20</v>
      </c>
      <c r="B4712" s="4">
        <v>41760</v>
      </c>
      <c r="C4712" s="3">
        <v>1053.75</v>
      </c>
      <c r="D4712" s="3">
        <v>1025.43</v>
      </c>
    </row>
    <row r="4713" spans="1:4" x14ac:dyDescent="0.25">
      <c r="A4713" t="s">
        <v>20</v>
      </c>
      <c r="B4713" s="4">
        <v>41730</v>
      </c>
      <c r="C4713" s="3">
        <v>1027.57</v>
      </c>
      <c r="D4713" s="3">
        <v>1038.67</v>
      </c>
    </row>
    <row r="4714" spans="1:4" x14ac:dyDescent="0.25">
      <c r="A4714" t="s">
        <v>20</v>
      </c>
      <c r="B4714" s="4">
        <v>41699</v>
      </c>
      <c r="C4714" s="3">
        <v>1039.8800000000001</v>
      </c>
      <c r="D4714" s="3">
        <v>1090.56</v>
      </c>
    </row>
    <row r="4715" spans="1:4" x14ac:dyDescent="0.25">
      <c r="A4715" t="s">
        <v>20</v>
      </c>
      <c r="B4715" s="4">
        <v>41671</v>
      </c>
      <c r="C4715" s="3">
        <v>1090.8599999999999</v>
      </c>
      <c r="D4715" s="3">
        <v>1075.05</v>
      </c>
    </row>
    <row r="4716" spans="1:4" x14ac:dyDescent="0.25">
      <c r="A4716" t="s">
        <v>20</v>
      </c>
      <c r="B4716" s="4">
        <v>41640</v>
      </c>
      <c r="C4716" s="3">
        <v>1081.27</v>
      </c>
      <c r="D4716" s="3">
        <v>1055.8800000000001</v>
      </c>
    </row>
    <row r="4717" spans="1:4" x14ac:dyDescent="0.25">
      <c r="A4717" t="s">
        <v>20</v>
      </c>
      <c r="B4717" s="4">
        <v>41609</v>
      </c>
      <c r="C4717" s="3">
        <v>1057.6600000000001</v>
      </c>
      <c r="D4717" s="3">
        <v>1061.8</v>
      </c>
    </row>
    <row r="4718" spans="1:4" x14ac:dyDescent="0.25">
      <c r="A4718" t="s">
        <v>20</v>
      </c>
      <c r="B4718" s="4">
        <v>41579</v>
      </c>
      <c r="C4718" s="3">
        <v>1089.5999999999999</v>
      </c>
      <c r="D4718" s="3">
        <v>1017.53</v>
      </c>
    </row>
    <row r="4719" spans="1:4" x14ac:dyDescent="0.25">
      <c r="A4719" t="s">
        <v>20</v>
      </c>
      <c r="B4719" s="4">
        <v>41548</v>
      </c>
      <c r="C4719" s="3">
        <v>1021.04</v>
      </c>
      <c r="D4719" s="3">
        <v>1057.43</v>
      </c>
    </row>
    <row r="4720" spans="1:4" x14ac:dyDescent="0.25">
      <c r="A4720" t="s">
        <v>20</v>
      </c>
      <c r="B4720" s="4">
        <v>41518</v>
      </c>
      <c r="C4720" s="3">
        <v>1056.55</v>
      </c>
      <c r="D4720" s="3">
        <v>995.67</v>
      </c>
    </row>
    <row r="4721" spans="1:4" x14ac:dyDescent="0.25">
      <c r="A4721" t="s">
        <v>20</v>
      </c>
      <c r="B4721" s="4">
        <v>41487</v>
      </c>
      <c r="C4721" s="3">
        <v>996.7</v>
      </c>
      <c r="D4721" s="3">
        <v>945.42</v>
      </c>
    </row>
    <row r="4722" spans="1:4" x14ac:dyDescent="0.25">
      <c r="A4722" t="s">
        <v>20</v>
      </c>
      <c r="B4722" s="4">
        <v>41456</v>
      </c>
      <c r="C4722" s="3">
        <v>942.97</v>
      </c>
      <c r="D4722" s="3">
        <v>884.98</v>
      </c>
    </row>
    <row r="4723" spans="1:4" x14ac:dyDescent="0.25">
      <c r="A4723" t="s">
        <v>20</v>
      </c>
      <c r="B4723" s="4">
        <v>41426</v>
      </c>
      <c r="C4723" s="3">
        <v>887.68</v>
      </c>
      <c r="D4723" s="3">
        <v>1034.8</v>
      </c>
    </row>
    <row r="4724" spans="1:4" x14ac:dyDescent="0.25">
      <c r="A4724" t="s">
        <v>20</v>
      </c>
      <c r="B4724" s="4">
        <v>41395</v>
      </c>
      <c r="C4724" s="3">
        <v>1035.8</v>
      </c>
      <c r="D4724" s="3">
        <v>908.49</v>
      </c>
    </row>
    <row r="4725" spans="1:4" x14ac:dyDescent="0.25">
      <c r="A4725" t="s">
        <v>20</v>
      </c>
      <c r="B4725" s="4">
        <v>41365</v>
      </c>
      <c r="C4725" s="3">
        <v>912.62</v>
      </c>
      <c r="D4725" s="3">
        <v>927.21</v>
      </c>
    </row>
    <row r="4726" spans="1:4" x14ac:dyDescent="0.25">
      <c r="A4726" t="s">
        <v>20</v>
      </c>
      <c r="B4726" s="4">
        <v>41334</v>
      </c>
      <c r="C4726" s="3">
        <v>927.89</v>
      </c>
      <c r="D4726" s="3">
        <v>966.21</v>
      </c>
    </row>
    <row r="4727" spans="1:4" x14ac:dyDescent="0.25">
      <c r="A4727" t="s">
        <v>20</v>
      </c>
      <c r="B4727" s="4">
        <v>41306</v>
      </c>
      <c r="C4727" s="3">
        <v>966.42</v>
      </c>
      <c r="D4727" s="3">
        <v>934.08</v>
      </c>
    </row>
    <row r="4728" spans="1:4" x14ac:dyDescent="0.25">
      <c r="A4728" t="s">
        <v>20</v>
      </c>
      <c r="B4728" s="4">
        <v>41275</v>
      </c>
      <c r="C4728" s="3">
        <v>936.21</v>
      </c>
      <c r="D4728" s="3">
        <v>887.36</v>
      </c>
    </row>
    <row r="4729" spans="1:4" x14ac:dyDescent="0.25">
      <c r="A4729" t="s">
        <v>20</v>
      </c>
      <c r="B4729" s="4">
        <v>41244</v>
      </c>
      <c r="C4729" s="3">
        <v>881.17</v>
      </c>
      <c r="D4729" s="3">
        <v>751.96</v>
      </c>
    </row>
    <row r="4730" spans="1:4" x14ac:dyDescent="0.25">
      <c r="A4730" t="s">
        <v>20</v>
      </c>
      <c r="B4730" s="4">
        <v>41214</v>
      </c>
      <c r="C4730" s="3">
        <v>752.84</v>
      </c>
      <c r="D4730" s="3">
        <v>845.11</v>
      </c>
    </row>
    <row r="4731" spans="1:4" x14ac:dyDescent="0.25">
      <c r="A4731" t="s">
        <v>20</v>
      </c>
      <c r="B4731" s="4">
        <v>41183</v>
      </c>
      <c r="C4731" s="3">
        <v>844.8</v>
      </c>
      <c r="D4731" s="3">
        <v>854.01</v>
      </c>
    </row>
    <row r="4732" spans="1:4" x14ac:dyDescent="0.25">
      <c r="A4732" t="s">
        <v>20</v>
      </c>
      <c r="B4732" s="4">
        <v>41153</v>
      </c>
      <c r="C4732" s="3">
        <v>853.83</v>
      </c>
      <c r="D4732" s="3">
        <v>837.68</v>
      </c>
    </row>
    <row r="4733" spans="1:4" x14ac:dyDescent="0.25">
      <c r="A4733" t="s">
        <v>20</v>
      </c>
      <c r="B4733" s="4">
        <v>41122</v>
      </c>
      <c r="C4733" s="3">
        <v>838.53</v>
      </c>
      <c r="D4733" s="3">
        <v>848.38</v>
      </c>
    </row>
    <row r="4734" spans="1:4" x14ac:dyDescent="0.25">
      <c r="A4734" t="s">
        <v>20</v>
      </c>
      <c r="B4734" s="4">
        <v>41091</v>
      </c>
      <c r="C4734" s="3">
        <v>849.96</v>
      </c>
      <c r="D4734" s="3">
        <v>926.28</v>
      </c>
    </row>
    <row r="4735" spans="1:4" x14ac:dyDescent="0.25">
      <c r="A4735" t="s">
        <v>20</v>
      </c>
      <c r="B4735" s="4">
        <v>41061</v>
      </c>
      <c r="C4735" s="3">
        <v>921.4</v>
      </c>
      <c r="D4735" s="3">
        <v>967.26</v>
      </c>
    </row>
    <row r="4736" spans="1:4" x14ac:dyDescent="0.25">
      <c r="A4736" t="s">
        <v>20</v>
      </c>
      <c r="B4736" s="4">
        <v>41030</v>
      </c>
      <c r="C4736" s="3">
        <v>967.59</v>
      </c>
      <c r="D4736" s="3">
        <v>950.4</v>
      </c>
    </row>
    <row r="4737" spans="1:4" x14ac:dyDescent="0.25">
      <c r="A4737" t="s">
        <v>20</v>
      </c>
      <c r="B4737" s="4">
        <v>41000</v>
      </c>
      <c r="C4737" s="3">
        <v>940.35</v>
      </c>
      <c r="D4737" s="3">
        <v>891.43</v>
      </c>
    </row>
    <row r="4738" spans="1:4" x14ac:dyDescent="0.25">
      <c r="A4738" t="s">
        <v>20</v>
      </c>
      <c r="B4738" s="4">
        <v>40969</v>
      </c>
      <c r="C4738" s="3">
        <v>891.84</v>
      </c>
      <c r="D4738" s="3">
        <v>953.42</v>
      </c>
    </row>
    <row r="4739" spans="1:4" x14ac:dyDescent="0.25">
      <c r="A4739" t="s">
        <v>20</v>
      </c>
      <c r="B4739" s="4">
        <v>40940</v>
      </c>
      <c r="C4739" s="3">
        <v>956.99</v>
      </c>
      <c r="D4739" s="3">
        <v>853.57</v>
      </c>
    </row>
    <row r="4740" spans="1:4" x14ac:dyDescent="0.25">
      <c r="A4740" t="s">
        <v>20</v>
      </c>
      <c r="B4740" s="4">
        <v>40909</v>
      </c>
      <c r="C4740" s="3">
        <v>855.2</v>
      </c>
      <c r="D4740" s="3">
        <v>871.93</v>
      </c>
    </row>
    <row r="4741" spans="1:4" x14ac:dyDescent="0.25">
      <c r="A4741" t="s">
        <v>20</v>
      </c>
      <c r="B4741" s="4">
        <v>40878</v>
      </c>
      <c r="C4741" s="3">
        <v>866.65</v>
      </c>
      <c r="D4741" s="3">
        <v>1020.6</v>
      </c>
    </row>
    <row r="4742" spans="1:4" x14ac:dyDescent="0.25">
      <c r="A4742" t="s">
        <v>20</v>
      </c>
      <c r="B4742" s="4">
        <v>40848</v>
      </c>
      <c r="C4742" s="3">
        <v>994.02</v>
      </c>
      <c r="D4742" s="3">
        <v>1032.29</v>
      </c>
    </row>
    <row r="4743" spans="1:4" x14ac:dyDescent="0.25">
      <c r="A4743" t="s">
        <v>20</v>
      </c>
      <c r="B4743" s="4">
        <v>40817</v>
      </c>
      <c r="C4743" s="3">
        <v>1040.93</v>
      </c>
      <c r="D4743" s="3">
        <v>1007.02</v>
      </c>
    </row>
    <row r="4744" spans="1:4" x14ac:dyDescent="0.25">
      <c r="A4744" t="s">
        <v>20</v>
      </c>
      <c r="B4744" s="4">
        <v>40787</v>
      </c>
      <c r="C4744" s="3">
        <v>1004.52</v>
      </c>
      <c r="D4744" s="3">
        <v>1144.6400000000001</v>
      </c>
    </row>
    <row r="4745" spans="1:4" x14ac:dyDescent="0.25">
      <c r="A4745" t="s">
        <v>20</v>
      </c>
      <c r="B4745" s="4">
        <v>40756</v>
      </c>
      <c r="C4745" s="3">
        <v>1143.3399999999999</v>
      </c>
      <c r="D4745" s="3">
        <v>1176.6500000000001</v>
      </c>
    </row>
    <row r="4746" spans="1:4" x14ac:dyDescent="0.25">
      <c r="A4746" t="s">
        <v>20</v>
      </c>
      <c r="B4746" s="4">
        <v>40725</v>
      </c>
      <c r="C4746" s="3">
        <v>1178.7</v>
      </c>
      <c r="D4746" s="3">
        <v>1158.82</v>
      </c>
    </row>
    <row r="4747" spans="1:4" x14ac:dyDescent="0.25">
      <c r="A4747" t="s">
        <v>20</v>
      </c>
      <c r="B4747" s="4">
        <v>40695</v>
      </c>
      <c r="C4747" s="3">
        <v>1155.8900000000001</v>
      </c>
      <c r="D4747" s="3">
        <v>1111.01</v>
      </c>
    </row>
    <row r="4748" spans="1:4" x14ac:dyDescent="0.25">
      <c r="A4748" t="s">
        <v>20</v>
      </c>
      <c r="B4748" s="4">
        <v>40664</v>
      </c>
      <c r="C4748" s="3">
        <v>1111.9000000000001</v>
      </c>
      <c r="D4748" s="3">
        <v>1200.53</v>
      </c>
    </row>
    <row r="4749" spans="1:4" x14ac:dyDescent="0.25">
      <c r="A4749" t="s">
        <v>20</v>
      </c>
      <c r="B4749" s="4">
        <v>40634</v>
      </c>
      <c r="C4749" s="3">
        <v>1200.6199999999999</v>
      </c>
      <c r="D4749" s="3">
        <v>1253.92</v>
      </c>
    </row>
    <row r="4750" spans="1:4" x14ac:dyDescent="0.25">
      <c r="A4750" t="s">
        <v>20</v>
      </c>
      <c r="B4750" s="4">
        <v>40603</v>
      </c>
      <c r="C4750" s="3">
        <v>1253.68</v>
      </c>
      <c r="D4750" s="3">
        <v>1296.21</v>
      </c>
    </row>
    <row r="4751" spans="1:4" x14ac:dyDescent="0.25">
      <c r="A4751" t="s">
        <v>20</v>
      </c>
      <c r="B4751" s="4">
        <v>40575</v>
      </c>
      <c r="C4751" s="3">
        <v>1295.81</v>
      </c>
      <c r="D4751" s="3">
        <v>1198.97</v>
      </c>
    </row>
    <row r="4752" spans="1:4" x14ac:dyDescent="0.25">
      <c r="A4752" t="s">
        <v>20</v>
      </c>
      <c r="B4752" s="4">
        <v>40544</v>
      </c>
      <c r="C4752" s="3">
        <v>1197.67</v>
      </c>
      <c r="D4752" s="3">
        <v>1298.5899999999999</v>
      </c>
    </row>
    <row r="4753" spans="1:4" x14ac:dyDescent="0.25">
      <c r="A4753" t="s">
        <v>20</v>
      </c>
      <c r="B4753" s="4">
        <v>40513</v>
      </c>
      <c r="C4753" s="3">
        <v>1290.8699999999999</v>
      </c>
      <c r="D4753" s="3">
        <v>1302.74</v>
      </c>
    </row>
    <row r="4754" spans="1:4" x14ac:dyDescent="0.25">
      <c r="A4754" t="s">
        <v>20</v>
      </c>
      <c r="B4754" s="4">
        <v>40483</v>
      </c>
      <c r="C4754" s="3">
        <v>1307.83</v>
      </c>
      <c r="D4754" s="3">
        <v>1307.6199999999999</v>
      </c>
    </row>
    <row r="4755" spans="1:4" x14ac:dyDescent="0.25">
      <c r="A4755" t="s">
        <v>20</v>
      </c>
      <c r="B4755" s="4">
        <v>40452</v>
      </c>
      <c r="C4755" s="3">
        <v>1303.8499999999999</v>
      </c>
      <c r="D4755" s="3">
        <v>1178.05</v>
      </c>
    </row>
    <row r="4756" spans="1:4" x14ac:dyDescent="0.25">
      <c r="A4756" t="s">
        <v>20</v>
      </c>
      <c r="B4756" s="4">
        <v>40422</v>
      </c>
      <c r="C4756" s="3">
        <v>1169.02</v>
      </c>
      <c r="D4756" s="3">
        <v>1167.53</v>
      </c>
    </row>
    <row r="4757" spans="1:4" x14ac:dyDescent="0.25">
      <c r="A4757" t="s">
        <v>20</v>
      </c>
      <c r="B4757" s="4">
        <v>40391</v>
      </c>
      <c r="C4757" s="3">
        <v>1166.5</v>
      </c>
      <c r="D4757" s="3">
        <v>1076.01</v>
      </c>
    </row>
    <row r="4758" spans="1:4" x14ac:dyDescent="0.25">
      <c r="A4758" t="s">
        <v>20</v>
      </c>
      <c r="B4758" s="4">
        <v>40360</v>
      </c>
      <c r="C4758" s="3">
        <v>1075.44</v>
      </c>
      <c r="D4758" s="3">
        <v>943.11</v>
      </c>
    </row>
    <row r="4759" spans="1:4" x14ac:dyDescent="0.25">
      <c r="A4759" t="s">
        <v>20</v>
      </c>
      <c r="B4759" s="4">
        <v>40330</v>
      </c>
      <c r="C4759" s="3">
        <v>945.29</v>
      </c>
      <c r="D4759" s="3">
        <v>1023.1</v>
      </c>
    </row>
    <row r="4760" spans="1:4" x14ac:dyDescent="0.25">
      <c r="A4760" t="s">
        <v>20</v>
      </c>
      <c r="B4760" s="4">
        <v>40299</v>
      </c>
      <c r="C4760" s="3">
        <v>1033.49</v>
      </c>
      <c r="D4760" s="3">
        <v>1092.52</v>
      </c>
    </row>
    <row r="4761" spans="1:4" x14ac:dyDescent="0.25">
      <c r="A4761" t="s">
        <v>20</v>
      </c>
      <c r="B4761" s="4">
        <v>40269</v>
      </c>
      <c r="C4761" s="3">
        <v>1112.68</v>
      </c>
      <c r="D4761" s="3">
        <v>1212.24</v>
      </c>
    </row>
    <row r="4762" spans="1:4" x14ac:dyDescent="0.25">
      <c r="A4762" t="s">
        <v>20</v>
      </c>
      <c r="B4762" s="4">
        <v>40238</v>
      </c>
      <c r="C4762" s="3">
        <v>1211.25</v>
      </c>
      <c r="D4762" s="3">
        <v>1173.73</v>
      </c>
    </row>
    <row r="4763" spans="1:4" x14ac:dyDescent="0.25">
      <c r="A4763" t="s">
        <v>20</v>
      </c>
      <c r="B4763" s="4">
        <v>40210</v>
      </c>
      <c r="C4763" s="3">
        <v>1172.33</v>
      </c>
      <c r="D4763" s="3">
        <v>1117.1400000000001</v>
      </c>
    </row>
    <row r="4764" spans="1:4" x14ac:dyDescent="0.25">
      <c r="A4764" t="s">
        <v>20</v>
      </c>
      <c r="B4764" s="4">
        <v>40179</v>
      </c>
      <c r="C4764" s="3">
        <v>1120.45</v>
      </c>
      <c r="D4764" s="3">
        <v>1207.33</v>
      </c>
    </row>
    <row r="4765" spans="1:4" x14ac:dyDescent="0.25">
      <c r="A4765" t="s">
        <v>20</v>
      </c>
      <c r="B4765" s="4">
        <v>40148</v>
      </c>
      <c r="C4765" s="3">
        <v>1201.3399999999999</v>
      </c>
      <c r="D4765" s="3">
        <v>1185.71</v>
      </c>
    </row>
    <row r="4766" spans="1:4" x14ac:dyDescent="0.25">
      <c r="A4766" t="s">
        <v>20</v>
      </c>
      <c r="B4766" s="4">
        <v>40118</v>
      </c>
      <c r="C4766" s="3">
        <v>1185.94</v>
      </c>
      <c r="D4766" s="3">
        <v>1032.3399999999999</v>
      </c>
    </row>
    <row r="4767" spans="1:4" x14ac:dyDescent="0.25">
      <c r="A4767" t="s">
        <v>20</v>
      </c>
      <c r="B4767" s="4">
        <v>40087</v>
      </c>
      <c r="C4767" s="3">
        <v>1053.97</v>
      </c>
      <c r="D4767" s="3">
        <v>966.99</v>
      </c>
    </row>
    <row r="4768" spans="1:4" x14ac:dyDescent="0.25">
      <c r="A4768" t="s">
        <v>20</v>
      </c>
      <c r="B4768" s="4">
        <v>40057</v>
      </c>
      <c r="C4768" s="3">
        <v>949.23</v>
      </c>
      <c r="D4768" s="3">
        <v>894.81</v>
      </c>
    </row>
    <row r="4769" spans="1:4" x14ac:dyDescent="0.25">
      <c r="A4769" t="s">
        <v>20</v>
      </c>
      <c r="B4769" s="4">
        <v>40026</v>
      </c>
      <c r="C4769" s="3">
        <v>904.7</v>
      </c>
      <c r="D4769" s="3">
        <v>1122.51</v>
      </c>
    </row>
    <row r="4770" spans="1:4" x14ac:dyDescent="0.25">
      <c r="A4770" t="s">
        <v>20</v>
      </c>
      <c r="B4770" s="4">
        <v>39995</v>
      </c>
      <c r="C4770" s="3">
        <v>1117.99</v>
      </c>
      <c r="D4770" s="3">
        <v>959.85</v>
      </c>
    </row>
    <row r="4771" spans="1:4" x14ac:dyDescent="0.25">
      <c r="A4771" t="s">
        <v>20</v>
      </c>
      <c r="B4771" s="4">
        <v>39965</v>
      </c>
      <c r="C4771" s="3">
        <v>962.27</v>
      </c>
      <c r="D4771" s="3">
        <v>889.89</v>
      </c>
    </row>
    <row r="4772" spans="1:4" x14ac:dyDescent="0.25">
      <c r="A4772" t="s">
        <v>20</v>
      </c>
      <c r="B4772" s="4">
        <v>39934</v>
      </c>
      <c r="C4772" s="3">
        <v>881.77</v>
      </c>
      <c r="D4772" s="3">
        <v>832.31</v>
      </c>
    </row>
    <row r="4773" spans="1:4" x14ac:dyDescent="0.25">
      <c r="A4773" t="s">
        <v>20</v>
      </c>
      <c r="B4773" s="4">
        <v>39904</v>
      </c>
      <c r="C4773" s="3">
        <v>828.96</v>
      </c>
      <c r="D4773" s="3">
        <v>787.83</v>
      </c>
    </row>
    <row r="4774" spans="1:4" x14ac:dyDescent="0.25">
      <c r="A4774" t="s">
        <v>20</v>
      </c>
      <c r="B4774" s="4">
        <v>39873</v>
      </c>
      <c r="C4774" s="3">
        <v>784.08</v>
      </c>
      <c r="D4774" s="3">
        <v>649.96</v>
      </c>
    </row>
    <row r="4775" spans="1:4" x14ac:dyDescent="0.25">
      <c r="A4775" t="s">
        <v>20</v>
      </c>
      <c r="B4775" s="4">
        <v>39845</v>
      </c>
      <c r="C4775" s="3">
        <v>659.07</v>
      </c>
      <c r="D4775" s="3">
        <v>615.26</v>
      </c>
    </row>
    <row r="4776" spans="1:4" x14ac:dyDescent="0.25">
      <c r="A4776" t="s">
        <v>20</v>
      </c>
      <c r="B4776" s="4">
        <v>39814</v>
      </c>
      <c r="C4776" s="3">
        <v>610.27</v>
      </c>
      <c r="D4776" s="3">
        <v>560.1</v>
      </c>
    </row>
    <row r="4777" spans="1:4" x14ac:dyDescent="0.25">
      <c r="A4777" t="s">
        <v>20</v>
      </c>
      <c r="B4777" s="4">
        <v>39783</v>
      </c>
      <c r="C4777" s="3">
        <v>553.29999999999995</v>
      </c>
      <c r="D4777" s="3">
        <v>537.35</v>
      </c>
    </row>
    <row r="4778" spans="1:4" x14ac:dyDescent="0.25">
      <c r="A4778" t="s">
        <v>20</v>
      </c>
      <c r="B4778" s="4">
        <v>39753</v>
      </c>
      <c r="C4778" s="3">
        <v>539.37</v>
      </c>
      <c r="D4778" s="3">
        <v>468.11</v>
      </c>
    </row>
    <row r="4779" spans="1:4" x14ac:dyDescent="0.25">
      <c r="A4779" t="s">
        <v>20</v>
      </c>
      <c r="B4779" s="4">
        <v>39722</v>
      </c>
      <c r="C4779" s="3">
        <v>470.91</v>
      </c>
      <c r="D4779" s="3">
        <v>603.75</v>
      </c>
    </row>
    <row r="4780" spans="1:4" x14ac:dyDescent="0.25">
      <c r="A4780" t="s">
        <v>20</v>
      </c>
      <c r="B4780" s="4">
        <v>39692</v>
      </c>
      <c r="C4780" s="3">
        <v>614.04</v>
      </c>
      <c r="D4780" s="3">
        <v>655.1</v>
      </c>
    </row>
    <row r="4781" spans="1:4" x14ac:dyDescent="0.25">
      <c r="A4781" t="s">
        <v>20</v>
      </c>
      <c r="B4781" s="4">
        <v>39661</v>
      </c>
      <c r="C4781" s="3">
        <v>659.18</v>
      </c>
      <c r="D4781" s="3">
        <v>822.71</v>
      </c>
    </row>
    <row r="4782" spans="1:4" x14ac:dyDescent="0.25">
      <c r="A4782" t="s">
        <v>20</v>
      </c>
      <c r="B4782" s="4">
        <v>39630</v>
      </c>
      <c r="C4782" s="3">
        <v>827.59</v>
      </c>
      <c r="D4782" s="3">
        <v>794.41</v>
      </c>
    </row>
    <row r="4783" spans="1:4" x14ac:dyDescent="0.25">
      <c r="A4783" t="s">
        <v>20</v>
      </c>
      <c r="B4783" s="4">
        <v>39600</v>
      </c>
      <c r="C4783" s="3">
        <v>793.13</v>
      </c>
      <c r="D4783" s="3">
        <v>1033.44</v>
      </c>
    </row>
    <row r="4784" spans="1:4" x14ac:dyDescent="0.25">
      <c r="A4784" t="s">
        <v>20</v>
      </c>
      <c r="B4784" s="4">
        <v>39569</v>
      </c>
      <c r="C4784" s="3">
        <v>1036.99</v>
      </c>
      <c r="D4784" s="3">
        <v>1109.3900000000001</v>
      </c>
    </row>
    <row r="4785" spans="1:4" x14ac:dyDescent="0.25">
      <c r="A4785" t="s">
        <v>20</v>
      </c>
      <c r="B4785" s="4">
        <v>39539</v>
      </c>
      <c r="C4785" s="3">
        <v>1097.76</v>
      </c>
      <c r="D4785" s="3">
        <v>1094.0899999999999</v>
      </c>
    </row>
    <row r="4786" spans="1:4" x14ac:dyDescent="0.25">
      <c r="A4786" t="s">
        <v>20</v>
      </c>
      <c r="B4786" s="4">
        <v>39508</v>
      </c>
      <c r="C4786" s="3">
        <v>1098.49</v>
      </c>
      <c r="D4786" s="3">
        <v>1368.19</v>
      </c>
    </row>
    <row r="4787" spans="1:4" x14ac:dyDescent="0.25">
      <c r="A4787" t="s">
        <v>20</v>
      </c>
      <c r="B4787" s="4">
        <v>39479</v>
      </c>
      <c r="C4787" s="3">
        <v>1373.89</v>
      </c>
      <c r="D4787" s="3">
        <v>1309.06</v>
      </c>
    </row>
    <row r="4788" spans="1:4" x14ac:dyDescent="0.25">
      <c r="A4788" t="s">
        <v>20</v>
      </c>
      <c r="B4788" s="4">
        <v>39448</v>
      </c>
      <c r="C4788" s="3">
        <v>1311.29</v>
      </c>
      <c r="D4788" s="3">
        <v>1450.33</v>
      </c>
    </row>
    <row r="4789" spans="1:4" x14ac:dyDescent="0.25">
      <c r="A4789" t="s">
        <v>20</v>
      </c>
      <c r="B4789" s="4">
        <v>39417</v>
      </c>
      <c r="C4789" s="3">
        <v>1447.02</v>
      </c>
      <c r="D4789" s="3">
        <v>1233.19</v>
      </c>
    </row>
    <row r="4790" spans="1:4" x14ac:dyDescent="0.25">
      <c r="A4790" t="s">
        <v>20</v>
      </c>
      <c r="B4790" s="4">
        <v>39387</v>
      </c>
      <c r="C4790" s="3">
        <v>1236.31</v>
      </c>
      <c r="D4790" s="3">
        <v>1465.01</v>
      </c>
    </row>
    <row r="4791" spans="1:4" x14ac:dyDescent="0.25">
      <c r="A4791" t="s">
        <v>20</v>
      </c>
      <c r="B4791" s="4">
        <v>39356</v>
      </c>
      <c r="C4791" s="3">
        <v>1463.54</v>
      </c>
      <c r="D4791" s="3">
        <v>1562.82</v>
      </c>
    </row>
    <row r="4792" spans="1:4" x14ac:dyDescent="0.25">
      <c r="A4792" t="s">
        <v>20</v>
      </c>
      <c r="B4792" s="4">
        <v>39326</v>
      </c>
      <c r="C4792" s="3">
        <v>1532.67</v>
      </c>
      <c r="D4792" s="3">
        <v>1470.72</v>
      </c>
    </row>
    <row r="4793" spans="1:4" x14ac:dyDescent="0.25">
      <c r="A4793" t="s">
        <v>20</v>
      </c>
      <c r="B4793" s="4">
        <v>39295</v>
      </c>
      <c r="C4793" s="3">
        <v>1457.83</v>
      </c>
      <c r="D4793" s="3">
        <v>1295.67</v>
      </c>
    </row>
    <row r="4794" spans="1:4" x14ac:dyDescent="0.25">
      <c r="A4794" t="s">
        <v>20</v>
      </c>
      <c r="B4794" s="4">
        <v>39264</v>
      </c>
      <c r="C4794" s="3">
        <v>1291.31</v>
      </c>
      <c r="D4794" s="3">
        <v>1071.25</v>
      </c>
    </row>
    <row r="4795" spans="1:4" x14ac:dyDescent="0.25">
      <c r="A4795" t="s">
        <v>20</v>
      </c>
      <c r="B4795" s="4">
        <v>39234</v>
      </c>
      <c r="C4795" s="3">
        <v>1077.92</v>
      </c>
      <c r="D4795" s="3">
        <v>1187.45</v>
      </c>
    </row>
    <row r="4796" spans="1:4" x14ac:dyDescent="0.25">
      <c r="A4796" t="s">
        <v>20</v>
      </c>
      <c r="B4796" s="4">
        <v>39203</v>
      </c>
      <c r="C4796" s="3">
        <v>1187.51</v>
      </c>
      <c r="D4796" s="3">
        <v>1085.4000000000001</v>
      </c>
    </row>
    <row r="4797" spans="1:4" x14ac:dyDescent="0.25">
      <c r="A4797" t="s">
        <v>20</v>
      </c>
      <c r="B4797" s="4">
        <v>39173</v>
      </c>
      <c r="C4797" s="3">
        <v>1064.77</v>
      </c>
      <c r="D4797" s="3">
        <v>828.43</v>
      </c>
    </row>
    <row r="4798" spans="1:4" x14ac:dyDescent="0.25">
      <c r="A4798" t="s">
        <v>20</v>
      </c>
      <c r="B4798" s="4">
        <v>39142</v>
      </c>
      <c r="C4798" s="3">
        <v>825.79</v>
      </c>
      <c r="D4798" s="3">
        <v>740.47</v>
      </c>
    </row>
    <row r="4799" spans="1:4" x14ac:dyDescent="0.25">
      <c r="A4799" t="s">
        <v>20</v>
      </c>
      <c r="B4799" s="4">
        <v>39114</v>
      </c>
      <c r="C4799" s="3">
        <v>736.81</v>
      </c>
      <c r="D4799" s="3">
        <v>647.53</v>
      </c>
    </row>
    <row r="4800" spans="1:4" x14ac:dyDescent="0.25">
      <c r="A4800" t="s">
        <v>20</v>
      </c>
      <c r="B4800" s="4">
        <v>39083</v>
      </c>
      <c r="C4800" s="3">
        <v>655.53</v>
      </c>
      <c r="D4800" s="3">
        <v>555.26</v>
      </c>
    </row>
    <row r="4801" spans="1:4" x14ac:dyDescent="0.25">
      <c r="A4801" t="s">
        <v>20</v>
      </c>
      <c r="B4801" s="4">
        <v>39052</v>
      </c>
      <c r="C4801" s="3">
        <v>550.59</v>
      </c>
      <c r="D4801" s="3">
        <v>497.35</v>
      </c>
    </row>
    <row r="4802" spans="1:4" x14ac:dyDescent="0.25">
      <c r="A4802" t="s">
        <v>20</v>
      </c>
      <c r="B4802" s="4">
        <v>39022</v>
      </c>
      <c r="C4802" s="3">
        <v>495.88</v>
      </c>
      <c r="D4802" s="3">
        <v>446.81</v>
      </c>
    </row>
    <row r="4803" spans="1:4" x14ac:dyDescent="0.25">
      <c r="A4803" t="s">
        <v>20</v>
      </c>
      <c r="B4803" s="4">
        <v>38991</v>
      </c>
      <c r="C4803" s="3">
        <v>446.49</v>
      </c>
      <c r="D4803" s="3">
        <v>442.35</v>
      </c>
    </row>
    <row r="4804" spans="1:4" x14ac:dyDescent="0.25">
      <c r="A4804" t="s">
        <v>20</v>
      </c>
      <c r="B4804" s="4">
        <v>38961</v>
      </c>
      <c r="C4804" s="3">
        <v>438.9</v>
      </c>
      <c r="D4804" s="3">
        <v>421.8</v>
      </c>
    </row>
    <row r="4805" spans="1:4" x14ac:dyDescent="0.25">
      <c r="A4805" t="s">
        <v>20</v>
      </c>
      <c r="B4805" s="4">
        <v>38930</v>
      </c>
      <c r="C4805" s="3">
        <v>421.47</v>
      </c>
      <c r="D4805" s="3">
        <v>405.29</v>
      </c>
    </row>
    <row r="4806" spans="1:4" x14ac:dyDescent="0.25">
      <c r="A4806" t="s">
        <v>20</v>
      </c>
      <c r="B4806" s="4">
        <v>38899</v>
      </c>
      <c r="C4806" s="3">
        <v>406.09</v>
      </c>
      <c r="D4806" s="3">
        <v>434.09</v>
      </c>
    </row>
    <row r="4807" spans="1:4" x14ac:dyDescent="0.25">
      <c r="A4807" t="s">
        <v>20</v>
      </c>
      <c r="B4807" s="4">
        <v>38869</v>
      </c>
      <c r="C4807" s="3">
        <v>433.22</v>
      </c>
      <c r="D4807" s="3">
        <v>417.03</v>
      </c>
    </row>
    <row r="4808" spans="1:4" x14ac:dyDescent="0.25">
      <c r="A4808" t="s">
        <v>20</v>
      </c>
      <c r="B4808" s="4">
        <v>38838</v>
      </c>
      <c r="C4808" s="3">
        <v>417.02</v>
      </c>
      <c r="D4808" s="3">
        <v>355.39</v>
      </c>
    </row>
    <row r="4809" spans="1:4" x14ac:dyDescent="0.25">
      <c r="A4809" t="s">
        <v>20</v>
      </c>
      <c r="B4809" s="4">
        <v>38808</v>
      </c>
      <c r="C4809" s="3">
        <v>353.93</v>
      </c>
      <c r="D4809" s="3">
        <v>323.86</v>
      </c>
    </row>
    <row r="4810" spans="1:4" x14ac:dyDescent="0.25">
      <c r="A4810" t="s">
        <v>20</v>
      </c>
      <c r="B4810" s="4">
        <v>38777</v>
      </c>
      <c r="C4810" s="3">
        <v>323.45</v>
      </c>
      <c r="D4810" s="3">
        <v>315.36</v>
      </c>
    </row>
    <row r="4811" spans="1:4" x14ac:dyDescent="0.25">
      <c r="A4811" t="s">
        <v>20</v>
      </c>
      <c r="B4811" s="4">
        <v>38749</v>
      </c>
      <c r="C4811" s="3">
        <v>315.3</v>
      </c>
      <c r="D4811" s="3">
        <v>307.74</v>
      </c>
    </row>
    <row r="4812" spans="1:4" x14ac:dyDescent="0.25">
      <c r="A4812" t="s">
        <v>20</v>
      </c>
      <c r="B4812" s="4">
        <v>38718</v>
      </c>
      <c r="C4812" s="3">
        <v>307.11</v>
      </c>
      <c r="D4812" s="3">
        <v>278.99</v>
      </c>
    </row>
    <row r="4813" spans="1:4" x14ac:dyDescent="0.25">
      <c r="A4813" t="s">
        <v>20</v>
      </c>
      <c r="B4813" s="4">
        <v>38687</v>
      </c>
      <c r="C4813" s="3">
        <v>278.74</v>
      </c>
      <c r="D4813" s="3">
        <v>266.69</v>
      </c>
    </row>
    <row r="4814" spans="1:4" x14ac:dyDescent="0.25">
      <c r="A4814" t="s">
        <v>20</v>
      </c>
      <c r="B4814" s="4">
        <v>38657</v>
      </c>
      <c r="C4814" s="3">
        <v>266.86</v>
      </c>
      <c r="D4814" s="3">
        <v>265.86</v>
      </c>
    </row>
    <row r="4815" spans="1:4" x14ac:dyDescent="0.25">
      <c r="A4815" t="s">
        <v>20</v>
      </c>
      <c r="B4815" s="4">
        <v>38626</v>
      </c>
      <c r="C4815" s="3">
        <v>265.39999999999998</v>
      </c>
      <c r="D4815" s="3">
        <v>281.77999999999997</v>
      </c>
    </row>
    <row r="4816" spans="1:4" x14ac:dyDescent="0.25">
      <c r="A4816" t="s">
        <v>20</v>
      </c>
      <c r="B4816" s="4">
        <v>38596</v>
      </c>
      <c r="C4816" s="3">
        <v>281.72000000000003</v>
      </c>
      <c r="D4816" s="3">
        <v>279.14</v>
      </c>
    </row>
    <row r="4817" spans="1:4" x14ac:dyDescent="0.25">
      <c r="A4817" t="s">
        <v>20</v>
      </c>
      <c r="B4817" s="4">
        <v>38565</v>
      </c>
      <c r="C4817" s="3">
        <v>278.98</v>
      </c>
      <c r="D4817" s="3">
        <v>254.24</v>
      </c>
    </row>
    <row r="4818" spans="1:4" x14ac:dyDescent="0.25">
      <c r="A4818" t="s">
        <v>20</v>
      </c>
      <c r="B4818" s="4">
        <v>38534</v>
      </c>
      <c r="C4818" s="3">
        <v>254.47</v>
      </c>
      <c r="D4818" s="3">
        <v>259.62</v>
      </c>
    </row>
    <row r="4819" spans="1:4" x14ac:dyDescent="0.25">
      <c r="A4819" t="s">
        <v>20</v>
      </c>
      <c r="B4819" s="4">
        <v>38504</v>
      </c>
      <c r="C4819" s="3">
        <v>260.73</v>
      </c>
      <c r="D4819" s="3">
        <v>262.06</v>
      </c>
    </row>
    <row r="4820" spans="1:4" x14ac:dyDescent="0.25">
      <c r="A4820" t="s">
        <v>20</v>
      </c>
      <c r="B4820" s="4">
        <v>38473</v>
      </c>
      <c r="C4820" s="3">
        <v>262.25</v>
      </c>
      <c r="D4820" s="3">
        <v>284.12</v>
      </c>
    </row>
    <row r="4821" spans="1:4" x14ac:dyDescent="0.25">
      <c r="A4821" t="s">
        <v>20</v>
      </c>
      <c r="B4821" s="4">
        <v>38443</v>
      </c>
      <c r="C4821" s="3">
        <v>283.57</v>
      </c>
      <c r="D4821" s="3">
        <v>296.52</v>
      </c>
    </row>
    <row r="4822" spans="1:4" x14ac:dyDescent="0.25">
      <c r="A4822" t="s">
        <v>20</v>
      </c>
      <c r="B4822" s="4">
        <v>38412</v>
      </c>
      <c r="C4822" s="3">
        <v>296.75</v>
      </c>
      <c r="D4822" s="3">
        <v>327.98</v>
      </c>
    </row>
    <row r="4823" spans="1:4" x14ac:dyDescent="0.25">
      <c r="A4823" t="s">
        <v>20</v>
      </c>
      <c r="B4823" s="4">
        <v>38384</v>
      </c>
      <c r="C4823" s="3">
        <v>328.13</v>
      </c>
      <c r="D4823" s="3">
        <v>296.26</v>
      </c>
    </row>
    <row r="4824" spans="1:4" x14ac:dyDescent="0.25">
      <c r="A4824" t="s">
        <v>20</v>
      </c>
      <c r="B4824" s="4">
        <v>38353</v>
      </c>
      <c r="C4824" s="3">
        <v>297.05</v>
      </c>
      <c r="D4824" s="3">
        <v>313.81</v>
      </c>
    </row>
    <row r="4825" spans="1:4" x14ac:dyDescent="0.25">
      <c r="A4825" t="s">
        <v>20</v>
      </c>
      <c r="B4825" s="4">
        <v>38322</v>
      </c>
      <c r="C4825" s="3">
        <v>315.81</v>
      </c>
      <c r="D4825" s="3">
        <v>342.14</v>
      </c>
    </row>
    <row r="4826" spans="1:4" x14ac:dyDescent="0.25">
      <c r="A4826" t="s">
        <v>20</v>
      </c>
      <c r="B4826" s="4">
        <v>38292</v>
      </c>
      <c r="C4826" s="3">
        <v>341.96</v>
      </c>
      <c r="D4826" s="3">
        <v>333.48</v>
      </c>
    </row>
    <row r="4827" spans="1:4" x14ac:dyDescent="0.25">
      <c r="A4827" t="s">
        <v>20</v>
      </c>
      <c r="B4827" s="4">
        <v>38261</v>
      </c>
      <c r="C4827" s="3">
        <v>334.81</v>
      </c>
      <c r="D4827" s="3">
        <v>355.5</v>
      </c>
    </row>
    <row r="4828" spans="1:4" x14ac:dyDescent="0.25">
      <c r="A4828" t="s">
        <v>20</v>
      </c>
      <c r="B4828" s="4">
        <v>38231</v>
      </c>
      <c r="C4828" s="3">
        <v>355.19</v>
      </c>
      <c r="D4828" s="3">
        <v>333.22</v>
      </c>
    </row>
    <row r="4829" spans="1:4" x14ac:dyDescent="0.25">
      <c r="A4829" t="s">
        <v>20</v>
      </c>
      <c r="B4829" s="4">
        <v>38200</v>
      </c>
      <c r="C4829" s="3">
        <v>333.33</v>
      </c>
      <c r="D4829" s="3">
        <v>350.9</v>
      </c>
    </row>
    <row r="4830" spans="1:4" x14ac:dyDescent="0.25">
      <c r="A4830" t="s">
        <v>20</v>
      </c>
      <c r="B4830" s="4">
        <v>38169</v>
      </c>
      <c r="C4830" s="3">
        <v>351.92</v>
      </c>
      <c r="D4830" s="3">
        <v>354.19</v>
      </c>
    </row>
    <row r="4831" spans="1:4" x14ac:dyDescent="0.25">
      <c r="A4831" t="s">
        <v>20</v>
      </c>
      <c r="B4831" s="4">
        <v>38139</v>
      </c>
      <c r="C4831" s="3">
        <v>354.51</v>
      </c>
      <c r="D4831" s="3">
        <v>400.79</v>
      </c>
    </row>
    <row r="4832" spans="1:4" x14ac:dyDescent="0.25">
      <c r="A4832" t="s">
        <v>20</v>
      </c>
      <c r="B4832" s="4">
        <v>38108</v>
      </c>
      <c r="C4832" s="3">
        <v>400.62</v>
      </c>
      <c r="D4832" s="3">
        <v>408.16</v>
      </c>
    </row>
    <row r="4833" spans="1:4" x14ac:dyDescent="0.25">
      <c r="A4833" t="s">
        <v>20</v>
      </c>
      <c r="B4833" s="4">
        <v>38078</v>
      </c>
      <c r="C4833" s="3">
        <v>407.56</v>
      </c>
      <c r="D4833" s="3">
        <v>459.05</v>
      </c>
    </row>
    <row r="4834" spans="1:4" x14ac:dyDescent="0.25">
      <c r="A4834" t="s">
        <v>20</v>
      </c>
      <c r="B4834" s="4">
        <v>38047</v>
      </c>
      <c r="C4834" s="3">
        <v>458.49</v>
      </c>
      <c r="D4834" s="3">
        <v>442.65</v>
      </c>
    </row>
    <row r="4835" spans="1:4" x14ac:dyDescent="0.25">
      <c r="A4835" t="s">
        <v>20</v>
      </c>
      <c r="B4835" s="4">
        <v>38018</v>
      </c>
      <c r="C4835" s="3">
        <v>442.14</v>
      </c>
      <c r="D4835" s="3">
        <v>411.83</v>
      </c>
    </row>
    <row r="4836" spans="1:4" x14ac:dyDescent="0.25">
      <c r="A4836" t="s">
        <v>20</v>
      </c>
      <c r="B4836" s="4">
        <v>37987</v>
      </c>
      <c r="C4836" s="3">
        <v>404.63</v>
      </c>
      <c r="D4836" s="3">
        <v>377.93</v>
      </c>
    </row>
    <row r="4837" spans="1:4" x14ac:dyDescent="0.25">
      <c r="A4837" t="s">
        <v>20</v>
      </c>
      <c r="B4837" s="4">
        <v>37956</v>
      </c>
      <c r="C4837" s="3">
        <v>378.63</v>
      </c>
      <c r="D4837" s="3">
        <v>371.75</v>
      </c>
    </row>
    <row r="4838" spans="1:4" x14ac:dyDescent="0.25">
      <c r="A4838" t="s">
        <v>20</v>
      </c>
      <c r="B4838" s="4">
        <v>37926</v>
      </c>
      <c r="C4838" s="3">
        <v>371.25</v>
      </c>
      <c r="D4838" s="3">
        <v>364.51</v>
      </c>
    </row>
    <row r="4839" spans="1:4" x14ac:dyDescent="0.25">
      <c r="A4839" t="s">
        <v>20</v>
      </c>
      <c r="B4839" s="4">
        <v>37895</v>
      </c>
      <c r="C4839" s="3">
        <v>364.8</v>
      </c>
      <c r="D4839" s="3">
        <v>374.55</v>
      </c>
    </row>
    <row r="4840" spans="1:4" x14ac:dyDescent="0.25">
      <c r="A4840" t="s">
        <v>20</v>
      </c>
      <c r="B4840" s="4">
        <v>37865</v>
      </c>
      <c r="C4840" s="3">
        <v>374.82</v>
      </c>
      <c r="D4840" s="3">
        <v>392.02</v>
      </c>
    </row>
    <row r="4841" spans="1:4" x14ac:dyDescent="0.25">
      <c r="A4841" t="s">
        <v>20</v>
      </c>
      <c r="B4841" s="4">
        <v>37834</v>
      </c>
      <c r="C4841" s="3">
        <v>391.72</v>
      </c>
      <c r="D4841" s="3">
        <v>401.21</v>
      </c>
    </row>
    <row r="4842" spans="1:4" x14ac:dyDescent="0.25">
      <c r="A4842" t="s">
        <v>20</v>
      </c>
      <c r="B4842" s="4">
        <v>37803</v>
      </c>
      <c r="C4842" s="3">
        <v>401.2</v>
      </c>
      <c r="D4842" s="3">
        <v>406.57</v>
      </c>
    </row>
    <row r="4843" spans="1:4" x14ac:dyDescent="0.25">
      <c r="A4843" t="s">
        <v>20</v>
      </c>
      <c r="B4843" s="4">
        <v>37773</v>
      </c>
      <c r="C4843" s="3">
        <v>407.36</v>
      </c>
      <c r="D4843" s="3">
        <v>441.61</v>
      </c>
    </row>
    <row r="4844" spans="1:4" x14ac:dyDescent="0.25">
      <c r="A4844" t="s">
        <v>20</v>
      </c>
      <c r="B4844" s="4">
        <v>37742</v>
      </c>
      <c r="C4844" s="3">
        <v>441.19</v>
      </c>
      <c r="D4844" s="3">
        <v>418.94</v>
      </c>
    </row>
    <row r="4845" spans="1:4" x14ac:dyDescent="0.25">
      <c r="A4845" t="s">
        <v>20</v>
      </c>
      <c r="B4845" s="4">
        <v>37712</v>
      </c>
      <c r="C4845" s="3">
        <v>418.67</v>
      </c>
      <c r="D4845" s="3">
        <v>424.03</v>
      </c>
    </row>
    <row r="4846" spans="1:4" x14ac:dyDescent="0.25">
      <c r="A4846" t="s">
        <v>20</v>
      </c>
      <c r="B4846" s="4">
        <v>37681</v>
      </c>
      <c r="C4846" s="3">
        <v>423.82</v>
      </c>
      <c r="D4846" s="3">
        <v>431.18</v>
      </c>
    </row>
    <row r="4847" spans="1:4" x14ac:dyDescent="0.25">
      <c r="A4847" t="s">
        <v>20</v>
      </c>
      <c r="B4847" s="4">
        <v>37653</v>
      </c>
      <c r="C4847" s="3">
        <v>431.29</v>
      </c>
      <c r="D4847" s="3">
        <v>426.52</v>
      </c>
    </row>
    <row r="4848" spans="1:4" x14ac:dyDescent="0.25">
      <c r="A4848" t="s">
        <v>20</v>
      </c>
      <c r="B4848" s="4">
        <v>37622</v>
      </c>
      <c r="C4848" s="3">
        <v>426.63</v>
      </c>
      <c r="D4848" s="3">
        <v>386.61</v>
      </c>
    </row>
    <row r="4849" spans="1:4" x14ac:dyDescent="0.25">
      <c r="A4849" t="s">
        <v>20</v>
      </c>
      <c r="B4849" s="4">
        <v>37591</v>
      </c>
      <c r="C4849" s="3">
        <v>388.76</v>
      </c>
      <c r="D4849" s="3">
        <v>408.12</v>
      </c>
    </row>
    <row r="4850" spans="1:4" x14ac:dyDescent="0.25">
      <c r="A4850" t="s">
        <v>20</v>
      </c>
      <c r="B4850" s="4">
        <v>37561</v>
      </c>
      <c r="C4850" s="3">
        <v>408.58</v>
      </c>
      <c r="D4850" s="3">
        <v>439.24</v>
      </c>
    </row>
    <row r="4851" spans="1:4" x14ac:dyDescent="0.25">
      <c r="A4851" t="s">
        <v>20</v>
      </c>
      <c r="B4851" s="4">
        <v>37530</v>
      </c>
      <c r="C4851" s="3">
        <v>439.65</v>
      </c>
      <c r="D4851" s="3">
        <v>461.48</v>
      </c>
    </row>
    <row r="4852" spans="1:4" x14ac:dyDescent="0.25">
      <c r="A4852" t="s">
        <v>20</v>
      </c>
      <c r="B4852" s="4">
        <v>37500</v>
      </c>
      <c r="C4852" s="3">
        <v>462.65</v>
      </c>
      <c r="D4852" s="3">
        <v>491.01</v>
      </c>
    </row>
    <row r="4853" spans="1:4" x14ac:dyDescent="0.25">
      <c r="A4853" t="s">
        <v>20</v>
      </c>
      <c r="B4853" s="4">
        <v>37469</v>
      </c>
      <c r="C4853" s="3">
        <v>491.01</v>
      </c>
      <c r="D4853" s="3">
        <v>485.94</v>
      </c>
    </row>
    <row r="4854" spans="1:4" x14ac:dyDescent="0.25">
      <c r="A4854" t="s">
        <v>20</v>
      </c>
      <c r="B4854" s="4">
        <v>37438</v>
      </c>
      <c r="C4854" s="3">
        <v>486.66</v>
      </c>
      <c r="D4854" s="3">
        <v>507.14</v>
      </c>
    </row>
    <row r="4855" spans="1:4" x14ac:dyDescent="0.25">
      <c r="A4855" t="s">
        <v>20</v>
      </c>
      <c r="B4855" s="4">
        <v>37408</v>
      </c>
      <c r="C4855" s="3">
        <v>507</v>
      </c>
      <c r="D4855" s="3">
        <v>446.2</v>
      </c>
    </row>
    <row r="4856" spans="1:4" x14ac:dyDescent="0.25">
      <c r="A4856" t="s">
        <v>20</v>
      </c>
      <c r="B4856" s="4">
        <v>37377</v>
      </c>
      <c r="C4856" s="3">
        <v>447.56</v>
      </c>
      <c r="D4856" s="3">
        <v>485.67</v>
      </c>
    </row>
    <row r="4857" spans="1:4" x14ac:dyDescent="0.25">
      <c r="A4857" t="s">
        <v>20</v>
      </c>
      <c r="B4857" s="4">
        <v>37347</v>
      </c>
      <c r="C4857" s="3">
        <v>485.28</v>
      </c>
      <c r="D4857" s="3">
        <v>464.67</v>
      </c>
    </row>
    <row r="4858" spans="1:4" x14ac:dyDescent="0.25">
      <c r="A4858" t="s">
        <v>20</v>
      </c>
      <c r="B4858" s="4">
        <v>37316</v>
      </c>
      <c r="C4858" s="3">
        <v>466.54</v>
      </c>
      <c r="D4858" s="3">
        <v>433.44</v>
      </c>
    </row>
    <row r="4859" spans="1:4" x14ac:dyDescent="0.25">
      <c r="A4859" t="s">
        <v>20</v>
      </c>
      <c r="B4859" s="4">
        <v>37288</v>
      </c>
      <c r="C4859" s="3">
        <v>434.27</v>
      </c>
      <c r="D4859" s="3">
        <v>420.77</v>
      </c>
    </row>
    <row r="4860" spans="1:4" x14ac:dyDescent="0.25">
      <c r="A4860" t="s">
        <v>20</v>
      </c>
      <c r="B4860" s="4">
        <v>37257</v>
      </c>
      <c r="C4860" s="3">
        <v>419.94</v>
      </c>
      <c r="D4860" s="3">
        <v>475.14</v>
      </c>
    </row>
    <row r="4861" spans="1:4" x14ac:dyDescent="0.25">
      <c r="A4861" t="s">
        <v>20</v>
      </c>
      <c r="B4861" s="4">
        <v>37226</v>
      </c>
      <c r="C4861" s="3">
        <v>475.94</v>
      </c>
      <c r="D4861" s="3">
        <v>508.1</v>
      </c>
    </row>
    <row r="4862" spans="1:4" x14ac:dyDescent="0.25">
      <c r="A4862" t="s">
        <v>20</v>
      </c>
      <c r="B4862" s="4">
        <v>37196</v>
      </c>
      <c r="C4862" s="3">
        <v>507.01</v>
      </c>
      <c r="D4862" s="3">
        <v>487.3</v>
      </c>
    </row>
    <row r="4863" spans="1:4" x14ac:dyDescent="0.25">
      <c r="A4863" t="s">
        <v>20</v>
      </c>
      <c r="B4863" s="4">
        <v>37165</v>
      </c>
      <c r="C4863" s="3">
        <v>486.86</v>
      </c>
      <c r="D4863" s="3">
        <v>513.26</v>
      </c>
    </row>
    <row r="4864" spans="1:4" x14ac:dyDescent="0.25">
      <c r="A4864" t="s">
        <v>20</v>
      </c>
      <c r="B4864" s="4">
        <v>37135</v>
      </c>
      <c r="C4864" s="3">
        <v>512.97</v>
      </c>
      <c r="D4864" s="3">
        <v>548.29</v>
      </c>
    </row>
    <row r="4865" spans="1:4" x14ac:dyDescent="0.25">
      <c r="A4865" t="s">
        <v>20</v>
      </c>
      <c r="B4865" s="4">
        <v>37104</v>
      </c>
      <c r="C4865" s="3">
        <v>548.48</v>
      </c>
      <c r="D4865" s="3">
        <v>568.24</v>
      </c>
    </row>
    <row r="4866" spans="1:4" x14ac:dyDescent="0.25">
      <c r="A4866" t="s">
        <v>20</v>
      </c>
      <c r="B4866" s="4">
        <v>37073</v>
      </c>
      <c r="C4866" s="3">
        <v>566.5</v>
      </c>
      <c r="D4866" s="3">
        <v>658.49</v>
      </c>
    </row>
    <row r="4867" spans="1:4" x14ac:dyDescent="0.25">
      <c r="A4867" t="s">
        <v>20</v>
      </c>
      <c r="B4867" s="4">
        <v>37043</v>
      </c>
      <c r="C4867" s="3">
        <v>658.27</v>
      </c>
      <c r="D4867" s="3">
        <v>660.2</v>
      </c>
    </row>
    <row r="4868" spans="1:4" x14ac:dyDescent="0.25">
      <c r="A4868" t="s">
        <v>20</v>
      </c>
      <c r="B4868" s="4">
        <v>37012</v>
      </c>
      <c r="C4868" s="3">
        <v>659.36</v>
      </c>
      <c r="D4868" s="3">
        <v>636.9</v>
      </c>
    </row>
    <row r="4869" spans="1:4" x14ac:dyDescent="0.25">
      <c r="A4869" t="s">
        <v>20</v>
      </c>
      <c r="B4869" s="4">
        <v>36982</v>
      </c>
      <c r="C4869" s="3">
        <v>636.32000000000005</v>
      </c>
      <c r="D4869" s="3">
        <v>643.12</v>
      </c>
    </row>
    <row r="4870" spans="1:4" x14ac:dyDescent="0.25">
      <c r="A4870" t="s">
        <v>20</v>
      </c>
      <c r="B4870" s="4">
        <v>36951</v>
      </c>
      <c r="C4870" s="3">
        <v>642.12</v>
      </c>
      <c r="D4870" s="3">
        <v>585.36</v>
      </c>
    </row>
    <row r="4871" spans="1:4" x14ac:dyDescent="0.25">
      <c r="A4871" t="s">
        <v>20</v>
      </c>
      <c r="B4871" s="4">
        <v>36923</v>
      </c>
      <c r="C4871" s="3">
        <v>585.41</v>
      </c>
      <c r="D4871" s="3">
        <v>627.39</v>
      </c>
    </row>
    <row r="4872" spans="1:4" x14ac:dyDescent="0.25">
      <c r="A4872" t="s">
        <v>20</v>
      </c>
      <c r="B4872" s="4">
        <v>36892</v>
      </c>
      <c r="C4872" s="3">
        <v>626.16999999999996</v>
      </c>
      <c r="D4872" s="3">
        <v>636.62</v>
      </c>
    </row>
    <row r="4873" spans="1:4" x14ac:dyDescent="0.25">
      <c r="A4873" t="s">
        <v>20</v>
      </c>
      <c r="B4873" s="4">
        <v>36861</v>
      </c>
      <c r="C4873" s="3">
        <v>635.73</v>
      </c>
      <c r="D4873" s="3">
        <v>639.74</v>
      </c>
    </row>
    <row r="4874" spans="1:4" x14ac:dyDescent="0.25">
      <c r="A4874" t="s">
        <v>20</v>
      </c>
      <c r="B4874" s="4">
        <v>36831</v>
      </c>
      <c r="C4874" s="3">
        <v>639.22</v>
      </c>
      <c r="D4874" s="3">
        <v>604.41999999999996</v>
      </c>
    </row>
    <row r="4875" spans="1:4" x14ac:dyDescent="0.25">
      <c r="A4875" t="s">
        <v>20</v>
      </c>
      <c r="B4875" s="4">
        <v>36800</v>
      </c>
      <c r="C4875" s="3">
        <v>605.02</v>
      </c>
      <c r="D4875" s="3">
        <v>591.83000000000004</v>
      </c>
    </row>
    <row r="4876" spans="1:4" x14ac:dyDescent="0.25">
      <c r="A4876" t="s">
        <v>20</v>
      </c>
      <c r="B4876" s="4">
        <v>36770</v>
      </c>
      <c r="C4876" s="3">
        <v>590.37</v>
      </c>
      <c r="D4876" s="3">
        <v>613.58000000000004</v>
      </c>
    </row>
    <row r="4877" spans="1:4" x14ac:dyDescent="0.25">
      <c r="A4877" t="s">
        <v>20</v>
      </c>
      <c r="B4877" s="4">
        <v>36739</v>
      </c>
      <c r="C4877" s="3">
        <v>617.41999999999996</v>
      </c>
      <c r="D4877" s="3">
        <v>625.64</v>
      </c>
    </row>
    <row r="4878" spans="1:4" x14ac:dyDescent="0.25">
      <c r="A4878" t="s">
        <v>20</v>
      </c>
      <c r="B4878" s="4">
        <v>36708</v>
      </c>
      <c r="C4878" s="3">
        <v>624.9</v>
      </c>
      <c r="D4878" s="3">
        <v>599.42999999999995</v>
      </c>
    </row>
    <row r="4879" spans="1:4" x14ac:dyDescent="0.25">
      <c r="A4879" t="s">
        <v>20</v>
      </c>
      <c r="B4879" s="4">
        <v>36678</v>
      </c>
      <c r="C4879" s="3">
        <v>602.05999999999995</v>
      </c>
      <c r="D4879" s="3">
        <v>585.66</v>
      </c>
    </row>
    <row r="4880" spans="1:4" x14ac:dyDescent="0.25">
      <c r="A4880" t="s">
        <v>20</v>
      </c>
      <c r="B4880" s="4">
        <v>36647</v>
      </c>
      <c r="C4880" s="3">
        <v>584.21</v>
      </c>
      <c r="D4880" s="3">
        <v>569.98</v>
      </c>
    </row>
    <row r="4881" spans="1:4" x14ac:dyDescent="0.25">
      <c r="A4881" t="s">
        <v>20</v>
      </c>
      <c r="B4881" s="4">
        <v>36617</v>
      </c>
      <c r="C4881" s="3">
        <v>566.75</v>
      </c>
      <c r="D4881" s="3">
        <v>560.51</v>
      </c>
    </row>
    <row r="4882" spans="1:4" x14ac:dyDescent="0.25">
      <c r="A4882" t="s">
        <v>20</v>
      </c>
      <c r="B4882" s="4">
        <v>36586</v>
      </c>
      <c r="C4882" s="3">
        <v>560.98</v>
      </c>
      <c r="D4882" s="3">
        <v>525.30999999999995</v>
      </c>
    </row>
    <row r="4883" spans="1:4" x14ac:dyDescent="0.25">
      <c r="A4883" t="s">
        <v>20</v>
      </c>
      <c r="B4883" s="4">
        <v>36557</v>
      </c>
      <c r="C4883" s="3">
        <v>524.64</v>
      </c>
      <c r="D4883" s="3">
        <v>484.64</v>
      </c>
    </row>
    <row r="4884" spans="1:4" x14ac:dyDescent="0.25">
      <c r="A4884" t="s">
        <v>20</v>
      </c>
      <c r="B4884" s="4">
        <v>36526</v>
      </c>
      <c r="C4884" s="3">
        <v>469.65</v>
      </c>
      <c r="D4884" s="3">
        <v>402.71</v>
      </c>
    </row>
    <row r="4885" spans="1:4" x14ac:dyDescent="0.25">
      <c r="A4885" t="s">
        <v>21</v>
      </c>
      <c r="B4885" s="4">
        <v>45778</v>
      </c>
      <c r="C4885" s="3">
        <v>11413.39</v>
      </c>
      <c r="D4885" s="3">
        <v>11664.17</v>
      </c>
    </row>
    <row r="4886" spans="1:4" x14ac:dyDescent="0.25">
      <c r="A4886" t="s">
        <v>21</v>
      </c>
      <c r="B4886" s="4">
        <v>45748</v>
      </c>
      <c r="C4886" s="3">
        <v>11671.58</v>
      </c>
      <c r="D4886" s="3">
        <v>11866.36</v>
      </c>
    </row>
    <row r="4887" spans="1:4" x14ac:dyDescent="0.25">
      <c r="A4887" t="s">
        <v>21</v>
      </c>
      <c r="B4887" s="4">
        <v>45717</v>
      </c>
      <c r="C4887" s="3">
        <v>12025.05</v>
      </c>
      <c r="D4887" s="3">
        <v>12124.25</v>
      </c>
    </row>
    <row r="4888" spans="1:4" x14ac:dyDescent="0.25">
      <c r="A4888" t="s">
        <v>21</v>
      </c>
      <c r="B4888" s="4">
        <v>45689</v>
      </c>
      <c r="C4888" s="3">
        <v>12111.9</v>
      </c>
      <c r="D4888" s="3">
        <v>12427.41</v>
      </c>
    </row>
    <row r="4889" spans="1:4" x14ac:dyDescent="0.25">
      <c r="A4889" t="s">
        <v>21</v>
      </c>
      <c r="B4889" s="4">
        <v>45658</v>
      </c>
      <c r="C4889" s="3">
        <v>12415.49</v>
      </c>
      <c r="D4889" s="3">
        <v>12053.18</v>
      </c>
    </row>
    <row r="4890" spans="1:4" x14ac:dyDescent="0.25">
      <c r="A4890" t="s">
        <v>21</v>
      </c>
      <c r="B4890" s="4">
        <v>45627</v>
      </c>
      <c r="C4890" s="3">
        <v>12036.5</v>
      </c>
      <c r="D4890" s="3">
        <v>11681.41</v>
      </c>
    </row>
    <row r="4891" spans="1:4" x14ac:dyDescent="0.25">
      <c r="A4891" t="s">
        <v>21</v>
      </c>
      <c r="B4891" s="4">
        <v>45597</v>
      </c>
      <c r="C4891" s="3">
        <v>11641.31</v>
      </c>
      <c r="D4891" s="3">
        <v>12045.34</v>
      </c>
    </row>
    <row r="4892" spans="1:4" x14ac:dyDescent="0.25">
      <c r="A4892" t="s">
        <v>21</v>
      </c>
      <c r="B4892" s="4">
        <v>45566</v>
      </c>
      <c r="C4892" s="3">
        <v>12022.11</v>
      </c>
      <c r="D4892" s="3">
        <v>12222.18</v>
      </c>
    </row>
    <row r="4893" spans="1:4" x14ac:dyDescent="0.25">
      <c r="A4893" t="s">
        <v>21</v>
      </c>
      <c r="B4893" s="4">
        <v>45536</v>
      </c>
      <c r="C4893" s="3">
        <v>12226.1</v>
      </c>
      <c r="D4893" s="3">
        <v>12162.65</v>
      </c>
    </row>
    <row r="4894" spans="1:4" x14ac:dyDescent="0.25">
      <c r="A4894" t="s">
        <v>21</v>
      </c>
      <c r="B4894" s="4">
        <v>45505</v>
      </c>
      <c r="C4894" s="3">
        <v>12145.15</v>
      </c>
      <c r="D4894" s="3">
        <v>12102.61</v>
      </c>
    </row>
    <row r="4895" spans="1:4" x14ac:dyDescent="0.25">
      <c r="A4895" t="s">
        <v>21</v>
      </c>
      <c r="B4895" s="4">
        <v>45474</v>
      </c>
      <c r="C4895" s="3">
        <v>12109.52</v>
      </c>
      <c r="D4895" s="3">
        <v>11697.91</v>
      </c>
    </row>
    <row r="4896" spans="1:4" x14ac:dyDescent="0.25">
      <c r="A4896" t="s">
        <v>21</v>
      </c>
      <c r="B4896" s="4">
        <v>45444</v>
      </c>
      <c r="C4896" s="3">
        <v>11679.5</v>
      </c>
      <c r="D4896" s="3">
        <v>11556.51</v>
      </c>
    </row>
    <row r="4897" spans="1:4" x14ac:dyDescent="0.25">
      <c r="A4897" t="s">
        <v>21</v>
      </c>
      <c r="B4897" s="4">
        <v>45413</v>
      </c>
      <c r="C4897" s="3">
        <v>11503.49</v>
      </c>
      <c r="D4897" s="3">
        <v>12374.39</v>
      </c>
    </row>
    <row r="4898" spans="1:4" x14ac:dyDescent="0.25">
      <c r="A4898" t="s">
        <v>21</v>
      </c>
      <c r="B4898" s="4">
        <v>45383</v>
      </c>
      <c r="C4898" s="3">
        <v>12394.91</v>
      </c>
      <c r="D4898" s="3">
        <v>12389.58</v>
      </c>
    </row>
    <row r="4899" spans="1:4" x14ac:dyDescent="0.25">
      <c r="A4899" t="s">
        <v>21</v>
      </c>
      <c r="B4899" s="4">
        <v>45352</v>
      </c>
      <c r="C4899" s="3">
        <v>12401.56</v>
      </c>
      <c r="D4899" s="3">
        <v>12630.4</v>
      </c>
    </row>
    <row r="4900" spans="1:4" x14ac:dyDescent="0.25">
      <c r="A4900" t="s">
        <v>21</v>
      </c>
      <c r="B4900" s="4">
        <v>45323</v>
      </c>
      <c r="C4900" s="3">
        <v>12630.86</v>
      </c>
      <c r="D4900" s="3">
        <v>11786.64</v>
      </c>
    </row>
    <row r="4901" spans="1:4" x14ac:dyDescent="0.25">
      <c r="A4901" t="s">
        <v>21</v>
      </c>
      <c r="B4901" s="4">
        <v>45292</v>
      </c>
      <c r="C4901" s="3">
        <v>11796.63</v>
      </c>
      <c r="D4901" s="3">
        <v>12003.36</v>
      </c>
    </row>
    <row r="4902" spans="1:4" x14ac:dyDescent="0.25">
      <c r="A4902" t="s">
        <v>21</v>
      </c>
      <c r="B4902" s="4">
        <v>45261</v>
      </c>
      <c r="C4902" s="3">
        <v>11967.39</v>
      </c>
      <c r="D4902" s="3">
        <v>11178.19</v>
      </c>
    </row>
    <row r="4903" spans="1:4" x14ac:dyDescent="0.25">
      <c r="A4903" t="s">
        <v>21</v>
      </c>
      <c r="B4903" s="4">
        <v>45231</v>
      </c>
      <c r="C4903" s="3">
        <v>11177.48</v>
      </c>
      <c r="D4903" s="3">
        <v>10700.25</v>
      </c>
    </row>
    <row r="4904" spans="1:4" x14ac:dyDescent="0.25">
      <c r="A4904" t="s">
        <v>21</v>
      </c>
      <c r="B4904" s="4">
        <v>45200</v>
      </c>
      <c r="C4904" s="3">
        <v>10690.09</v>
      </c>
      <c r="D4904" s="3">
        <v>11078.23</v>
      </c>
    </row>
    <row r="4905" spans="1:4" x14ac:dyDescent="0.25">
      <c r="A4905" t="s">
        <v>21</v>
      </c>
      <c r="B4905" s="4">
        <v>45170</v>
      </c>
      <c r="C4905" s="3">
        <v>11055.96</v>
      </c>
      <c r="D4905" s="3">
        <v>11488.48</v>
      </c>
    </row>
    <row r="4906" spans="1:4" x14ac:dyDescent="0.25">
      <c r="A4906" t="s">
        <v>21</v>
      </c>
      <c r="B4906" s="4">
        <v>45139</v>
      </c>
      <c r="C4906" s="3">
        <v>11491.2</v>
      </c>
      <c r="D4906" s="3">
        <v>11674.88</v>
      </c>
    </row>
    <row r="4907" spans="1:4" x14ac:dyDescent="0.25">
      <c r="A4907" t="s">
        <v>21</v>
      </c>
      <c r="B4907" s="4">
        <v>45108</v>
      </c>
      <c r="C4907" s="3">
        <v>11692.23</v>
      </c>
      <c r="D4907" s="3">
        <v>11491.76</v>
      </c>
    </row>
    <row r="4908" spans="1:4" x14ac:dyDescent="0.25">
      <c r="A4908" t="s">
        <v>21</v>
      </c>
      <c r="B4908" s="4">
        <v>45078</v>
      </c>
      <c r="C4908" s="3">
        <v>11458.98</v>
      </c>
      <c r="D4908" s="3">
        <v>11034.48</v>
      </c>
    </row>
    <row r="4909" spans="1:4" x14ac:dyDescent="0.25">
      <c r="A4909" t="s">
        <v>21</v>
      </c>
      <c r="B4909" s="4">
        <v>45047</v>
      </c>
      <c r="C4909" s="3">
        <v>11014.13</v>
      </c>
      <c r="D4909" s="3">
        <v>11316.03</v>
      </c>
    </row>
    <row r="4910" spans="1:4" x14ac:dyDescent="0.25">
      <c r="A4910" t="s">
        <v>21</v>
      </c>
      <c r="B4910" s="4">
        <v>45017</v>
      </c>
      <c r="C4910" s="3">
        <v>11307.77</v>
      </c>
      <c r="D4910" s="3">
        <v>10616.35</v>
      </c>
    </row>
    <row r="4911" spans="1:4" x14ac:dyDescent="0.25">
      <c r="A4911" t="s">
        <v>21</v>
      </c>
      <c r="B4911" s="4">
        <v>44986</v>
      </c>
      <c r="C4911" s="3">
        <v>10590.1</v>
      </c>
      <c r="D4911" s="3">
        <v>10123.27</v>
      </c>
    </row>
    <row r="4912" spans="1:4" x14ac:dyDescent="0.25">
      <c r="A4912" t="s">
        <v>21</v>
      </c>
      <c r="B4912" s="4">
        <v>44958</v>
      </c>
      <c r="C4912" s="3">
        <v>10102.700000000001</v>
      </c>
      <c r="D4912" s="3">
        <v>10788.79</v>
      </c>
    </row>
    <row r="4913" spans="1:4" x14ac:dyDescent="0.25">
      <c r="A4913" t="s">
        <v>21</v>
      </c>
      <c r="B4913" s="4">
        <v>44927</v>
      </c>
      <c r="C4913" s="3">
        <v>10792.85</v>
      </c>
      <c r="D4913" s="3">
        <v>10505.57</v>
      </c>
    </row>
    <row r="4914" spans="1:4" x14ac:dyDescent="0.25">
      <c r="A4914" t="s">
        <v>21</v>
      </c>
      <c r="B4914" s="4">
        <v>44896</v>
      </c>
      <c r="C4914" s="3">
        <v>10478.459999999999</v>
      </c>
      <c r="D4914" s="3">
        <v>10928.97</v>
      </c>
    </row>
    <row r="4915" spans="1:4" x14ac:dyDescent="0.25">
      <c r="A4915" t="s">
        <v>21</v>
      </c>
      <c r="B4915" s="4">
        <v>44866</v>
      </c>
      <c r="C4915" s="3">
        <v>10896.91</v>
      </c>
      <c r="D4915" s="3">
        <v>11677.03</v>
      </c>
    </row>
    <row r="4916" spans="1:4" x14ac:dyDescent="0.25">
      <c r="A4916" t="s">
        <v>21</v>
      </c>
      <c r="B4916" s="4">
        <v>44835</v>
      </c>
      <c r="C4916" s="3">
        <v>11667.8</v>
      </c>
      <c r="D4916" s="3">
        <v>11420.66</v>
      </c>
    </row>
    <row r="4917" spans="1:4" x14ac:dyDescent="0.25">
      <c r="A4917" t="s">
        <v>21</v>
      </c>
      <c r="B4917" s="4">
        <v>44805</v>
      </c>
      <c r="C4917" s="3">
        <v>11405.32</v>
      </c>
      <c r="D4917" s="3">
        <v>12253.13</v>
      </c>
    </row>
    <row r="4918" spans="1:4" x14ac:dyDescent="0.25">
      <c r="A4918" t="s">
        <v>21</v>
      </c>
      <c r="B4918" s="4">
        <v>44774</v>
      </c>
      <c r="C4918" s="3">
        <v>12283.33</v>
      </c>
      <c r="D4918" s="3">
        <v>12236.73</v>
      </c>
    </row>
    <row r="4919" spans="1:4" x14ac:dyDescent="0.25">
      <c r="A4919" t="s">
        <v>21</v>
      </c>
      <c r="B4919" s="4">
        <v>44743</v>
      </c>
      <c r="C4919" s="3">
        <v>12199.08</v>
      </c>
      <c r="D4919" s="3">
        <v>11590.31</v>
      </c>
    </row>
    <row r="4920" spans="1:4" x14ac:dyDescent="0.25">
      <c r="A4920" t="s">
        <v>21</v>
      </c>
      <c r="B4920" s="4">
        <v>44713</v>
      </c>
      <c r="C4920" s="3">
        <v>11523.25</v>
      </c>
      <c r="D4920" s="3">
        <v>12911.45</v>
      </c>
    </row>
    <row r="4921" spans="1:4" x14ac:dyDescent="0.25">
      <c r="A4921" t="s">
        <v>21</v>
      </c>
      <c r="B4921" s="4">
        <v>44682</v>
      </c>
      <c r="C4921" s="3">
        <v>12921.74</v>
      </c>
      <c r="D4921" s="3">
        <v>13790.83</v>
      </c>
    </row>
    <row r="4922" spans="1:4" x14ac:dyDescent="0.25">
      <c r="A4922" t="s">
        <v>21</v>
      </c>
      <c r="B4922" s="4">
        <v>44652</v>
      </c>
      <c r="C4922" s="3">
        <v>13733.87</v>
      </c>
      <c r="D4922" s="3">
        <v>13132.42</v>
      </c>
    </row>
    <row r="4923" spans="1:4" x14ac:dyDescent="0.25">
      <c r="A4923" t="s">
        <v>21</v>
      </c>
      <c r="B4923" s="4">
        <v>44621</v>
      </c>
      <c r="C4923" s="3">
        <v>13090.4</v>
      </c>
      <c r="D4923" s="3">
        <v>12594.7</v>
      </c>
    </row>
    <row r="4924" spans="1:4" x14ac:dyDescent="0.25">
      <c r="A4924" t="s">
        <v>21</v>
      </c>
      <c r="B4924" s="4">
        <v>44593</v>
      </c>
      <c r="C4924" s="3">
        <v>12590.26</v>
      </c>
      <c r="D4924" s="3">
        <v>12310.14</v>
      </c>
    </row>
    <row r="4925" spans="1:4" x14ac:dyDescent="0.25">
      <c r="A4925" t="s">
        <v>21</v>
      </c>
      <c r="B4925" s="4">
        <v>44562</v>
      </c>
      <c r="C4925" s="3">
        <v>12271.84</v>
      </c>
      <c r="D4925" s="3">
        <v>11280.35</v>
      </c>
    </row>
    <row r="4926" spans="1:4" x14ac:dyDescent="0.25">
      <c r="A4926" t="s">
        <v>21</v>
      </c>
      <c r="B4926" s="4">
        <v>44531</v>
      </c>
      <c r="C4926" s="3">
        <v>11281.71</v>
      </c>
      <c r="D4926" s="3">
        <v>10809.19</v>
      </c>
    </row>
    <row r="4927" spans="1:4" x14ac:dyDescent="0.25">
      <c r="A4927" t="s">
        <v>21</v>
      </c>
      <c r="B4927" s="4">
        <v>44501</v>
      </c>
      <c r="C4927" s="3">
        <v>10761.8</v>
      </c>
      <c r="D4927" s="3">
        <v>11708.62</v>
      </c>
    </row>
    <row r="4928" spans="1:4" x14ac:dyDescent="0.25">
      <c r="A4928" t="s">
        <v>21</v>
      </c>
      <c r="B4928" s="4">
        <v>44470</v>
      </c>
      <c r="C4928" s="3">
        <v>11704.14</v>
      </c>
      <c r="D4928" s="3">
        <v>11494.11</v>
      </c>
    </row>
    <row r="4929" spans="1:4" x14ac:dyDescent="0.25">
      <c r="A4929" t="s">
        <v>21</v>
      </c>
      <c r="B4929" s="4">
        <v>44440</v>
      </c>
      <c r="C4929" s="3">
        <v>11495.76</v>
      </c>
      <c r="D4929" s="3">
        <v>11315.66</v>
      </c>
    </row>
    <row r="4930" spans="1:4" x14ac:dyDescent="0.25">
      <c r="A4930" t="s">
        <v>21</v>
      </c>
      <c r="B4930" s="4">
        <v>44409</v>
      </c>
      <c r="C4930" s="3">
        <v>11319.24</v>
      </c>
      <c r="D4930" s="3">
        <v>11041.85</v>
      </c>
    </row>
    <row r="4931" spans="1:4" x14ac:dyDescent="0.25">
      <c r="A4931" t="s">
        <v>21</v>
      </c>
      <c r="B4931" s="4">
        <v>44378</v>
      </c>
      <c r="C4931" s="3">
        <v>11012.71</v>
      </c>
      <c r="D4931" s="3">
        <v>10987.13</v>
      </c>
    </row>
    <row r="4932" spans="1:4" x14ac:dyDescent="0.25">
      <c r="A4932" t="s">
        <v>21</v>
      </c>
      <c r="B4932" s="4">
        <v>44348</v>
      </c>
      <c r="C4932" s="3">
        <v>10984.15</v>
      </c>
      <c r="D4932" s="3">
        <v>10560.85</v>
      </c>
    </row>
    <row r="4933" spans="1:4" x14ac:dyDescent="0.25">
      <c r="A4933" t="s">
        <v>21</v>
      </c>
      <c r="B4933" s="4">
        <v>44317</v>
      </c>
      <c r="C4933" s="3">
        <v>10551.23</v>
      </c>
      <c r="D4933" s="3">
        <v>10406.06</v>
      </c>
    </row>
    <row r="4934" spans="1:4" x14ac:dyDescent="0.25">
      <c r="A4934" t="s">
        <v>21</v>
      </c>
      <c r="B4934" s="4">
        <v>44287</v>
      </c>
      <c r="C4934" s="3">
        <v>10418.98</v>
      </c>
      <c r="D4934" s="3">
        <v>9908.07</v>
      </c>
    </row>
    <row r="4935" spans="1:4" x14ac:dyDescent="0.25">
      <c r="A4935" t="s">
        <v>21</v>
      </c>
      <c r="B4935" s="4">
        <v>44256</v>
      </c>
      <c r="C4935" s="3">
        <v>9907.82</v>
      </c>
      <c r="D4935" s="3">
        <v>9161.7999999999993</v>
      </c>
    </row>
    <row r="4936" spans="1:4" x14ac:dyDescent="0.25">
      <c r="A4936" t="s">
        <v>21</v>
      </c>
      <c r="B4936" s="4">
        <v>44228</v>
      </c>
      <c r="C4936" s="3">
        <v>9144.99</v>
      </c>
      <c r="D4936" s="3">
        <v>8702.5499999999993</v>
      </c>
    </row>
    <row r="4937" spans="1:4" x14ac:dyDescent="0.25">
      <c r="A4937" t="s">
        <v>21</v>
      </c>
      <c r="B4937" s="4">
        <v>44197</v>
      </c>
      <c r="C4937" s="3">
        <v>8702.5499999999993</v>
      </c>
      <c r="D4937" s="3">
        <v>8689.5300000000007</v>
      </c>
    </row>
    <row r="4938" spans="1:4" x14ac:dyDescent="0.25">
      <c r="A4938" t="s">
        <v>21</v>
      </c>
      <c r="B4938" s="4">
        <v>44166</v>
      </c>
      <c r="C4938" s="3">
        <v>8689.5300000000007</v>
      </c>
      <c r="D4938" s="3">
        <v>8747.09</v>
      </c>
    </row>
    <row r="4939" spans="1:4" x14ac:dyDescent="0.25">
      <c r="A4939" t="s">
        <v>21</v>
      </c>
      <c r="B4939" s="4">
        <v>44136</v>
      </c>
      <c r="C4939" s="3">
        <v>8747.09</v>
      </c>
      <c r="D4939" s="3">
        <v>7907.72</v>
      </c>
    </row>
    <row r="4940" spans="1:4" x14ac:dyDescent="0.25">
      <c r="A4940" t="s">
        <v>21</v>
      </c>
      <c r="B4940" s="4">
        <v>44105</v>
      </c>
      <c r="C4940" s="3">
        <v>7907.72</v>
      </c>
      <c r="D4940" s="3">
        <v>8299.08</v>
      </c>
    </row>
    <row r="4941" spans="1:4" x14ac:dyDescent="0.25">
      <c r="A4941" t="s">
        <v>21</v>
      </c>
      <c r="B4941" s="4">
        <v>44075</v>
      </c>
      <c r="C4941" s="3">
        <v>8299.08</v>
      </c>
      <c r="D4941" s="3">
        <v>7940.7</v>
      </c>
    </row>
    <row r="4942" spans="1:4" x14ac:dyDescent="0.25">
      <c r="A4942" t="s">
        <v>21</v>
      </c>
      <c r="B4942" s="4">
        <v>44044</v>
      </c>
      <c r="C4942" s="3">
        <v>7940.7</v>
      </c>
      <c r="D4942" s="3">
        <v>7459.21</v>
      </c>
    </row>
    <row r="4943" spans="1:4" x14ac:dyDescent="0.25">
      <c r="A4943" t="s">
        <v>21</v>
      </c>
      <c r="B4943" s="4">
        <v>44013</v>
      </c>
      <c r="C4943" s="3">
        <v>7459.21</v>
      </c>
      <c r="D4943" s="3">
        <v>7224.09</v>
      </c>
    </row>
    <row r="4944" spans="1:4" x14ac:dyDescent="0.25">
      <c r="A4944" t="s">
        <v>21</v>
      </c>
      <c r="B4944" s="4">
        <v>43983</v>
      </c>
      <c r="C4944" s="3">
        <v>7224.09</v>
      </c>
      <c r="D4944" s="3">
        <v>7213.03</v>
      </c>
    </row>
    <row r="4945" spans="1:4" x14ac:dyDescent="0.25">
      <c r="A4945" t="s">
        <v>21</v>
      </c>
      <c r="B4945" s="4">
        <v>43952</v>
      </c>
      <c r="C4945" s="3">
        <v>7213.03</v>
      </c>
      <c r="D4945" s="3">
        <v>7112.9</v>
      </c>
    </row>
    <row r="4946" spans="1:4" x14ac:dyDescent="0.25">
      <c r="A4946" t="s">
        <v>21</v>
      </c>
      <c r="B4946" s="4">
        <v>43922</v>
      </c>
      <c r="C4946" s="3">
        <v>7112.9</v>
      </c>
      <c r="D4946" s="3">
        <v>6505.35</v>
      </c>
    </row>
    <row r="4947" spans="1:4" x14ac:dyDescent="0.25">
      <c r="A4947" t="s">
        <v>21</v>
      </c>
      <c r="B4947" s="4">
        <v>43891</v>
      </c>
      <c r="C4947" s="3">
        <v>6505.35</v>
      </c>
      <c r="D4947" s="3">
        <v>7628.34</v>
      </c>
    </row>
    <row r="4948" spans="1:4" x14ac:dyDescent="0.25">
      <c r="A4948" t="s">
        <v>21</v>
      </c>
      <c r="B4948" s="4">
        <v>43862</v>
      </c>
      <c r="C4948" s="3">
        <v>7628.34</v>
      </c>
      <c r="D4948" s="3">
        <v>8246.59</v>
      </c>
    </row>
    <row r="4949" spans="1:4" x14ac:dyDescent="0.25">
      <c r="A4949" t="s">
        <v>21</v>
      </c>
      <c r="B4949" s="4">
        <v>43831</v>
      </c>
      <c r="C4949" s="3">
        <v>8246.59</v>
      </c>
      <c r="D4949" s="3">
        <v>8389.23</v>
      </c>
    </row>
    <row r="4950" spans="1:4" x14ac:dyDescent="0.25">
      <c r="A4950" t="s">
        <v>21</v>
      </c>
      <c r="B4950" s="4">
        <v>43800</v>
      </c>
      <c r="C4950" s="3">
        <v>8389.23</v>
      </c>
      <c r="D4950" s="3">
        <v>7859.06</v>
      </c>
    </row>
    <row r="4951" spans="1:4" x14ac:dyDescent="0.25">
      <c r="A4951" t="s">
        <v>21</v>
      </c>
      <c r="B4951" s="4">
        <v>43770</v>
      </c>
      <c r="C4951" s="3">
        <v>7859.06</v>
      </c>
      <c r="D4951" s="3">
        <v>7744.08</v>
      </c>
    </row>
    <row r="4952" spans="1:4" x14ac:dyDescent="0.25">
      <c r="A4952" t="s">
        <v>21</v>
      </c>
      <c r="B4952" s="4">
        <v>43739</v>
      </c>
      <c r="C4952" s="3">
        <v>7744.08</v>
      </c>
      <c r="D4952" s="3">
        <v>8091.76</v>
      </c>
    </row>
    <row r="4953" spans="1:4" x14ac:dyDescent="0.25">
      <c r="A4953" t="s">
        <v>21</v>
      </c>
      <c r="B4953" s="4">
        <v>43709</v>
      </c>
      <c r="C4953" s="3">
        <v>8091.76</v>
      </c>
      <c r="D4953" s="3">
        <v>8019.77</v>
      </c>
    </row>
    <row r="4954" spans="1:4" x14ac:dyDescent="0.25">
      <c r="A4954" t="s">
        <v>21</v>
      </c>
      <c r="B4954" s="4">
        <v>43678</v>
      </c>
      <c r="C4954" s="3">
        <v>8019.77</v>
      </c>
      <c r="D4954" s="3">
        <v>8732.6200000000008</v>
      </c>
    </row>
    <row r="4955" spans="1:4" x14ac:dyDescent="0.25">
      <c r="A4955" t="s">
        <v>21</v>
      </c>
      <c r="B4955" s="4">
        <v>43647</v>
      </c>
      <c r="C4955" s="3">
        <v>8732.6200000000008</v>
      </c>
      <c r="D4955" s="3">
        <v>8821.76</v>
      </c>
    </row>
    <row r="4956" spans="1:4" x14ac:dyDescent="0.25">
      <c r="A4956" t="s">
        <v>21</v>
      </c>
      <c r="B4956" s="4">
        <v>43617</v>
      </c>
      <c r="C4956" s="3">
        <v>8821.76</v>
      </c>
      <c r="D4956" s="3">
        <v>8516.48</v>
      </c>
    </row>
    <row r="4957" spans="1:4" x14ac:dyDescent="0.25">
      <c r="A4957" t="s">
        <v>21</v>
      </c>
      <c r="B4957" s="4">
        <v>43586</v>
      </c>
      <c r="C4957" s="3">
        <v>8516.48</v>
      </c>
      <c r="D4957" s="3">
        <v>9304.2000000000007</v>
      </c>
    </row>
    <row r="4958" spans="1:4" x14ac:dyDescent="0.25">
      <c r="A4958" t="s">
        <v>21</v>
      </c>
      <c r="B4958" s="4">
        <v>43556</v>
      </c>
      <c r="C4958" s="3">
        <v>9304.2000000000007</v>
      </c>
      <c r="D4958" s="3">
        <v>8819.44</v>
      </c>
    </row>
    <row r="4959" spans="1:4" x14ac:dyDescent="0.25">
      <c r="A4959" t="s">
        <v>21</v>
      </c>
      <c r="B4959" s="4">
        <v>43525</v>
      </c>
      <c r="C4959" s="3">
        <v>8819.44</v>
      </c>
      <c r="D4959" s="3">
        <v>8492.7000000000007</v>
      </c>
    </row>
    <row r="4960" spans="1:4" x14ac:dyDescent="0.25">
      <c r="A4960" t="s">
        <v>21</v>
      </c>
      <c r="B4960" s="4">
        <v>43497</v>
      </c>
      <c r="C4960" s="3">
        <v>8492.7000000000007</v>
      </c>
      <c r="D4960" s="3">
        <v>8559.9500000000007</v>
      </c>
    </row>
    <row r="4961" spans="1:4" x14ac:dyDescent="0.25">
      <c r="A4961" t="s">
        <v>21</v>
      </c>
      <c r="B4961" s="4">
        <v>43466</v>
      </c>
      <c r="C4961" s="3">
        <v>8559.9500000000007</v>
      </c>
      <c r="D4961" s="3">
        <v>7826.73</v>
      </c>
    </row>
    <row r="4962" spans="1:4" x14ac:dyDescent="0.25">
      <c r="A4962" t="s">
        <v>21</v>
      </c>
      <c r="B4962" s="4">
        <v>43435</v>
      </c>
      <c r="C4962" s="3">
        <v>7826.73</v>
      </c>
      <c r="D4962" s="3">
        <v>7702.99</v>
      </c>
    </row>
    <row r="4963" spans="1:4" x14ac:dyDescent="0.25">
      <c r="A4963" t="s">
        <v>21</v>
      </c>
      <c r="B4963" s="4">
        <v>43405</v>
      </c>
      <c r="C4963" s="3">
        <v>7702.99</v>
      </c>
      <c r="D4963" s="3">
        <v>7907.01</v>
      </c>
    </row>
    <row r="4964" spans="1:4" x14ac:dyDescent="0.25">
      <c r="A4964" t="s">
        <v>21</v>
      </c>
      <c r="B4964" s="4">
        <v>43374</v>
      </c>
      <c r="C4964" s="3">
        <v>7907.01</v>
      </c>
      <c r="D4964" s="3">
        <v>7999.54</v>
      </c>
    </row>
    <row r="4965" spans="1:4" x14ac:dyDescent="0.25">
      <c r="A4965" t="s">
        <v>21</v>
      </c>
      <c r="B4965" s="4">
        <v>43344</v>
      </c>
      <c r="C4965" s="3">
        <v>7999.54</v>
      </c>
      <c r="D4965" s="3">
        <v>7948.25</v>
      </c>
    </row>
    <row r="4966" spans="1:4" x14ac:dyDescent="0.25">
      <c r="A4966" t="s">
        <v>21</v>
      </c>
      <c r="B4966" s="4">
        <v>43313</v>
      </c>
      <c r="C4966" s="3">
        <v>7948.25</v>
      </c>
      <c r="D4966" s="3">
        <v>8294.83</v>
      </c>
    </row>
    <row r="4967" spans="1:4" x14ac:dyDescent="0.25">
      <c r="A4967" t="s">
        <v>21</v>
      </c>
      <c r="B4967" s="4">
        <v>43282</v>
      </c>
      <c r="C4967" s="3">
        <v>8294.83</v>
      </c>
      <c r="D4967" s="3">
        <v>8314.19</v>
      </c>
    </row>
    <row r="4968" spans="1:4" x14ac:dyDescent="0.25">
      <c r="A4968" t="s">
        <v>21</v>
      </c>
      <c r="B4968" s="4">
        <v>43252</v>
      </c>
      <c r="C4968" s="3">
        <v>8314.19</v>
      </c>
      <c r="D4968" s="3">
        <v>8161.08</v>
      </c>
    </row>
    <row r="4969" spans="1:4" x14ac:dyDescent="0.25">
      <c r="A4969" t="s">
        <v>21</v>
      </c>
      <c r="B4969" s="4">
        <v>43221</v>
      </c>
      <c r="C4969" s="3">
        <v>8161.08</v>
      </c>
      <c r="D4969" s="3">
        <v>8208.8700000000008</v>
      </c>
    </row>
    <row r="4970" spans="1:4" x14ac:dyDescent="0.25">
      <c r="A4970" t="s">
        <v>21</v>
      </c>
      <c r="B4970" s="4">
        <v>43191</v>
      </c>
      <c r="C4970" s="3">
        <v>8208.8700000000008</v>
      </c>
      <c r="D4970" s="3">
        <v>7870.87</v>
      </c>
    </row>
    <row r="4971" spans="1:4" x14ac:dyDescent="0.25">
      <c r="A4971" t="s">
        <v>21</v>
      </c>
      <c r="B4971" s="4">
        <v>43160</v>
      </c>
      <c r="C4971" s="3">
        <v>7870.87</v>
      </c>
      <c r="D4971" s="3">
        <v>7418.8</v>
      </c>
    </row>
    <row r="4972" spans="1:4" x14ac:dyDescent="0.25">
      <c r="A4972" t="s">
        <v>21</v>
      </c>
      <c r="B4972" s="4">
        <v>43132</v>
      </c>
      <c r="C4972" s="3">
        <v>7418.8</v>
      </c>
      <c r="D4972" s="3">
        <v>7650.12</v>
      </c>
    </row>
    <row r="4973" spans="1:4" x14ac:dyDescent="0.25">
      <c r="A4973" t="s">
        <v>21</v>
      </c>
      <c r="B4973" s="4">
        <v>43101</v>
      </c>
      <c r="C4973" s="3">
        <v>7650.12</v>
      </c>
      <c r="D4973" s="3">
        <v>7226.32</v>
      </c>
    </row>
    <row r="4974" spans="1:4" x14ac:dyDescent="0.25">
      <c r="A4974" t="s">
        <v>21</v>
      </c>
      <c r="B4974" s="4">
        <v>43070</v>
      </c>
      <c r="C4974" s="3">
        <v>7226.32</v>
      </c>
      <c r="D4974" s="3">
        <v>7003.97</v>
      </c>
    </row>
    <row r="4975" spans="1:4" x14ac:dyDescent="0.25">
      <c r="A4975" t="s">
        <v>21</v>
      </c>
      <c r="B4975" s="4">
        <v>43040</v>
      </c>
      <c r="C4975" s="3">
        <v>7003.97</v>
      </c>
      <c r="D4975" s="3">
        <v>6934.37</v>
      </c>
    </row>
    <row r="4976" spans="1:4" x14ac:dyDescent="0.25">
      <c r="A4976" t="s">
        <v>21</v>
      </c>
      <c r="B4976" s="4">
        <v>43009</v>
      </c>
      <c r="C4976" s="3">
        <v>6934.37</v>
      </c>
      <c r="D4976" s="3">
        <v>7283.01</v>
      </c>
    </row>
    <row r="4977" spans="1:4" x14ac:dyDescent="0.25">
      <c r="A4977" t="s">
        <v>21</v>
      </c>
      <c r="B4977" s="4">
        <v>42979</v>
      </c>
      <c r="C4977" s="3">
        <v>7283.01</v>
      </c>
      <c r="D4977" s="3">
        <v>7258.64</v>
      </c>
    </row>
    <row r="4978" spans="1:4" x14ac:dyDescent="0.25">
      <c r="A4978" t="s">
        <v>21</v>
      </c>
      <c r="B4978" s="4">
        <v>42948</v>
      </c>
      <c r="C4978" s="3">
        <v>7258.64</v>
      </c>
      <c r="D4978" s="3">
        <v>7094.17</v>
      </c>
    </row>
    <row r="4979" spans="1:4" x14ac:dyDescent="0.25">
      <c r="A4979" t="s">
        <v>21</v>
      </c>
      <c r="B4979" s="4">
        <v>42917</v>
      </c>
      <c r="C4979" s="3">
        <v>7094.17</v>
      </c>
      <c r="D4979" s="3">
        <v>7425.72</v>
      </c>
    </row>
    <row r="4980" spans="1:4" x14ac:dyDescent="0.25">
      <c r="A4980" t="s">
        <v>21</v>
      </c>
      <c r="B4980" s="4">
        <v>42887</v>
      </c>
      <c r="C4980" s="3">
        <v>7425.72</v>
      </c>
      <c r="D4980" s="3">
        <v>6871.24</v>
      </c>
    </row>
    <row r="4981" spans="1:4" x14ac:dyDescent="0.25">
      <c r="A4981" t="s">
        <v>21</v>
      </c>
      <c r="B4981" s="4">
        <v>42856</v>
      </c>
      <c r="C4981" s="3">
        <v>6871.24</v>
      </c>
      <c r="D4981" s="3">
        <v>7013.47</v>
      </c>
    </row>
    <row r="4982" spans="1:4" x14ac:dyDescent="0.25">
      <c r="A4982" t="s">
        <v>21</v>
      </c>
      <c r="B4982" s="4">
        <v>42826</v>
      </c>
      <c r="C4982" s="3">
        <v>7013.47</v>
      </c>
      <c r="D4982" s="3">
        <v>7001.63</v>
      </c>
    </row>
    <row r="4983" spans="1:4" x14ac:dyDescent="0.25">
      <c r="A4983" t="s">
        <v>21</v>
      </c>
      <c r="B4983" s="4">
        <v>42795</v>
      </c>
      <c r="C4983" s="3">
        <v>7001.63</v>
      </c>
      <c r="D4983" s="3">
        <v>6972.39</v>
      </c>
    </row>
    <row r="4984" spans="1:4" x14ac:dyDescent="0.25">
      <c r="A4984" t="s">
        <v>21</v>
      </c>
      <c r="B4984" s="4">
        <v>42767</v>
      </c>
      <c r="C4984" s="3">
        <v>6972.39</v>
      </c>
      <c r="D4984" s="3">
        <v>7101.86</v>
      </c>
    </row>
    <row r="4985" spans="1:4" x14ac:dyDescent="0.25">
      <c r="A4985" t="s">
        <v>21</v>
      </c>
      <c r="B4985" s="4">
        <v>42736</v>
      </c>
      <c r="C4985" s="3">
        <v>7101.86</v>
      </c>
      <c r="D4985" s="3">
        <v>7210.43</v>
      </c>
    </row>
    <row r="4986" spans="1:4" x14ac:dyDescent="0.25">
      <c r="A4986" t="s">
        <v>21</v>
      </c>
      <c r="B4986" s="4">
        <v>42705</v>
      </c>
      <c r="C4986" s="3">
        <v>7210.43</v>
      </c>
      <c r="D4986" s="3">
        <v>7000.18</v>
      </c>
    </row>
    <row r="4987" spans="1:4" x14ac:dyDescent="0.25">
      <c r="A4987" t="s">
        <v>21</v>
      </c>
      <c r="B4987" s="4">
        <v>42675</v>
      </c>
      <c r="C4987" s="3">
        <v>7000.18</v>
      </c>
      <c r="D4987" s="3">
        <v>6012.22</v>
      </c>
    </row>
    <row r="4988" spans="1:4" x14ac:dyDescent="0.25">
      <c r="A4988" t="s">
        <v>21</v>
      </c>
      <c r="B4988" s="4">
        <v>42644</v>
      </c>
      <c r="C4988" s="3">
        <v>6012.22</v>
      </c>
      <c r="D4988" s="3">
        <v>5623.34</v>
      </c>
    </row>
    <row r="4989" spans="1:4" x14ac:dyDescent="0.25">
      <c r="A4989" t="s">
        <v>21</v>
      </c>
      <c r="B4989" s="4">
        <v>42614</v>
      </c>
      <c r="C4989" s="3">
        <v>5623.34</v>
      </c>
      <c r="D4989" s="3">
        <v>6079.51</v>
      </c>
    </row>
    <row r="4990" spans="1:4" x14ac:dyDescent="0.25">
      <c r="A4990" t="s">
        <v>21</v>
      </c>
      <c r="B4990" s="4">
        <v>42583</v>
      </c>
      <c r="C4990" s="3">
        <v>6079.51</v>
      </c>
      <c r="D4990" s="3">
        <v>6302.17</v>
      </c>
    </row>
    <row r="4991" spans="1:4" x14ac:dyDescent="0.25">
      <c r="A4991" t="s">
        <v>21</v>
      </c>
      <c r="B4991" s="4">
        <v>42552</v>
      </c>
      <c r="C4991" s="3">
        <v>6302.17</v>
      </c>
      <c r="D4991" s="3">
        <v>6499.88</v>
      </c>
    </row>
    <row r="4992" spans="1:4" x14ac:dyDescent="0.25">
      <c r="A4992" t="s">
        <v>21</v>
      </c>
      <c r="B4992" s="4">
        <v>42522</v>
      </c>
      <c r="C4992" s="3">
        <v>6499.88</v>
      </c>
      <c r="D4992" s="3">
        <v>6448.42</v>
      </c>
    </row>
    <row r="4993" spans="1:4" x14ac:dyDescent="0.25">
      <c r="A4993" t="s">
        <v>21</v>
      </c>
      <c r="B4993" s="4">
        <v>42491</v>
      </c>
      <c r="C4993" s="3">
        <v>6448.42</v>
      </c>
      <c r="D4993" s="3">
        <v>6805.84</v>
      </c>
    </row>
    <row r="4994" spans="1:4" x14ac:dyDescent="0.25">
      <c r="A4994" t="s">
        <v>21</v>
      </c>
      <c r="B4994" s="4">
        <v>42461</v>
      </c>
      <c r="C4994" s="3">
        <v>6805.84</v>
      </c>
      <c r="D4994" s="3">
        <v>6223.13</v>
      </c>
    </row>
    <row r="4995" spans="1:4" x14ac:dyDescent="0.25">
      <c r="A4995" t="s">
        <v>21</v>
      </c>
      <c r="B4995" s="4">
        <v>42430</v>
      </c>
      <c r="C4995" s="3">
        <v>6223.13</v>
      </c>
      <c r="D4995" s="3">
        <v>6092.5</v>
      </c>
    </row>
    <row r="4996" spans="1:4" x14ac:dyDescent="0.25">
      <c r="A4996" t="s">
        <v>21</v>
      </c>
      <c r="B4996" s="4">
        <v>42401</v>
      </c>
      <c r="C4996" s="3">
        <v>6092.5</v>
      </c>
      <c r="D4996" s="3">
        <v>5996.57</v>
      </c>
    </row>
    <row r="4997" spans="1:4" x14ac:dyDescent="0.25">
      <c r="A4997" t="s">
        <v>21</v>
      </c>
      <c r="B4997" s="4">
        <v>42370</v>
      </c>
      <c r="C4997" s="3">
        <v>5996.57</v>
      </c>
      <c r="D4997" s="3">
        <v>6911.76</v>
      </c>
    </row>
    <row r="4998" spans="1:4" x14ac:dyDescent="0.25">
      <c r="A4998" t="s">
        <v>21</v>
      </c>
      <c r="B4998" s="4">
        <v>42339</v>
      </c>
      <c r="C4998" s="3">
        <v>6911.76</v>
      </c>
      <c r="D4998" s="3">
        <v>7239.93</v>
      </c>
    </row>
    <row r="4999" spans="1:4" x14ac:dyDescent="0.25">
      <c r="A4999" t="s">
        <v>21</v>
      </c>
      <c r="B4999" s="4">
        <v>42309</v>
      </c>
      <c r="C4999" s="3">
        <v>7239.93</v>
      </c>
      <c r="D4999" s="3">
        <v>7124.8</v>
      </c>
    </row>
    <row r="5000" spans="1:4" x14ac:dyDescent="0.25">
      <c r="A5000" t="s">
        <v>21</v>
      </c>
      <c r="B5000" s="4">
        <v>42278</v>
      </c>
      <c r="C5000" s="3">
        <v>7124.8</v>
      </c>
      <c r="D5000" s="3">
        <v>7404.14</v>
      </c>
    </row>
    <row r="5001" spans="1:4" x14ac:dyDescent="0.25">
      <c r="A5001" t="s">
        <v>21</v>
      </c>
      <c r="B5001" s="4">
        <v>42248</v>
      </c>
      <c r="C5001" s="3">
        <v>7404.14</v>
      </c>
      <c r="D5001" s="3">
        <v>7522.47</v>
      </c>
    </row>
    <row r="5002" spans="1:4" x14ac:dyDescent="0.25">
      <c r="A5002" t="s">
        <v>21</v>
      </c>
      <c r="B5002" s="4">
        <v>42217</v>
      </c>
      <c r="C5002" s="3">
        <v>7522.47</v>
      </c>
      <c r="D5002" s="3">
        <v>9098.27</v>
      </c>
    </row>
    <row r="5003" spans="1:4" x14ac:dyDescent="0.25">
      <c r="A5003" t="s">
        <v>21</v>
      </c>
      <c r="B5003" s="4">
        <v>42186</v>
      </c>
      <c r="C5003" s="3">
        <v>9098.27</v>
      </c>
      <c r="D5003" s="3">
        <v>9086.89</v>
      </c>
    </row>
    <row r="5004" spans="1:4" x14ac:dyDescent="0.25">
      <c r="A5004" t="s">
        <v>21</v>
      </c>
      <c r="B5004" s="4">
        <v>42156</v>
      </c>
      <c r="C5004" s="3">
        <v>9086.89</v>
      </c>
      <c r="D5004" s="3">
        <v>9688.69</v>
      </c>
    </row>
    <row r="5005" spans="1:4" x14ac:dyDescent="0.25">
      <c r="A5005" t="s">
        <v>21</v>
      </c>
      <c r="B5005" s="4">
        <v>42125</v>
      </c>
      <c r="C5005" s="3">
        <v>9688.69</v>
      </c>
      <c r="D5005" s="3">
        <v>9834.49</v>
      </c>
    </row>
    <row r="5006" spans="1:4" x14ac:dyDescent="0.25">
      <c r="A5006" t="s">
        <v>21</v>
      </c>
      <c r="B5006" s="4">
        <v>42095</v>
      </c>
      <c r="C5006" s="3">
        <v>9834.49</v>
      </c>
      <c r="D5006" s="3">
        <v>8778.89</v>
      </c>
    </row>
    <row r="5007" spans="1:4" x14ac:dyDescent="0.25">
      <c r="A5007" t="s">
        <v>21</v>
      </c>
      <c r="B5007" s="4">
        <v>42064</v>
      </c>
      <c r="C5007" s="3">
        <v>8778.89</v>
      </c>
      <c r="D5007" s="3">
        <v>9313.52</v>
      </c>
    </row>
    <row r="5008" spans="1:4" x14ac:dyDescent="0.25">
      <c r="A5008" t="s">
        <v>21</v>
      </c>
      <c r="B5008" s="4">
        <v>42036</v>
      </c>
      <c r="C5008" s="3">
        <v>9313.52</v>
      </c>
      <c r="D5008" s="3">
        <v>8878.5400000000009</v>
      </c>
    </row>
    <row r="5009" spans="1:4" x14ac:dyDescent="0.25">
      <c r="A5009" t="s">
        <v>21</v>
      </c>
      <c r="B5009" s="4">
        <v>42005</v>
      </c>
      <c r="C5009" s="3">
        <v>8878.5400000000009</v>
      </c>
      <c r="D5009" s="3">
        <v>8333.2999999999993</v>
      </c>
    </row>
    <row r="5010" spans="1:4" x14ac:dyDescent="0.25">
      <c r="A5010" t="s">
        <v>21</v>
      </c>
      <c r="B5010" s="4">
        <v>41974</v>
      </c>
      <c r="C5010" s="3">
        <v>8333.2999999999993</v>
      </c>
      <c r="D5010" s="3">
        <v>8624.89</v>
      </c>
    </row>
    <row r="5011" spans="1:4" x14ac:dyDescent="0.25">
      <c r="A5011" t="s">
        <v>21</v>
      </c>
      <c r="B5011" s="4">
        <v>41944</v>
      </c>
      <c r="C5011" s="3">
        <v>8624.89</v>
      </c>
      <c r="D5011" s="3">
        <v>10034.92</v>
      </c>
    </row>
    <row r="5012" spans="1:4" x14ac:dyDescent="0.25">
      <c r="A5012" t="s">
        <v>21</v>
      </c>
      <c r="B5012" s="4">
        <v>41913</v>
      </c>
      <c r="C5012" s="3">
        <v>10034.92</v>
      </c>
      <c r="D5012" s="3">
        <v>10854.79</v>
      </c>
    </row>
    <row r="5013" spans="1:4" x14ac:dyDescent="0.25">
      <c r="A5013" t="s">
        <v>21</v>
      </c>
      <c r="B5013" s="4">
        <v>41883</v>
      </c>
      <c r="C5013" s="3">
        <v>10854.79</v>
      </c>
      <c r="D5013" s="3">
        <v>11112.12</v>
      </c>
    </row>
    <row r="5014" spans="1:4" x14ac:dyDescent="0.25">
      <c r="A5014" t="s">
        <v>21</v>
      </c>
      <c r="B5014" s="4">
        <v>41852</v>
      </c>
      <c r="C5014" s="3">
        <v>11112.12</v>
      </c>
      <c r="D5014" s="3">
        <v>10214.73</v>
      </c>
    </row>
    <row r="5015" spans="1:4" x14ac:dyDescent="0.25">
      <c r="A5015" t="s">
        <v>21</v>
      </c>
      <c r="B5015" s="4">
        <v>41821</v>
      </c>
      <c r="C5015" s="3">
        <v>10214.73</v>
      </c>
      <c r="D5015" s="3">
        <v>9513.02</v>
      </c>
    </row>
    <row r="5016" spans="1:4" x14ac:dyDescent="0.25">
      <c r="A5016" t="s">
        <v>21</v>
      </c>
      <c r="B5016" s="4">
        <v>41791</v>
      </c>
      <c r="C5016" s="3">
        <v>9513.02</v>
      </c>
      <c r="D5016" s="3">
        <v>9823.4</v>
      </c>
    </row>
    <row r="5017" spans="1:4" x14ac:dyDescent="0.25">
      <c r="A5017" t="s">
        <v>21</v>
      </c>
      <c r="B5017" s="4">
        <v>41760</v>
      </c>
      <c r="C5017" s="3">
        <v>9823.4</v>
      </c>
      <c r="D5017" s="3">
        <v>9585.2199999999993</v>
      </c>
    </row>
    <row r="5018" spans="1:4" x14ac:dyDescent="0.25">
      <c r="A5018" t="s">
        <v>21</v>
      </c>
      <c r="B5018" s="4">
        <v>41730</v>
      </c>
      <c r="C5018" s="3">
        <v>9585.2199999999993</v>
      </c>
      <c r="D5018" s="3">
        <v>9473.7099999999991</v>
      </c>
    </row>
    <row r="5019" spans="1:4" x14ac:dyDescent="0.25">
      <c r="A5019" t="s">
        <v>21</v>
      </c>
      <c r="B5019" s="4">
        <v>41699</v>
      </c>
      <c r="C5019" s="3">
        <v>9473.7099999999991</v>
      </c>
      <c r="D5019" s="3">
        <v>9106.5499999999993</v>
      </c>
    </row>
    <row r="5020" spans="1:4" x14ac:dyDescent="0.25">
      <c r="A5020" t="s">
        <v>21</v>
      </c>
      <c r="B5020" s="4">
        <v>41671</v>
      </c>
      <c r="C5020" s="3">
        <v>9106.5499999999993</v>
      </c>
      <c r="D5020" s="3">
        <v>8760.6200000000008</v>
      </c>
    </row>
    <row r="5021" spans="1:4" x14ac:dyDescent="0.25">
      <c r="A5021" t="s">
        <v>21</v>
      </c>
      <c r="B5021" s="4">
        <v>41640</v>
      </c>
      <c r="C5021" s="3">
        <v>8760.6200000000008</v>
      </c>
      <c r="D5021" s="3">
        <v>8535.6</v>
      </c>
    </row>
    <row r="5022" spans="1:4" x14ac:dyDescent="0.25">
      <c r="A5022" t="s">
        <v>21</v>
      </c>
      <c r="B5022" s="4">
        <v>41609</v>
      </c>
      <c r="C5022" s="3">
        <v>8535.6</v>
      </c>
      <c r="D5022" s="3">
        <v>8325.2800000000007</v>
      </c>
    </row>
    <row r="5023" spans="1:4" x14ac:dyDescent="0.25">
      <c r="A5023" t="s">
        <v>21</v>
      </c>
      <c r="B5023" s="4">
        <v>41579</v>
      </c>
      <c r="C5023" s="3">
        <v>8325.2800000000007</v>
      </c>
      <c r="D5023" s="3">
        <v>8044.47</v>
      </c>
    </row>
    <row r="5024" spans="1:4" x14ac:dyDescent="0.25">
      <c r="A5024" t="s">
        <v>21</v>
      </c>
      <c r="B5024" s="4">
        <v>41548</v>
      </c>
      <c r="C5024" s="3">
        <v>8044.47</v>
      </c>
      <c r="D5024" s="3">
        <v>7964.91</v>
      </c>
    </row>
    <row r="5025" spans="1:4" x14ac:dyDescent="0.25">
      <c r="A5025" t="s">
        <v>21</v>
      </c>
      <c r="B5025" s="4">
        <v>41518</v>
      </c>
      <c r="C5025" s="3">
        <v>7964.91</v>
      </c>
      <c r="D5025" s="3">
        <v>7766.52</v>
      </c>
    </row>
    <row r="5026" spans="1:4" x14ac:dyDescent="0.25">
      <c r="A5026" t="s">
        <v>21</v>
      </c>
      <c r="B5026" s="4">
        <v>41487</v>
      </c>
      <c r="C5026" s="3">
        <v>7766.52</v>
      </c>
      <c r="D5026" s="3">
        <v>7915.11</v>
      </c>
    </row>
    <row r="5027" spans="1:4" x14ac:dyDescent="0.25">
      <c r="A5027" t="s">
        <v>21</v>
      </c>
      <c r="B5027" s="4">
        <v>41456</v>
      </c>
      <c r="C5027" s="3">
        <v>7915.11</v>
      </c>
      <c r="D5027" s="3">
        <v>7496.57</v>
      </c>
    </row>
    <row r="5028" spans="1:4" x14ac:dyDescent="0.25">
      <c r="A5028" t="s">
        <v>21</v>
      </c>
      <c r="B5028" s="4">
        <v>41426</v>
      </c>
      <c r="C5028" s="3">
        <v>7496.57</v>
      </c>
      <c r="D5028" s="3">
        <v>7404.12</v>
      </c>
    </row>
    <row r="5029" spans="1:4" x14ac:dyDescent="0.25">
      <c r="A5029" t="s">
        <v>21</v>
      </c>
      <c r="B5029" s="4">
        <v>41395</v>
      </c>
      <c r="C5029" s="3">
        <v>7404.12</v>
      </c>
      <c r="D5029" s="3">
        <v>7179.8</v>
      </c>
    </row>
    <row r="5030" spans="1:4" x14ac:dyDescent="0.25">
      <c r="A5030" t="s">
        <v>21</v>
      </c>
      <c r="B5030" s="4">
        <v>41365</v>
      </c>
      <c r="C5030" s="3">
        <v>7179.8</v>
      </c>
      <c r="D5030" s="3">
        <v>7125.73</v>
      </c>
    </row>
    <row r="5031" spans="1:4" x14ac:dyDescent="0.25">
      <c r="A5031" t="s">
        <v>21</v>
      </c>
      <c r="B5031" s="4">
        <v>41334</v>
      </c>
      <c r="C5031" s="3">
        <v>7125.73</v>
      </c>
      <c r="D5031" s="3">
        <v>6998.33</v>
      </c>
    </row>
    <row r="5032" spans="1:4" x14ac:dyDescent="0.25">
      <c r="A5032" t="s">
        <v>21</v>
      </c>
      <c r="B5032" s="4">
        <v>41306</v>
      </c>
      <c r="C5032" s="3">
        <v>6998.33</v>
      </c>
      <c r="D5032" s="3">
        <v>7043.55</v>
      </c>
    </row>
    <row r="5033" spans="1:4" x14ac:dyDescent="0.25">
      <c r="A5033" t="s">
        <v>21</v>
      </c>
      <c r="B5033" s="4">
        <v>41275</v>
      </c>
      <c r="C5033" s="3">
        <v>7043.55</v>
      </c>
      <c r="D5033" s="3">
        <v>6801.22</v>
      </c>
    </row>
    <row r="5034" spans="1:4" x14ac:dyDescent="0.25">
      <c r="A5034" t="s">
        <v>21</v>
      </c>
      <c r="B5034" s="4">
        <v>41244</v>
      </c>
      <c r="C5034" s="3">
        <v>6801.22</v>
      </c>
      <c r="D5034" s="3">
        <v>6533.14</v>
      </c>
    </row>
    <row r="5035" spans="1:4" x14ac:dyDescent="0.25">
      <c r="A5035" t="s">
        <v>21</v>
      </c>
      <c r="B5035" s="4">
        <v>41214</v>
      </c>
      <c r="C5035" s="3">
        <v>6533.14</v>
      </c>
      <c r="D5035" s="3">
        <v>6791.04</v>
      </c>
    </row>
    <row r="5036" spans="1:4" x14ac:dyDescent="0.25">
      <c r="A5036" t="s">
        <v>21</v>
      </c>
      <c r="B5036" s="4">
        <v>41183</v>
      </c>
      <c r="C5036" s="3">
        <v>6791.04</v>
      </c>
      <c r="D5036" s="3">
        <v>6839.83</v>
      </c>
    </row>
    <row r="5037" spans="1:4" x14ac:dyDescent="0.25">
      <c r="A5037" t="s">
        <v>21</v>
      </c>
      <c r="B5037" s="4">
        <v>41153</v>
      </c>
      <c r="C5037" s="3">
        <v>6839.83</v>
      </c>
      <c r="D5037" s="3">
        <v>7139.01</v>
      </c>
    </row>
    <row r="5038" spans="1:4" x14ac:dyDescent="0.25">
      <c r="A5038" t="s">
        <v>21</v>
      </c>
      <c r="B5038" s="4">
        <v>41122</v>
      </c>
      <c r="C5038" s="3">
        <v>7139.01</v>
      </c>
      <c r="D5038" s="3">
        <v>6878.19</v>
      </c>
    </row>
    <row r="5039" spans="1:4" x14ac:dyDescent="0.25">
      <c r="A5039" t="s">
        <v>21</v>
      </c>
      <c r="B5039" s="4">
        <v>41091</v>
      </c>
      <c r="C5039" s="3">
        <v>6878.19</v>
      </c>
      <c r="D5039" s="3">
        <v>6709.91</v>
      </c>
    </row>
    <row r="5040" spans="1:4" x14ac:dyDescent="0.25">
      <c r="A5040" t="s">
        <v>21</v>
      </c>
      <c r="B5040" s="4">
        <v>41061</v>
      </c>
      <c r="C5040" s="3">
        <v>6709.91</v>
      </c>
      <c r="D5040" s="3">
        <v>6975.27</v>
      </c>
    </row>
    <row r="5041" spans="1:4" x14ac:dyDescent="0.25">
      <c r="A5041" t="s">
        <v>21</v>
      </c>
      <c r="B5041" s="4">
        <v>41030</v>
      </c>
      <c r="C5041" s="3">
        <v>6975.27</v>
      </c>
      <c r="D5041" s="3">
        <v>7558.47</v>
      </c>
    </row>
    <row r="5042" spans="1:4" x14ac:dyDescent="0.25">
      <c r="A5042" t="s">
        <v>21</v>
      </c>
      <c r="B5042" s="4">
        <v>41000</v>
      </c>
      <c r="C5042" s="3">
        <v>7558.47</v>
      </c>
      <c r="D5042" s="3">
        <v>7835.15</v>
      </c>
    </row>
    <row r="5043" spans="1:4" x14ac:dyDescent="0.25">
      <c r="A5043" t="s">
        <v>21</v>
      </c>
      <c r="B5043" s="4">
        <v>40969</v>
      </c>
      <c r="C5043" s="3">
        <v>7835.15</v>
      </c>
      <c r="D5043" s="3">
        <v>7271.82</v>
      </c>
    </row>
    <row r="5044" spans="1:4" x14ac:dyDescent="0.25">
      <c r="A5044" t="s">
        <v>21</v>
      </c>
      <c r="B5044" s="4">
        <v>40940</v>
      </c>
      <c r="C5044" s="3">
        <v>7271.82</v>
      </c>
      <c r="D5044" s="3">
        <v>6626.04</v>
      </c>
    </row>
    <row r="5045" spans="1:4" x14ac:dyDescent="0.25">
      <c r="A5045" t="s">
        <v>21</v>
      </c>
      <c r="B5045" s="4">
        <v>40909</v>
      </c>
      <c r="C5045" s="3">
        <v>6626.04</v>
      </c>
      <c r="D5045" s="3">
        <v>6417.73</v>
      </c>
    </row>
    <row r="5046" spans="1:4" x14ac:dyDescent="0.25">
      <c r="A5046" t="s">
        <v>21</v>
      </c>
      <c r="B5046" s="4">
        <v>40878</v>
      </c>
      <c r="C5046" s="3">
        <v>6417.73</v>
      </c>
      <c r="D5046" s="3">
        <v>6104.56</v>
      </c>
    </row>
    <row r="5047" spans="1:4" x14ac:dyDescent="0.25">
      <c r="A5047" t="s">
        <v>21</v>
      </c>
      <c r="B5047" s="4">
        <v>40848</v>
      </c>
      <c r="C5047" s="3">
        <v>6104.56</v>
      </c>
      <c r="D5047" s="3">
        <v>6224.3</v>
      </c>
    </row>
    <row r="5048" spans="1:4" x14ac:dyDescent="0.25">
      <c r="A5048" t="s">
        <v>21</v>
      </c>
      <c r="B5048" s="4">
        <v>40817</v>
      </c>
      <c r="C5048" s="3">
        <v>6224.3</v>
      </c>
      <c r="D5048" s="3">
        <v>6112.37</v>
      </c>
    </row>
    <row r="5049" spans="1:4" x14ac:dyDescent="0.25">
      <c r="A5049" t="s">
        <v>21</v>
      </c>
      <c r="B5049" s="4">
        <v>40787</v>
      </c>
      <c r="C5049" s="3">
        <v>6112.37</v>
      </c>
      <c r="D5049" s="3">
        <v>5979.3</v>
      </c>
    </row>
    <row r="5050" spans="1:4" x14ac:dyDescent="0.25">
      <c r="A5050" t="s">
        <v>21</v>
      </c>
      <c r="B5050" s="4">
        <v>40756</v>
      </c>
      <c r="C5050" s="3">
        <v>5979.3</v>
      </c>
      <c r="D5050" s="3">
        <v>6392.13</v>
      </c>
    </row>
    <row r="5051" spans="1:4" x14ac:dyDescent="0.25">
      <c r="A5051" t="s">
        <v>21</v>
      </c>
      <c r="B5051" s="4">
        <v>40725</v>
      </c>
      <c r="C5051" s="3">
        <v>6392.13</v>
      </c>
      <c r="D5051" s="3">
        <v>6576</v>
      </c>
    </row>
    <row r="5052" spans="1:4" x14ac:dyDescent="0.25">
      <c r="A5052" t="s">
        <v>21</v>
      </c>
      <c r="B5052" s="4">
        <v>40695</v>
      </c>
      <c r="C5052" s="3">
        <v>6576</v>
      </c>
      <c r="D5052" s="3">
        <v>6735.98</v>
      </c>
    </row>
    <row r="5053" spans="1:4" x14ac:dyDescent="0.25">
      <c r="A5053" t="s">
        <v>21</v>
      </c>
      <c r="B5053" s="4">
        <v>40664</v>
      </c>
      <c r="C5053" s="3">
        <v>6735.98</v>
      </c>
      <c r="D5053" s="3">
        <v>6710.56</v>
      </c>
    </row>
    <row r="5054" spans="1:4" x14ac:dyDescent="0.25">
      <c r="A5054" t="s">
        <v>21</v>
      </c>
      <c r="B5054" s="4">
        <v>40634</v>
      </c>
      <c r="C5054" s="3">
        <v>6710.56</v>
      </c>
      <c r="D5054" s="3">
        <v>6562.85</v>
      </c>
    </row>
    <row r="5055" spans="1:4" x14ac:dyDescent="0.25">
      <c r="A5055" t="s">
        <v>21</v>
      </c>
      <c r="B5055" s="4">
        <v>40603</v>
      </c>
      <c r="C5055" s="3">
        <v>6562.85</v>
      </c>
      <c r="D5055" s="3">
        <v>5941.63</v>
      </c>
    </row>
    <row r="5056" spans="1:4" x14ac:dyDescent="0.25">
      <c r="A5056" t="s">
        <v>21</v>
      </c>
      <c r="B5056" s="4">
        <v>40575</v>
      </c>
      <c r="C5056" s="3">
        <v>5941.63</v>
      </c>
      <c r="D5056" s="3">
        <v>6358.03</v>
      </c>
    </row>
    <row r="5057" spans="1:4" x14ac:dyDescent="0.25">
      <c r="A5057" t="s">
        <v>21</v>
      </c>
      <c r="B5057" s="4">
        <v>40544</v>
      </c>
      <c r="C5057" s="3">
        <v>6358.03</v>
      </c>
      <c r="D5057" s="3">
        <v>6620.75</v>
      </c>
    </row>
    <row r="5058" spans="1:4" x14ac:dyDescent="0.25">
      <c r="A5058" t="s">
        <v>21</v>
      </c>
      <c r="B5058" s="4">
        <v>40513</v>
      </c>
      <c r="C5058" s="3">
        <v>6620.75</v>
      </c>
      <c r="D5058" s="3">
        <v>6318.5</v>
      </c>
    </row>
    <row r="5059" spans="1:4" x14ac:dyDescent="0.25">
      <c r="A5059" t="s">
        <v>21</v>
      </c>
      <c r="B5059" s="4">
        <v>40483</v>
      </c>
      <c r="C5059" s="3">
        <v>6318.5</v>
      </c>
      <c r="D5059" s="3">
        <v>6353.88</v>
      </c>
    </row>
    <row r="5060" spans="1:4" x14ac:dyDescent="0.25">
      <c r="A5060" t="s">
        <v>21</v>
      </c>
      <c r="B5060" s="4">
        <v>40452</v>
      </c>
      <c r="C5060" s="3">
        <v>6353.88</v>
      </c>
      <c r="D5060" s="3">
        <v>6392.39</v>
      </c>
    </row>
    <row r="5061" spans="1:4" x14ac:dyDescent="0.25">
      <c r="A5061" t="s">
        <v>21</v>
      </c>
      <c r="B5061" s="4">
        <v>40422</v>
      </c>
      <c r="C5061" s="3">
        <v>6392.39</v>
      </c>
      <c r="D5061" s="3">
        <v>6106.42</v>
      </c>
    </row>
    <row r="5062" spans="1:4" x14ac:dyDescent="0.25">
      <c r="A5062" t="s">
        <v>21</v>
      </c>
      <c r="B5062" s="4">
        <v>40391</v>
      </c>
      <c r="C5062" s="3">
        <v>6106.42</v>
      </c>
      <c r="D5062" s="3">
        <v>6283.73</v>
      </c>
    </row>
    <row r="5063" spans="1:4" x14ac:dyDescent="0.25">
      <c r="A5063" t="s">
        <v>21</v>
      </c>
      <c r="B5063" s="4">
        <v>40360</v>
      </c>
      <c r="C5063" s="3">
        <v>6283.73</v>
      </c>
      <c r="D5063" s="3">
        <v>6093.76</v>
      </c>
    </row>
    <row r="5064" spans="1:4" x14ac:dyDescent="0.25">
      <c r="A5064" t="s">
        <v>21</v>
      </c>
      <c r="B5064" s="4">
        <v>40330</v>
      </c>
      <c r="C5064" s="3">
        <v>6093.76</v>
      </c>
      <c r="D5064" s="3">
        <v>6120.52</v>
      </c>
    </row>
    <row r="5065" spans="1:4" x14ac:dyDescent="0.25">
      <c r="A5065" t="s">
        <v>21</v>
      </c>
      <c r="B5065" s="4">
        <v>40299</v>
      </c>
      <c r="C5065" s="3">
        <v>6120.52</v>
      </c>
      <c r="D5065" s="3">
        <v>6867.97</v>
      </c>
    </row>
    <row r="5066" spans="1:4" x14ac:dyDescent="0.25">
      <c r="A5066" t="s">
        <v>21</v>
      </c>
      <c r="B5066" s="4">
        <v>40269</v>
      </c>
      <c r="C5066" s="3">
        <v>6867.97</v>
      </c>
      <c r="D5066" s="3">
        <v>6801.01</v>
      </c>
    </row>
    <row r="5067" spans="1:4" x14ac:dyDescent="0.25">
      <c r="A5067" t="s">
        <v>21</v>
      </c>
      <c r="B5067" s="4">
        <v>40238</v>
      </c>
      <c r="C5067" s="3">
        <v>6801.01</v>
      </c>
      <c r="D5067" s="3">
        <v>6437.5</v>
      </c>
    </row>
    <row r="5068" spans="1:4" x14ac:dyDescent="0.25">
      <c r="A5068" t="s">
        <v>21</v>
      </c>
      <c r="B5068" s="4">
        <v>40210</v>
      </c>
      <c r="C5068" s="3">
        <v>6437.5</v>
      </c>
      <c r="D5068" s="3">
        <v>6252.55</v>
      </c>
    </row>
    <row r="5069" spans="1:4" x14ac:dyDescent="0.25">
      <c r="A5069" t="s">
        <v>21</v>
      </c>
      <c r="B5069" s="4">
        <v>40179</v>
      </c>
      <c r="C5069" s="3">
        <v>6252.55</v>
      </c>
      <c r="D5069" s="3">
        <v>6121.76</v>
      </c>
    </row>
    <row r="5070" spans="1:4" x14ac:dyDescent="0.25">
      <c r="A5070" t="s">
        <v>21</v>
      </c>
      <c r="B5070" s="4">
        <v>40148</v>
      </c>
      <c r="C5070" s="3">
        <v>6121.76</v>
      </c>
      <c r="D5070" s="3">
        <v>6355.82</v>
      </c>
    </row>
    <row r="5071" spans="1:4" x14ac:dyDescent="0.25">
      <c r="A5071" t="s">
        <v>21</v>
      </c>
      <c r="B5071" s="4">
        <v>40118</v>
      </c>
      <c r="C5071" s="3">
        <v>6355.82</v>
      </c>
      <c r="D5071" s="3">
        <v>6268.55</v>
      </c>
    </row>
    <row r="5072" spans="1:4" x14ac:dyDescent="0.25">
      <c r="A5072" t="s">
        <v>21</v>
      </c>
      <c r="B5072" s="4">
        <v>40087</v>
      </c>
      <c r="C5072" s="3">
        <v>6268.55</v>
      </c>
      <c r="D5072" s="3">
        <v>6322.04</v>
      </c>
    </row>
    <row r="5073" spans="1:4" x14ac:dyDescent="0.25">
      <c r="A5073" t="s">
        <v>21</v>
      </c>
      <c r="B5073" s="4">
        <v>40057</v>
      </c>
      <c r="C5073" s="3">
        <v>6322.04</v>
      </c>
      <c r="D5073" s="3">
        <v>5660.9</v>
      </c>
    </row>
    <row r="5074" spans="1:4" x14ac:dyDescent="0.25">
      <c r="A5074" t="s">
        <v>21</v>
      </c>
      <c r="B5074" s="4">
        <v>40026</v>
      </c>
      <c r="C5074" s="3">
        <v>5660.89</v>
      </c>
      <c r="D5074" s="3">
        <v>5778.14</v>
      </c>
    </row>
    <row r="5075" spans="1:4" x14ac:dyDescent="0.25">
      <c r="A5075" t="s">
        <v>21</v>
      </c>
      <c r="B5075" s="4">
        <v>39995</v>
      </c>
      <c r="C5075" s="3">
        <v>5778.14</v>
      </c>
      <c r="D5075" s="3">
        <v>5596.46</v>
      </c>
    </row>
    <row r="5076" spans="1:4" x14ac:dyDescent="0.25">
      <c r="A5076" t="s">
        <v>21</v>
      </c>
      <c r="B5076" s="4">
        <v>39965</v>
      </c>
      <c r="C5076" s="3">
        <v>5596.46</v>
      </c>
      <c r="D5076" s="3">
        <v>5893.34</v>
      </c>
    </row>
    <row r="5077" spans="1:4" x14ac:dyDescent="0.25">
      <c r="A5077" t="s">
        <v>21</v>
      </c>
      <c r="B5077" s="4">
        <v>39934</v>
      </c>
      <c r="C5077" s="3">
        <v>5893.34</v>
      </c>
      <c r="D5077" s="3">
        <v>5625.51</v>
      </c>
    </row>
    <row r="5078" spans="1:4" x14ac:dyDescent="0.25">
      <c r="A5078" t="s">
        <v>21</v>
      </c>
      <c r="B5078" s="4">
        <v>39904</v>
      </c>
      <c r="C5078" s="3">
        <v>5625.51</v>
      </c>
      <c r="D5078" s="3">
        <v>4703.75</v>
      </c>
    </row>
    <row r="5079" spans="1:4" x14ac:dyDescent="0.25">
      <c r="A5079" t="s">
        <v>21</v>
      </c>
      <c r="B5079" s="4">
        <v>39873</v>
      </c>
      <c r="C5079" s="3">
        <v>4703.75</v>
      </c>
      <c r="D5079" s="3">
        <v>4384.59</v>
      </c>
    </row>
    <row r="5080" spans="1:4" x14ac:dyDescent="0.25">
      <c r="A5080" t="s">
        <v>21</v>
      </c>
      <c r="B5080" s="4">
        <v>39845</v>
      </c>
      <c r="C5080" s="3">
        <v>4384.59</v>
      </c>
      <c r="D5080" s="3">
        <v>4808.8999999999996</v>
      </c>
    </row>
    <row r="5081" spans="1:4" x14ac:dyDescent="0.25">
      <c r="A5081" t="s">
        <v>21</v>
      </c>
      <c r="B5081" s="4">
        <v>39814</v>
      </c>
      <c r="C5081" s="3">
        <v>4808.8999999999996</v>
      </c>
      <c r="D5081" s="3">
        <v>4802.99</v>
      </c>
    </row>
    <row r="5082" spans="1:4" x14ac:dyDescent="0.25">
      <c r="A5082" t="s">
        <v>21</v>
      </c>
      <c r="B5082" s="4">
        <v>39783</v>
      </c>
      <c r="C5082" s="3">
        <v>4802.99</v>
      </c>
      <c r="D5082" s="3">
        <v>4738.1400000000003</v>
      </c>
    </row>
    <row r="5083" spans="1:4" x14ac:dyDescent="0.25">
      <c r="A5083" t="s">
        <v>21</v>
      </c>
      <c r="B5083" s="4">
        <v>39753</v>
      </c>
      <c r="C5083" s="3">
        <v>4738.1400000000003</v>
      </c>
      <c r="D5083" s="3">
        <v>5537.82</v>
      </c>
    </row>
    <row r="5084" spans="1:4" x14ac:dyDescent="0.25">
      <c r="A5084" t="s">
        <v>21</v>
      </c>
      <c r="B5084" s="4">
        <v>39722</v>
      </c>
      <c r="C5084" s="3">
        <v>5537.82</v>
      </c>
      <c r="D5084" s="3">
        <v>7458.5</v>
      </c>
    </row>
    <row r="5085" spans="1:4" x14ac:dyDescent="0.25">
      <c r="A5085" t="s">
        <v>21</v>
      </c>
      <c r="B5085" s="4">
        <v>39692</v>
      </c>
      <c r="C5085" s="3">
        <v>7458.5</v>
      </c>
      <c r="D5085" s="3">
        <v>8757.0400000000009</v>
      </c>
    </row>
    <row r="5086" spans="1:4" x14ac:dyDescent="0.25">
      <c r="A5086" t="s">
        <v>21</v>
      </c>
      <c r="B5086" s="4">
        <v>39661</v>
      </c>
      <c r="C5086" s="3">
        <v>8757.0400000000009</v>
      </c>
      <c r="D5086" s="3">
        <v>8740.74</v>
      </c>
    </row>
    <row r="5087" spans="1:4" x14ac:dyDescent="0.25">
      <c r="A5087" t="s">
        <v>21</v>
      </c>
      <c r="B5087" s="4">
        <v>39630</v>
      </c>
      <c r="C5087" s="3">
        <v>8740.74</v>
      </c>
      <c r="D5087" s="3">
        <v>9352.32</v>
      </c>
    </row>
    <row r="5088" spans="1:4" x14ac:dyDescent="0.25">
      <c r="A5088" t="s">
        <v>21</v>
      </c>
      <c r="B5088" s="4">
        <v>39600</v>
      </c>
      <c r="C5088" s="3">
        <v>9352.32</v>
      </c>
      <c r="D5088" s="3">
        <v>9529.34</v>
      </c>
    </row>
    <row r="5089" spans="1:4" x14ac:dyDescent="0.25">
      <c r="A5089" t="s">
        <v>21</v>
      </c>
      <c r="B5089" s="4">
        <v>39569</v>
      </c>
      <c r="C5089" s="3">
        <v>9529.34</v>
      </c>
      <c r="D5089" s="3">
        <v>10066.16</v>
      </c>
    </row>
    <row r="5090" spans="1:4" x14ac:dyDescent="0.25">
      <c r="A5090" t="s">
        <v>21</v>
      </c>
      <c r="B5090" s="4">
        <v>39539</v>
      </c>
      <c r="C5090" s="3">
        <v>10066.16</v>
      </c>
      <c r="D5090" s="3">
        <v>8992.5300000000007</v>
      </c>
    </row>
    <row r="5091" spans="1:4" x14ac:dyDescent="0.25">
      <c r="A5091" t="s">
        <v>21</v>
      </c>
      <c r="B5091" s="4">
        <v>39508</v>
      </c>
      <c r="C5091" s="3">
        <v>8992.5300000000007</v>
      </c>
      <c r="D5091" s="3">
        <v>10146.16</v>
      </c>
    </row>
    <row r="5092" spans="1:4" x14ac:dyDescent="0.25">
      <c r="A5092" t="s">
        <v>21</v>
      </c>
      <c r="B5092" s="4">
        <v>39479</v>
      </c>
      <c r="C5092" s="3">
        <v>10146.16</v>
      </c>
      <c r="D5092" s="3">
        <v>9559.8700000000008</v>
      </c>
    </row>
    <row r="5093" spans="1:4" x14ac:dyDescent="0.25">
      <c r="A5093" t="s">
        <v>21</v>
      </c>
      <c r="B5093" s="4">
        <v>39448</v>
      </c>
      <c r="C5093" s="3">
        <v>9559.8700000000008</v>
      </c>
      <c r="D5093" s="3">
        <v>11038.66</v>
      </c>
    </row>
    <row r="5094" spans="1:4" x14ac:dyDescent="0.25">
      <c r="A5094" t="s">
        <v>21</v>
      </c>
      <c r="B5094" s="4">
        <v>39417</v>
      </c>
      <c r="C5094" s="3">
        <v>11038.66</v>
      </c>
      <c r="D5094" s="3">
        <v>9389.7099999999991</v>
      </c>
    </row>
    <row r="5095" spans="1:4" x14ac:dyDescent="0.25">
      <c r="A5095" t="s">
        <v>21</v>
      </c>
      <c r="B5095" s="4">
        <v>39387</v>
      </c>
      <c r="C5095" s="3">
        <v>9389.7099999999991</v>
      </c>
      <c r="D5095" s="3">
        <v>8478.99</v>
      </c>
    </row>
    <row r="5096" spans="1:4" x14ac:dyDescent="0.25">
      <c r="A5096" t="s">
        <v>21</v>
      </c>
      <c r="B5096" s="4">
        <v>39356</v>
      </c>
      <c r="C5096" s="3">
        <v>8478.99</v>
      </c>
      <c r="D5096" s="3">
        <v>7813.12</v>
      </c>
    </row>
    <row r="5097" spans="1:4" x14ac:dyDescent="0.25">
      <c r="A5097" t="s">
        <v>21</v>
      </c>
      <c r="B5097" s="4">
        <v>39326</v>
      </c>
      <c r="C5097" s="3">
        <v>7813.12</v>
      </c>
      <c r="D5097" s="3">
        <v>8188.53</v>
      </c>
    </row>
    <row r="5098" spans="1:4" x14ac:dyDescent="0.25">
      <c r="A5098" t="s">
        <v>21</v>
      </c>
      <c r="B5098" s="4">
        <v>39295</v>
      </c>
      <c r="C5098" s="3">
        <v>8188.53</v>
      </c>
      <c r="D5098" s="3">
        <v>7475.35</v>
      </c>
    </row>
    <row r="5099" spans="1:4" x14ac:dyDescent="0.25">
      <c r="A5099" t="s">
        <v>21</v>
      </c>
      <c r="B5099" s="4">
        <v>39264</v>
      </c>
      <c r="C5099" s="3">
        <v>7475.35</v>
      </c>
      <c r="D5099" s="3">
        <v>6973.57</v>
      </c>
    </row>
    <row r="5100" spans="1:4" x14ac:dyDescent="0.25">
      <c r="A5100" t="s">
        <v>21</v>
      </c>
      <c r="B5100" s="4">
        <v>39234</v>
      </c>
      <c r="C5100" s="3">
        <v>6973.57</v>
      </c>
      <c r="D5100" s="3">
        <v>7502.02</v>
      </c>
    </row>
    <row r="5101" spans="1:4" x14ac:dyDescent="0.25">
      <c r="A5101" t="s">
        <v>21</v>
      </c>
      <c r="B5101" s="4">
        <v>39203</v>
      </c>
      <c r="C5101" s="3">
        <v>7502.02</v>
      </c>
      <c r="D5101" s="3">
        <v>7478.11</v>
      </c>
    </row>
    <row r="5102" spans="1:4" x14ac:dyDescent="0.25">
      <c r="A5102" t="s">
        <v>21</v>
      </c>
      <c r="B5102" s="4">
        <v>39173</v>
      </c>
      <c r="C5102" s="3">
        <v>7478.11</v>
      </c>
      <c r="D5102" s="3">
        <v>7731.62</v>
      </c>
    </row>
    <row r="5103" spans="1:4" x14ac:dyDescent="0.25">
      <c r="A5103" t="s">
        <v>21</v>
      </c>
      <c r="B5103" s="4">
        <v>39142</v>
      </c>
      <c r="C5103" s="3">
        <v>7731.62</v>
      </c>
      <c r="D5103" s="3">
        <v>8279.0300000000007</v>
      </c>
    </row>
    <row r="5104" spans="1:4" x14ac:dyDescent="0.25">
      <c r="A5104" t="s">
        <v>21</v>
      </c>
      <c r="B5104" s="4">
        <v>39114</v>
      </c>
      <c r="C5104" s="3">
        <v>8279.0300000000007</v>
      </c>
      <c r="D5104" s="3">
        <v>7055.69</v>
      </c>
    </row>
    <row r="5105" spans="1:4" x14ac:dyDescent="0.25">
      <c r="A5105" t="s">
        <v>21</v>
      </c>
      <c r="B5105" s="4">
        <v>39083</v>
      </c>
      <c r="C5105" s="3">
        <v>7055.69</v>
      </c>
      <c r="D5105" s="3">
        <v>7933.29</v>
      </c>
    </row>
    <row r="5106" spans="1:4" x14ac:dyDescent="0.25">
      <c r="A5106" t="s">
        <v>21</v>
      </c>
      <c r="B5106" s="4">
        <v>39052</v>
      </c>
      <c r="C5106" s="3">
        <v>7933.29</v>
      </c>
      <c r="D5106" s="3">
        <v>8324.43</v>
      </c>
    </row>
    <row r="5107" spans="1:4" x14ac:dyDescent="0.25">
      <c r="A5107" t="s">
        <v>21</v>
      </c>
      <c r="B5107" s="4">
        <v>39022</v>
      </c>
      <c r="C5107" s="3">
        <v>8324.43</v>
      </c>
      <c r="D5107" s="3">
        <v>9717.89</v>
      </c>
    </row>
    <row r="5108" spans="1:4" x14ac:dyDescent="0.25">
      <c r="A5108" t="s">
        <v>21</v>
      </c>
      <c r="B5108" s="4">
        <v>38991</v>
      </c>
      <c r="C5108" s="3">
        <v>9717.89</v>
      </c>
      <c r="D5108" s="3">
        <v>11410.04</v>
      </c>
    </row>
    <row r="5109" spans="1:4" x14ac:dyDescent="0.25">
      <c r="A5109" t="s">
        <v>21</v>
      </c>
      <c r="B5109" s="4">
        <v>38961</v>
      </c>
      <c r="C5109" s="3">
        <v>11410.04</v>
      </c>
      <c r="D5109" s="3">
        <v>11111.9</v>
      </c>
    </row>
    <row r="5110" spans="1:4" x14ac:dyDescent="0.25">
      <c r="A5110" t="s">
        <v>21</v>
      </c>
      <c r="B5110" s="4">
        <v>38930</v>
      </c>
      <c r="C5110" s="3">
        <v>11111.9</v>
      </c>
      <c r="D5110" s="3">
        <v>10847.95</v>
      </c>
    </row>
    <row r="5111" spans="1:4" x14ac:dyDescent="0.25">
      <c r="A5111" t="s">
        <v>21</v>
      </c>
      <c r="B5111" s="4">
        <v>38899</v>
      </c>
      <c r="C5111" s="3">
        <v>10847.95</v>
      </c>
      <c r="D5111" s="3">
        <v>13145.26</v>
      </c>
    </row>
    <row r="5112" spans="1:4" x14ac:dyDescent="0.25">
      <c r="A5112" t="s">
        <v>21</v>
      </c>
      <c r="B5112" s="4">
        <v>38869</v>
      </c>
      <c r="C5112" s="3">
        <v>13145.26</v>
      </c>
      <c r="D5112" s="3">
        <v>11202.53</v>
      </c>
    </row>
    <row r="5113" spans="1:4" x14ac:dyDescent="0.25">
      <c r="A5113" t="s">
        <v>21</v>
      </c>
      <c r="B5113" s="4">
        <v>38838</v>
      </c>
      <c r="C5113" s="3">
        <v>11201.48</v>
      </c>
      <c r="D5113" s="3">
        <v>13043.37</v>
      </c>
    </row>
    <row r="5114" spans="1:4" x14ac:dyDescent="0.25">
      <c r="A5114" t="s">
        <v>21</v>
      </c>
      <c r="B5114" s="4">
        <v>38808</v>
      </c>
      <c r="C5114" s="3">
        <v>13043.37</v>
      </c>
      <c r="D5114" s="3">
        <v>17060.34</v>
      </c>
    </row>
    <row r="5115" spans="1:4" x14ac:dyDescent="0.25">
      <c r="A5115" t="s">
        <v>21</v>
      </c>
      <c r="B5115" s="4">
        <v>38777</v>
      </c>
      <c r="C5115" s="3">
        <v>17060.34</v>
      </c>
      <c r="D5115" s="3">
        <v>19502.650000000001</v>
      </c>
    </row>
    <row r="5116" spans="1:4" x14ac:dyDescent="0.25">
      <c r="A5116" t="s">
        <v>21</v>
      </c>
      <c r="B5116" s="4">
        <v>38749</v>
      </c>
      <c r="C5116" s="3">
        <v>19502.650000000001</v>
      </c>
      <c r="D5116" s="3">
        <v>18829.490000000002</v>
      </c>
    </row>
    <row r="5117" spans="1:4" x14ac:dyDescent="0.25">
      <c r="A5117" t="s">
        <v>21</v>
      </c>
      <c r="B5117" s="4">
        <v>38718</v>
      </c>
      <c r="C5117" s="3">
        <v>18820.75</v>
      </c>
      <c r="D5117" s="3">
        <v>16712.64</v>
      </c>
    </row>
    <row r="5118" spans="1:4" x14ac:dyDescent="0.25">
      <c r="A5118" t="s">
        <v>21</v>
      </c>
      <c r="B5118" s="4">
        <v>38687</v>
      </c>
      <c r="C5118" s="3">
        <v>16712.64</v>
      </c>
      <c r="D5118" s="3">
        <v>16310.6</v>
      </c>
    </row>
    <row r="5119" spans="1:4" x14ac:dyDescent="0.25">
      <c r="A5119" t="s">
        <v>21</v>
      </c>
      <c r="B5119" s="4">
        <v>38657</v>
      </c>
      <c r="C5119" s="3">
        <v>16311.11</v>
      </c>
      <c r="D5119" s="3">
        <v>15617.34</v>
      </c>
    </row>
    <row r="5120" spans="1:4" x14ac:dyDescent="0.25">
      <c r="A5120" t="s">
        <v>21</v>
      </c>
      <c r="B5120" s="4">
        <v>38626</v>
      </c>
      <c r="C5120" s="3">
        <v>15616.65</v>
      </c>
      <c r="D5120" s="3">
        <v>15029.1</v>
      </c>
    </row>
    <row r="5121" spans="1:4" x14ac:dyDescent="0.25">
      <c r="A5121" t="s">
        <v>21</v>
      </c>
      <c r="B5121" s="4">
        <v>38596</v>
      </c>
      <c r="C5121" s="3">
        <v>15029.96</v>
      </c>
      <c r="D5121" s="3">
        <v>14857.57</v>
      </c>
    </row>
    <row r="5122" spans="1:4" x14ac:dyDescent="0.25">
      <c r="A5122" t="s">
        <v>21</v>
      </c>
      <c r="B5122" s="4">
        <v>38565</v>
      </c>
      <c r="C5122" s="3">
        <v>14857.22</v>
      </c>
      <c r="D5122" s="3">
        <v>13184.52</v>
      </c>
    </row>
    <row r="5123" spans="1:4" x14ac:dyDescent="0.25">
      <c r="A5123" t="s">
        <v>21</v>
      </c>
      <c r="B5123" s="4">
        <v>38534</v>
      </c>
      <c r="C5123" s="3">
        <v>13189.02</v>
      </c>
      <c r="D5123" s="3">
        <v>13454.77</v>
      </c>
    </row>
    <row r="5124" spans="1:4" x14ac:dyDescent="0.25">
      <c r="A5124" t="s">
        <v>21</v>
      </c>
      <c r="B5124" s="4">
        <v>38504</v>
      </c>
      <c r="C5124" s="3">
        <v>13454.77</v>
      </c>
      <c r="D5124" s="3">
        <v>12019.85</v>
      </c>
    </row>
    <row r="5125" spans="1:4" x14ac:dyDescent="0.25">
      <c r="A5125" t="s">
        <v>21</v>
      </c>
      <c r="B5125" s="4">
        <v>38473</v>
      </c>
      <c r="C5125" s="3">
        <v>12019.68</v>
      </c>
      <c r="D5125" s="3">
        <v>11246.55</v>
      </c>
    </row>
    <row r="5126" spans="1:4" x14ac:dyDescent="0.25">
      <c r="A5126" t="s">
        <v>21</v>
      </c>
      <c r="B5126" s="4">
        <v>38443</v>
      </c>
      <c r="C5126" s="3">
        <v>11246.55</v>
      </c>
      <c r="D5126" s="3">
        <v>10499.39</v>
      </c>
    </row>
    <row r="5127" spans="1:4" x14ac:dyDescent="0.25">
      <c r="A5127" t="s">
        <v>21</v>
      </c>
      <c r="B5127" s="4">
        <v>38412</v>
      </c>
      <c r="C5127" s="3">
        <v>10499.26</v>
      </c>
      <c r="D5127" s="3">
        <v>9098.3700000000008</v>
      </c>
    </row>
    <row r="5128" spans="1:4" x14ac:dyDescent="0.25">
      <c r="A5128" t="s">
        <v>21</v>
      </c>
      <c r="B5128" s="4">
        <v>38384</v>
      </c>
      <c r="C5128" s="3">
        <v>9096.23</v>
      </c>
      <c r="D5128" s="3">
        <v>8231.94</v>
      </c>
    </row>
    <row r="5129" spans="1:4" x14ac:dyDescent="0.25">
      <c r="A5129" t="s">
        <v>21</v>
      </c>
      <c r="B5129" s="4">
        <v>38353</v>
      </c>
      <c r="C5129" s="3">
        <v>8231.94</v>
      </c>
      <c r="D5129" s="3">
        <v>8207.1200000000008</v>
      </c>
    </row>
    <row r="5130" spans="1:4" x14ac:dyDescent="0.25">
      <c r="A5130" t="s">
        <v>21</v>
      </c>
      <c r="B5130" s="4">
        <v>38322</v>
      </c>
      <c r="C5130" s="3">
        <v>8206.23</v>
      </c>
      <c r="D5130" s="3">
        <v>8327.33</v>
      </c>
    </row>
    <row r="5131" spans="1:4" x14ac:dyDescent="0.25">
      <c r="A5131" t="s">
        <v>21</v>
      </c>
      <c r="B5131" s="4">
        <v>38292</v>
      </c>
      <c r="C5131" s="3">
        <v>8329.7000000000007</v>
      </c>
      <c r="D5131" s="3">
        <v>7359.49</v>
      </c>
    </row>
    <row r="5132" spans="1:4" x14ac:dyDescent="0.25">
      <c r="A5132" t="s">
        <v>21</v>
      </c>
      <c r="B5132" s="4">
        <v>38261</v>
      </c>
      <c r="C5132" s="3">
        <v>7359.49</v>
      </c>
      <c r="D5132" s="3">
        <v>6595.54</v>
      </c>
    </row>
    <row r="5133" spans="1:4" x14ac:dyDescent="0.25">
      <c r="A5133" t="s">
        <v>21</v>
      </c>
      <c r="B5133" s="4">
        <v>38231</v>
      </c>
      <c r="C5133" s="3">
        <v>6593.76</v>
      </c>
      <c r="D5133" s="3">
        <v>6291.77</v>
      </c>
    </row>
    <row r="5134" spans="1:4" x14ac:dyDescent="0.25">
      <c r="A5134" t="s">
        <v>21</v>
      </c>
      <c r="B5134" s="4">
        <v>38200</v>
      </c>
      <c r="C5134" s="3">
        <v>6291.77</v>
      </c>
      <c r="D5134" s="3">
        <v>6160.94</v>
      </c>
    </row>
    <row r="5135" spans="1:4" x14ac:dyDescent="0.25">
      <c r="A5135" t="s">
        <v>21</v>
      </c>
      <c r="B5135" s="4">
        <v>38169</v>
      </c>
      <c r="C5135" s="3">
        <v>6160.94</v>
      </c>
      <c r="D5135" s="3">
        <v>5712.44</v>
      </c>
    </row>
    <row r="5136" spans="1:4" x14ac:dyDescent="0.25">
      <c r="A5136" t="s">
        <v>21</v>
      </c>
      <c r="B5136" s="4">
        <v>38139</v>
      </c>
      <c r="C5136" s="3">
        <v>5712.74</v>
      </c>
      <c r="D5136" s="3">
        <v>5662.48</v>
      </c>
    </row>
    <row r="5137" spans="1:4" x14ac:dyDescent="0.25">
      <c r="A5137" t="s">
        <v>21</v>
      </c>
      <c r="B5137" s="4">
        <v>38108</v>
      </c>
      <c r="C5137" s="3">
        <v>5662.63</v>
      </c>
      <c r="D5137" s="3">
        <v>5485.31</v>
      </c>
    </row>
    <row r="5138" spans="1:4" x14ac:dyDescent="0.25">
      <c r="A5138" t="s">
        <v>21</v>
      </c>
      <c r="B5138" s="4">
        <v>38078</v>
      </c>
      <c r="C5138" s="3">
        <v>5485.46</v>
      </c>
      <c r="D5138" s="3">
        <v>5182.74</v>
      </c>
    </row>
    <row r="5139" spans="1:4" x14ac:dyDescent="0.25">
      <c r="A5139" t="s">
        <v>21</v>
      </c>
      <c r="B5139" s="4">
        <v>38047</v>
      </c>
      <c r="C5139" s="3">
        <v>5182.59</v>
      </c>
      <c r="D5139" s="3">
        <v>4813.09</v>
      </c>
    </row>
    <row r="5140" spans="1:4" x14ac:dyDescent="0.25">
      <c r="A5140" t="s">
        <v>21</v>
      </c>
      <c r="B5140" s="4">
        <v>38018</v>
      </c>
      <c r="C5140" s="3">
        <v>4812.79</v>
      </c>
      <c r="D5140" s="3">
        <v>4584.6000000000004</v>
      </c>
    </row>
    <row r="5141" spans="1:4" x14ac:dyDescent="0.25">
      <c r="A5141" t="s">
        <v>21</v>
      </c>
      <c r="B5141" s="4">
        <v>37987</v>
      </c>
      <c r="C5141" s="3">
        <v>4584.26</v>
      </c>
      <c r="D5141" s="3">
        <v>4433.63</v>
      </c>
    </row>
    <row r="5142" spans="1:4" x14ac:dyDescent="0.25">
      <c r="A5142" t="s">
        <v>21</v>
      </c>
      <c r="B5142" s="4">
        <v>37956</v>
      </c>
      <c r="C5142" s="3">
        <v>4437.58</v>
      </c>
      <c r="D5142" s="3">
        <v>4265.79</v>
      </c>
    </row>
    <row r="5143" spans="1:4" x14ac:dyDescent="0.25">
      <c r="A5143" t="s">
        <v>21</v>
      </c>
      <c r="B5143" s="4">
        <v>37926</v>
      </c>
      <c r="C5143" s="3">
        <v>4265.79</v>
      </c>
      <c r="D5143" s="3">
        <v>4002.94</v>
      </c>
    </row>
    <row r="5144" spans="1:4" x14ac:dyDescent="0.25">
      <c r="A5144" t="s">
        <v>21</v>
      </c>
      <c r="B5144" s="4">
        <v>37895</v>
      </c>
      <c r="C5144" s="3">
        <v>4003.92</v>
      </c>
      <c r="D5144" s="3">
        <v>4276.55</v>
      </c>
    </row>
    <row r="5145" spans="1:4" x14ac:dyDescent="0.25">
      <c r="A5145" t="s">
        <v>21</v>
      </c>
      <c r="B5145" s="4">
        <v>37865</v>
      </c>
      <c r="C5145" s="3">
        <v>4276.55</v>
      </c>
      <c r="D5145" s="3">
        <v>4270.75</v>
      </c>
    </row>
    <row r="5146" spans="1:4" x14ac:dyDescent="0.25">
      <c r="A5146" t="s">
        <v>21</v>
      </c>
      <c r="B5146" s="4">
        <v>37834</v>
      </c>
      <c r="C5146" s="3">
        <v>4270.75</v>
      </c>
      <c r="D5146" s="3">
        <v>3906.99</v>
      </c>
    </row>
    <row r="5147" spans="1:4" x14ac:dyDescent="0.25">
      <c r="A5147" t="s">
        <v>21</v>
      </c>
      <c r="B5147" s="4">
        <v>37803</v>
      </c>
      <c r="C5147" s="3">
        <v>3907.6</v>
      </c>
      <c r="D5147" s="3">
        <v>3612.89</v>
      </c>
    </row>
    <row r="5148" spans="1:4" x14ac:dyDescent="0.25">
      <c r="A5148" t="s">
        <v>21</v>
      </c>
      <c r="B5148" s="4">
        <v>37773</v>
      </c>
      <c r="C5148" s="3">
        <v>3612.89</v>
      </c>
      <c r="D5148" s="3">
        <v>3226.71</v>
      </c>
    </row>
    <row r="5149" spans="1:4" x14ac:dyDescent="0.25">
      <c r="A5149" t="s">
        <v>21</v>
      </c>
      <c r="B5149" s="4">
        <v>37742</v>
      </c>
      <c r="C5149" s="3">
        <v>3226.71</v>
      </c>
      <c r="D5149" s="3">
        <v>2925.33</v>
      </c>
    </row>
    <row r="5150" spans="1:4" x14ac:dyDescent="0.25">
      <c r="A5150" t="s">
        <v>21</v>
      </c>
      <c r="B5150" s="4">
        <v>37712</v>
      </c>
      <c r="C5150" s="3">
        <v>2925.33</v>
      </c>
      <c r="D5150" s="3">
        <v>2779.1</v>
      </c>
    </row>
    <row r="5151" spans="1:4" x14ac:dyDescent="0.25">
      <c r="A5151" t="s">
        <v>21</v>
      </c>
      <c r="B5151" s="4">
        <v>37681</v>
      </c>
      <c r="C5151" s="3">
        <v>2779.1</v>
      </c>
      <c r="D5151" s="3">
        <v>2566.59</v>
      </c>
    </row>
    <row r="5152" spans="1:4" x14ac:dyDescent="0.25">
      <c r="A5152" t="s">
        <v>21</v>
      </c>
      <c r="B5152" s="4">
        <v>37653</v>
      </c>
      <c r="C5152" s="3">
        <v>2569.8000000000002</v>
      </c>
      <c r="D5152" s="3">
        <v>2643.97</v>
      </c>
    </row>
    <row r="5153" spans="1:4" x14ac:dyDescent="0.25">
      <c r="A5153" t="s">
        <v>21</v>
      </c>
      <c r="B5153" s="4">
        <v>37622</v>
      </c>
      <c r="C5153" s="3">
        <v>2643.97</v>
      </c>
      <c r="D5153" s="3">
        <v>2518.08</v>
      </c>
    </row>
    <row r="5154" spans="1:4" x14ac:dyDescent="0.25">
      <c r="A5154" t="s">
        <v>21</v>
      </c>
      <c r="B5154" s="4">
        <v>37591</v>
      </c>
      <c r="C5154" s="3">
        <v>2518.08</v>
      </c>
      <c r="D5154" s="3">
        <v>2422.6999999999998</v>
      </c>
    </row>
    <row r="5155" spans="1:4" x14ac:dyDescent="0.25">
      <c r="A5155" t="s">
        <v>21</v>
      </c>
      <c r="B5155" s="4">
        <v>37561</v>
      </c>
      <c r="C5155" s="3">
        <v>2441.14</v>
      </c>
      <c r="D5155" s="3">
        <v>2590.88</v>
      </c>
    </row>
    <row r="5156" spans="1:4" x14ac:dyDescent="0.25">
      <c r="A5156" t="s">
        <v>21</v>
      </c>
      <c r="B5156" s="4">
        <v>37530</v>
      </c>
      <c r="C5156" s="3">
        <v>2590.52</v>
      </c>
      <c r="D5156" s="3">
        <v>2654.54</v>
      </c>
    </row>
    <row r="5157" spans="1:4" x14ac:dyDescent="0.25">
      <c r="A5157" t="s">
        <v>21</v>
      </c>
      <c r="B5157" s="4">
        <v>37500</v>
      </c>
      <c r="C5157" s="3">
        <v>2654.54</v>
      </c>
      <c r="D5157" s="3">
        <v>2666.66</v>
      </c>
    </row>
    <row r="5158" spans="1:4" x14ac:dyDescent="0.25">
      <c r="A5158" t="s">
        <v>21</v>
      </c>
      <c r="B5158" s="4">
        <v>37469</v>
      </c>
      <c r="C5158" s="3">
        <v>2666.66</v>
      </c>
      <c r="D5158" s="3">
        <v>2708.31</v>
      </c>
    </row>
    <row r="5159" spans="1:4" x14ac:dyDescent="0.25">
      <c r="A5159" t="s">
        <v>21</v>
      </c>
      <c r="B5159" s="4">
        <v>37438</v>
      </c>
      <c r="C5159" s="3">
        <v>2708.31</v>
      </c>
      <c r="D5159" s="3">
        <v>2762.02</v>
      </c>
    </row>
    <row r="5160" spans="1:4" x14ac:dyDescent="0.25">
      <c r="A5160" t="s">
        <v>21</v>
      </c>
      <c r="B5160" s="4">
        <v>37408</v>
      </c>
      <c r="C5160" s="3">
        <v>2762.02</v>
      </c>
      <c r="D5160" s="3">
        <v>2890.3</v>
      </c>
    </row>
    <row r="5161" spans="1:4" x14ac:dyDescent="0.25">
      <c r="A5161" t="s">
        <v>21</v>
      </c>
      <c r="B5161" s="4">
        <v>37377</v>
      </c>
      <c r="C5161" s="3">
        <v>2890.3</v>
      </c>
      <c r="D5161" s="3">
        <v>2899.69</v>
      </c>
    </row>
    <row r="5162" spans="1:4" x14ac:dyDescent="0.25">
      <c r="A5162" t="s">
        <v>21</v>
      </c>
      <c r="B5162" s="4">
        <v>37347</v>
      </c>
      <c r="C5162" s="3">
        <v>2899.69</v>
      </c>
      <c r="D5162" s="3">
        <v>2512.7600000000002</v>
      </c>
    </row>
    <row r="5163" spans="1:4" x14ac:dyDescent="0.25">
      <c r="A5163" t="s">
        <v>21</v>
      </c>
      <c r="B5163" s="4">
        <v>37316</v>
      </c>
      <c r="C5163" s="3">
        <v>2512.7600000000002</v>
      </c>
      <c r="D5163" s="3">
        <v>2463.16</v>
      </c>
    </row>
    <row r="5164" spans="1:4" x14ac:dyDescent="0.25">
      <c r="A5164" t="s">
        <v>21</v>
      </c>
      <c r="B5164" s="4">
        <v>37288</v>
      </c>
      <c r="C5164" s="3">
        <v>2446.8200000000002</v>
      </c>
      <c r="D5164" s="3">
        <v>2456.15</v>
      </c>
    </row>
    <row r="5165" spans="1:4" x14ac:dyDescent="0.25">
      <c r="A5165" t="s">
        <v>21</v>
      </c>
      <c r="B5165" s="4">
        <v>37257</v>
      </c>
      <c r="C5165" s="3">
        <v>2456.15</v>
      </c>
      <c r="D5165" s="3">
        <v>2430.11</v>
      </c>
    </row>
    <row r="5166" spans="1:4" x14ac:dyDescent="0.25">
      <c r="A5166" t="s">
        <v>21</v>
      </c>
      <c r="B5166" s="4">
        <v>37226</v>
      </c>
      <c r="C5166" s="3">
        <v>2430.11</v>
      </c>
      <c r="D5166" s="3">
        <v>2360.2800000000002</v>
      </c>
    </row>
    <row r="5167" spans="1:4" x14ac:dyDescent="0.25">
      <c r="A5167" t="s">
        <v>21</v>
      </c>
      <c r="B5167" s="4">
        <v>37196</v>
      </c>
      <c r="C5167" s="3">
        <v>2360.2800000000002</v>
      </c>
      <c r="D5167" s="3">
        <v>2356.79</v>
      </c>
    </row>
    <row r="5168" spans="1:4" x14ac:dyDescent="0.25">
      <c r="A5168" t="s">
        <v>21</v>
      </c>
      <c r="B5168" s="4">
        <v>37165</v>
      </c>
      <c r="C5168" s="3">
        <v>2378.13</v>
      </c>
      <c r="D5168" s="3">
        <v>2311.2600000000002</v>
      </c>
    </row>
    <row r="5169" spans="1:4" x14ac:dyDescent="0.25">
      <c r="A5169" t="s">
        <v>21</v>
      </c>
      <c r="B5169" s="4">
        <v>37135</v>
      </c>
      <c r="C5169" s="3">
        <v>2311.44</v>
      </c>
      <c r="D5169" s="3">
        <v>2613.08</v>
      </c>
    </row>
    <row r="5170" spans="1:4" x14ac:dyDescent="0.25">
      <c r="A5170" t="s">
        <v>21</v>
      </c>
      <c r="B5170" s="4">
        <v>37104</v>
      </c>
      <c r="C5170" s="3">
        <v>2605.04</v>
      </c>
      <c r="D5170" s="3">
        <v>2492.3000000000002</v>
      </c>
    </row>
    <row r="5171" spans="1:4" x14ac:dyDescent="0.25">
      <c r="A5171" t="s">
        <v>21</v>
      </c>
      <c r="B5171" s="4">
        <v>37073</v>
      </c>
      <c r="C5171" s="3">
        <v>2479.56</v>
      </c>
      <c r="D5171" s="3">
        <v>2438.4899999999998</v>
      </c>
    </row>
    <row r="5172" spans="1:4" x14ac:dyDescent="0.25">
      <c r="A5172" t="s">
        <v>21</v>
      </c>
      <c r="B5172" s="4">
        <v>37043</v>
      </c>
      <c r="C5172" s="3">
        <v>2439.56</v>
      </c>
      <c r="D5172" s="3">
        <v>2349.41</v>
      </c>
    </row>
    <row r="5173" spans="1:4" x14ac:dyDescent="0.25">
      <c r="A5173" t="s">
        <v>21</v>
      </c>
      <c r="B5173" s="4">
        <v>37012</v>
      </c>
      <c r="C5173" s="3">
        <v>2352.5100000000002</v>
      </c>
      <c r="D5173" s="3">
        <v>2266.21</v>
      </c>
    </row>
    <row r="5174" spans="1:4" x14ac:dyDescent="0.25">
      <c r="A5174" t="s">
        <v>21</v>
      </c>
      <c r="B5174" s="4">
        <v>36982</v>
      </c>
      <c r="C5174" s="3">
        <v>2265.04</v>
      </c>
      <c r="D5174" s="3">
        <v>2244.81</v>
      </c>
    </row>
    <row r="5175" spans="1:4" x14ac:dyDescent="0.25">
      <c r="A5175" t="s">
        <v>21</v>
      </c>
      <c r="B5175" s="4">
        <v>36951</v>
      </c>
      <c r="C5175" s="3">
        <v>2259.61</v>
      </c>
      <c r="D5175" s="3">
        <v>2261.85</v>
      </c>
    </row>
    <row r="5176" spans="1:4" x14ac:dyDescent="0.25">
      <c r="A5176" t="s">
        <v>21</v>
      </c>
      <c r="B5176" s="4">
        <v>36923</v>
      </c>
      <c r="C5176" s="3">
        <v>2253.38</v>
      </c>
      <c r="D5176" s="3">
        <v>2263.62</v>
      </c>
    </row>
    <row r="5177" spans="1:4" x14ac:dyDescent="0.25">
      <c r="A5177" t="s">
        <v>21</v>
      </c>
      <c r="B5177" s="4">
        <v>36892</v>
      </c>
      <c r="C5177" s="3">
        <v>2270.09</v>
      </c>
      <c r="D5177" s="3">
        <v>2267.59</v>
      </c>
    </row>
    <row r="5178" spans="1:4" x14ac:dyDescent="0.25">
      <c r="A5178" t="s">
        <v>21</v>
      </c>
      <c r="B5178" s="4">
        <v>36861</v>
      </c>
      <c r="C5178" s="3">
        <v>2258.29</v>
      </c>
      <c r="D5178" s="3">
        <v>2274.7600000000002</v>
      </c>
    </row>
    <row r="5179" spans="1:4" x14ac:dyDescent="0.25">
      <c r="A5179" t="s">
        <v>21</v>
      </c>
      <c r="B5179" s="4">
        <v>36831</v>
      </c>
      <c r="C5179" s="3">
        <v>2270.9899999999998</v>
      </c>
      <c r="D5179" s="3">
        <v>2315.29</v>
      </c>
    </row>
    <row r="5180" spans="1:4" x14ac:dyDescent="0.25">
      <c r="A5180" t="s">
        <v>21</v>
      </c>
      <c r="B5180" s="4">
        <v>36800</v>
      </c>
      <c r="C5180" s="3">
        <v>2314.27</v>
      </c>
      <c r="D5180" s="3">
        <v>2369.6999999999998</v>
      </c>
    </row>
    <row r="5181" spans="1:4" x14ac:dyDescent="0.25">
      <c r="A5181" t="s">
        <v>21</v>
      </c>
      <c r="B5181" s="4">
        <v>36770</v>
      </c>
      <c r="C5181" s="3">
        <v>2361.75</v>
      </c>
      <c r="D5181" s="3">
        <v>2326.0500000000002</v>
      </c>
    </row>
    <row r="5182" spans="1:4" x14ac:dyDescent="0.25">
      <c r="A5182" t="s">
        <v>21</v>
      </c>
      <c r="B5182" s="4">
        <v>36739</v>
      </c>
      <c r="C5182" s="3">
        <v>2355.83</v>
      </c>
      <c r="D5182" s="3">
        <v>2167.96</v>
      </c>
    </row>
    <row r="5183" spans="1:4" x14ac:dyDescent="0.25">
      <c r="A5183" t="s">
        <v>21</v>
      </c>
      <c r="B5183" s="4">
        <v>36708</v>
      </c>
      <c r="C5183" s="3">
        <v>2168.33</v>
      </c>
      <c r="D5183" s="3">
        <v>2080.6999999999998</v>
      </c>
    </row>
    <row r="5184" spans="1:4" x14ac:dyDescent="0.25">
      <c r="A5184" t="s">
        <v>21</v>
      </c>
      <c r="B5184" s="4">
        <v>36678</v>
      </c>
      <c r="C5184" s="3">
        <v>2079.5</v>
      </c>
      <c r="D5184" s="3">
        <v>2015.18</v>
      </c>
    </row>
    <row r="5185" spans="1:4" x14ac:dyDescent="0.25">
      <c r="A5185" t="s">
        <v>21</v>
      </c>
      <c r="B5185" s="4">
        <v>36647</v>
      </c>
      <c r="C5185" s="3">
        <v>2014.78</v>
      </c>
      <c r="D5185" s="3">
        <v>2018.47</v>
      </c>
    </row>
    <row r="5186" spans="1:4" x14ac:dyDescent="0.25">
      <c r="A5186" t="s">
        <v>21</v>
      </c>
      <c r="B5186" s="4">
        <v>36617</v>
      </c>
      <c r="C5186" s="3">
        <v>2032.11</v>
      </c>
      <c r="D5186" s="3">
        <v>1987.57</v>
      </c>
    </row>
    <row r="5187" spans="1:4" x14ac:dyDescent="0.25">
      <c r="A5187" t="s">
        <v>21</v>
      </c>
      <c r="B5187" s="4">
        <v>36586</v>
      </c>
      <c r="C5187" s="3">
        <v>1988.14</v>
      </c>
      <c r="D5187" s="3">
        <v>2012.14</v>
      </c>
    </row>
    <row r="5188" spans="1:4" x14ac:dyDescent="0.25">
      <c r="A5188" t="s">
        <v>21</v>
      </c>
      <c r="B5188" s="4">
        <v>36557</v>
      </c>
      <c r="C5188" s="3">
        <v>2013.86</v>
      </c>
      <c r="D5188" s="3">
        <v>1990.4</v>
      </c>
    </row>
    <row r="5189" spans="1:4" x14ac:dyDescent="0.25">
      <c r="A5189" t="s">
        <v>21</v>
      </c>
      <c r="B5189" s="4">
        <v>36526</v>
      </c>
      <c r="C5189" s="3">
        <v>1954.52</v>
      </c>
      <c r="D5189" s="3">
        <v>2051.3000000000002</v>
      </c>
    </row>
    <row r="5190" spans="1:4" x14ac:dyDescent="0.25">
      <c r="A5190" t="s">
        <v>8</v>
      </c>
      <c r="B5190" s="4">
        <v>45748</v>
      </c>
      <c r="C5190" s="3">
        <v>5560.79</v>
      </c>
      <c r="D5190" s="3">
        <v>5597.25</v>
      </c>
    </row>
    <row r="5191" spans="1:4" x14ac:dyDescent="0.25">
      <c r="A5191" t="s">
        <v>8</v>
      </c>
      <c r="B5191" s="4">
        <v>45717</v>
      </c>
      <c r="C5191" s="3">
        <v>5611.85</v>
      </c>
      <c r="D5191" s="3">
        <v>5968.33</v>
      </c>
    </row>
    <row r="5192" spans="1:4" x14ac:dyDescent="0.25">
      <c r="A5192" t="s">
        <v>8</v>
      </c>
      <c r="B5192" s="4">
        <v>45689</v>
      </c>
      <c r="C5192" s="3">
        <v>5954.5</v>
      </c>
      <c r="D5192" s="3">
        <v>5969.65</v>
      </c>
    </row>
    <row r="5193" spans="1:4" x14ac:dyDescent="0.25">
      <c r="A5193" t="s">
        <v>8</v>
      </c>
      <c r="B5193" s="4">
        <v>45658</v>
      </c>
      <c r="C5193" s="3">
        <v>6040.53</v>
      </c>
      <c r="D5193" s="3">
        <v>5903.26</v>
      </c>
    </row>
    <row r="5194" spans="1:4" x14ac:dyDescent="0.25">
      <c r="A5194" t="s">
        <v>8</v>
      </c>
      <c r="B5194" s="4">
        <v>45627</v>
      </c>
      <c r="C5194" s="3">
        <v>5881.63</v>
      </c>
      <c r="D5194" s="3">
        <v>6040.11</v>
      </c>
    </row>
    <row r="5195" spans="1:4" x14ac:dyDescent="0.25">
      <c r="A5195" t="s">
        <v>8</v>
      </c>
      <c r="B5195" s="4">
        <v>45597</v>
      </c>
      <c r="C5195" s="3">
        <v>6032.38</v>
      </c>
      <c r="D5195" s="3">
        <v>5723.22</v>
      </c>
    </row>
    <row r="5196" spans="1:4" x14ac:dyDescent="0.25">
      <c r="A5196" t="s">
        <v>8</v>
      </c>
      <c r="B5196" s="4">
        <v>45566</v>
      </c>
      <c r="C5196" s="3">
        <v>5705.45</v>
      </c>
      <c r="D5196" s="3">
        <v>5757.73</v>
      </c>
    </row>
    <row r="5197" spans="1:4" x14ac:dyDescent="0.25">
      <c r="A5197" t="s">
        <v>8</v>
      </c>
      <c r="B5197" s="4">
        <v>45536</v>
      </c>
      <c r="C5197" s="3">
        <v>5762.48</v>
      </c>
      <c r="D5197" s="3">
        <v>5623.89</v>
      </c>
    </row>
    <row r="5198" spans="1:4" x14ac:dyDescent="0.25">
      <c r="A5198" t="s">
        <v>8</v>
      </c>
      <c r="B5198" s="4">
        <v>45505</v>
      </c>
      <c r="C5198" s="3">
        <v>5648.4</v>
      </c>
      <c r="D5198" s="3">
        <v>5537.84</v>
      </c>
    </row>
    <row r="5199" spans="1:4" x14ac:dyDescent="0.25">
      <c r="A5199" t="s">
        <v>8</v>
      </c>
      <c r="B5199" s="4">
        <v>45474</v>
      </c>
      <c r="C5199" s="3">
        <v>5522.3</v>
      </c>
      <c r="D5199" s="3">
        <v>5471.08</v>
      </c>
    </row>
    <row r="5200" spans="1:4" x14ac:dyDescent="0.25">
      <c r="A5200" t="s">
        <v>8</v>
      </c>
      <c r="B5200" s="4">
        <v>45444</v>
      </c>
      <c r="C5200" s="3">
        <v>5460.48</v>
      </c>
      <c r="D5200" s="3">
        <v>5297.15</v>
      </c>
    </row>
    <row r="5201" spans="1:4" x14ac:dyDescent="0.25">
      <c r="A5201" t="s">
        <v>8</v>
      </c>
      <c r="B5201" s="4">
        <v>45413</v>
      </c>
      <c r="C5201" s="3">
        <v>5277.51</v>
      </c>
      <c r="D5201" s="3">
        <v>5029.03</v>
      </c>
    </row>
    <row r="5202" spans="1:4" x14ac:dyDescent="0.25">
      <c r="A5202" t="s">
        <v>8</v>
      </c>
      <c r="B5202" s="4">
        <v>45383</v>
      </c>
      <c r="C5202" s="3">
        <v>5035.6899999999996</v>
      </c>
      <c r="D5202" s="3">
        <v>5257.97</v>
      </c>
    </row>
    <row r="5203" spans="1:4" x14ac:dyDescent="0.25">
      <c r="A5203" t="s">
        <v>8</v>
      </c>
      <c r="B5203" s="4">
        <v>45352</v>
      </c>
      <c r="C5203" s="3">
        <v>5254.35</v>
      </c>
      <c r="D5203" s="3">
        <v>5098.51</v>
      </c>
    </row>
    <row r="5204" spans="1:4" x14ac:dyDescent="0.25">
      <c r="A5204" t="s">
        <v>8</v>
      </c>
      <c r="B5204" s="4">
        <v>45323</v>
      </c>
      <c r="C5204" s="3">
        <v>5096.2700000000004</v>
      </c>
      <c r="D5204" s="3">
        <v>4861.1099999999997</v>
      </c>
    </row>
    <row r="5205" spans="1:4" x14ac:dyDescent="0.25">
      <c r="A5205" t="s">
        <v>8</v>
      </c>
      <c r="B5205" s="4">
        <v>45292</v>
      </c>
      <c r="C5205" s="3">
        <v>4845.6499999999996</v>
      </c>
      <c r="D5205" s="3">
        <v>4745.2</v>
      </c>
    </row>
    <row r="5206" spans="1:4" x14ac:dyDescent="0.25">
      <c r="A5206" t="s">
        <v>8</v>
      </c>
      <c r="B5206" s="4">
        <v>45261</v>
      </c>
      <c r="C5206" s="3">
        <v>4769.83</v>
      </c>
      <c r="D5206" s="3">
        <v>4559.43</v>
      </c>
    </row>
    <row r="5207" spans="1:4" x14ac:dyDescent="0.25">
      <c r="A5207" t="s">
        <v>8</v>
      </c>
      <c r="B5207" s="4">
        <v>45231</v>
      </c>
      <c r="C5207" s="3">
        <v>4567.8</v>
      </c>
      <c r="D5207" s="3">
        <v>4201.2700000000004</v>
      </c>
    </row>
    <row r="5208" spans="1:4" x14ac:dyDescent="0.25">
      <c r="A5208" t="s">
        <v>8</v>
      </c>
      <c r="B5208" s="4">
        <v>45200</v>
      </c>
      <c r="C5208" s="3">
        <v>4193.8</v>
      </c>
      <c r="D5208" s="3">
        <v>4284.5200000000004</v>
      </c>
    </row>
    <row r="5209" spans="1:4" x14ac:dyDescent="0.25">
      <c r="A5209" t="s">
        <v>8</v>
      </c>
      <c r="B5209" s="4">
        <v>45170</v>
      </c>
      <c r="C5209" s="3">
        <v>4288.05</v>
      </c>
      <c r="D5209" s="3">
        <v>4530.6000000000004</v>
      </c>
    </row>
    <row r="5210" spans="1:4" x14ac:dyDescent="0.25">
      <c r="A5210" t="s">
        <v>8</v>
      </c>
      <c r="B5210" s="4">
        <v>45139</v>
      </c>
      <c r="C5210" s="3">
        <v>4507.66</v>
      </c>
      <c r="D5210" s="3">
        <v>4578.83</v>
      </c>
    </row>
    <row r="5211" spans="1:4" x14ac:dyDescent="0.25">
      <c r="A5211" t="s">
        <v>8</v>
      </c>
      <c r="B5211" s="4">
        <v>45108</v>
      </c>
      <c r="C5211" s="3">
        <v>4588.96</v>
      </c>
      <c r="D5211" s="3">
        <v>4450.4799999999996</v>
      </c>
    </row>
    <row r="5212" spans="1:4" x14ac:dyDescent="0.25">
      <c r="A5212" t="s">
        <v>8</v>
      </c>
      <c r="B5212" s="4">
        <v>45078</v>
      </c>
      <c r="C5212" s="3">
        <v>4450.38</v>
      </c>
      <c r="D5212" s="3">
        <v>4183.03</v>
      </c>
    </row>
    <row r="5213" spans="1:4" x14ac:dyDescent="0.25">
      <c r="A5213" t="s">
        <v>8</v>
      </c>
      <c r="B5213" s="4">
        <v>45047</v>
      </c>
      <c r="C5213" s="3">
        <v>4179.83</v>
      </c>
      <c r="D5213" s="3">
        <v>4166.79</v>
      </c>
    </row>
    <row r="5214" spans="1:4" x14ac:dyDescent="0.25">
      <c r="A5214" t="s">
        <v>8</v>
      </c>
      <c r="B5214" s="4">
        <v>45017</v>
      </c>
      <c r="C5214" s="3">
        <v>4169.4799999999996</v>
      </c>
      <c r="D5214" s="3">
        <v>4102.2</v>
      </c>
    </row>
    <row r="5215" spans="1:4" x14ac:dyDescent="0.25">
      <c r="A5215" t="s">
        <v>8</v>
      </c>
      <c r="B5215" s="4">
        <v>44986</v>
      </c>
      <c r="C5215" s="3">
        <v>4109.3100000000004</v>
      </c>
      <c r="D5215" s="3">
        <v>3963.34</v>
      </c>
    </row>
    <row r="5216" spans="1:4" x14ac:dyDescent="0.25">
      <c r="A5216" t="s">
        <v>8</v>
      </c>
      <c r="B5216" s="4">
        <v>44958</v>
      </c>
      <c r="C5216" s="3">
        <v>3970.15</v>
      </c>
      <c r="D5216" s="3">
        <v>4070.07</v>
      </c>
    </row>
    <row r="5217" spans="1:4" x14ac:dyDescent="0.25">
      <c r="A5217" t="s">
        <v>8</v>
      </c>
      <c r="B5217" s="4">
        <v>44927</v>
      </c>
      <c r="C5217" s="3">
        <v>4076.6</v>
      </c>
      <c r="D5217" s="3">
        <v>3853.29</v>
      </c>
    </row>
    <row r="5218" spans="1:4" x14ac:dyDescent="0.25">
      <c r="A5218" t="s">
        <v>8</v>
      </c>
      <c r="B5218" s="4">
        <v>44896</v>
      </c>
      <c r="C5218" s="3">
        <v>3839.5</v>
      </c>
      <c r="D5218" s="3">
        <v>4087.14</v>
      </c>
    </row>
    <row r="5219" spans="1:4" x14ac:dyDescent="0.25">
      <c r="A5219" t="s">
        <v>8</v>
      </c>
      <c r="B5219" s="4">
        <v>44866</v>
      </c>
      <c r="C5219" s="3">
        <v>4080.11</v>
      </c>
      <c r="D5219" s="3">
        <v>3901.79</v>
      </c>
    </row>
    <row r="5220" spans="1:4" x14ac:dyDescent="0.25">
      <c r="A5220" t="s">
        <v>8</v>
      </c>
      <c r="B5220" s="4">
        <v>44835</v>
      </c>
      <c r="C5220" s="3">
        <v>3871.98</v>
      </c>
      <c r="D5220" s="3">
        <v>3609.78</v>
      </c>
    </row>
    <row r="5221" spans="1:4" x14ac:dyDescent="0.25">
      <c r="A5221" t="s">
        <v>8</v>
      </c>
      <c r="B5221" s="4">
        <v>44805</v>
      </c>
      <c r="C5221" s="3">
        <v>3585.62</v>
      </c>
      <c r="D5221" s="3">
        <v>3936.73</v>
      </c>
    </row>
    <row r="5222" spans="1:4" x14ac:dyDescent="0.25">
      <c r="A5222" t="s">
        <v>8</v>
      </c>
      <c r="B5222" s="4">
        <v>44774</v>
      </c>
      <c r="C5222" s="3">
        <v>3955</v>
      </c>
      <c r="D5222" s="3">
        <v>4112.38</v>
      </c>
    </row>
    <row r="5223" spans="1:4" x14ac:dyDescent="0.25">
      <c r="A5223" t="s">
        <v>8</v>
      </c>
      <c r="B5223" s="4">
        <v>44743</v>
      </c>
      <c r="C5223" s="3">
        <v>4130.29</v>
      </c>
      <c r="D5223" s="3">
        <v>3781</v>
      </c>
    </row>
    <row r="5224" spans="1:4" x14ac:dyDescent="0.25">
      <c r="A5224" t="s">
        <v>8</v>
      </c>
      <c r="B5224" s="4">
        <v>44713</v>
      </c>
      <c r="C5224" s="3">
        <v>3785.38</v>
      </c>
      <c r="D5224" s="3">
        <v>4149.78</v>
      </c>
    </row>
    <row r="5225" spans="1:4" x14ac:dyDescent="0.25">
      <c r="A5225" t="s">
        <v>8</v>
      </c>
      <c r="B5225" s="4">
        <v>44682</v>
      </c>
      <c r="C5225" s="3">
        <v>4132.1499999999996</v>
      </c>
      <c r="D5225" s="3">
        <v>4130.6099999999997</v>
      </c>
    </row>
    <row r="5226" spans="1:4" x14ac:dyDescent="0.25">
      <c r="A5226" t="s">
        <v>8</v>
      </c>
      <c r="B5226" s="4">
        <v>44652</v>
      </c>
      <c r="C5226" s="3">
        <v>4131.93</v>
      </c>
      <c r="D5226" s="3">
        <v>4540.32</v>
      </c>
    </row>
    <row r="5227" spans="1:4" x14ac:dyDescent="0.25">
      <c r="A5227" t="s">
        <v>8</v>
      </c>
      <c r="B5227" s="4">
        <v>44621</v>
      </c>
      <c r="C5227" s="3">
        <v>4530.41</v>
      </c>
      <c r="D5227" s="3">
        <v>4363.1400000000003</v>
      </c>
    </row>
    <row r="5228" spans="1:4" x14ac:dyDescent="0.25">
      <c r="A5228" t="s">
        <v>8</v>
      </c>
      <c r="B5228" s="4">
        <v>44593</v>
      </c>
      <c r="C5228" s="3">
        <v>4373.9399999999996</v>
      </c>
      <c r="D5228" s="3">
        <v>4519.57</v>
      </c>
    </row>
    <row r="5229" spans="1:4" x14ac:dyDescent="0.25">
      <c r="A5229" t="s">
        <v>8</v>
      </c>
      <c r="B5229" s="4">
        <v>44562</v>
      </c>
      <c r="C5229" s="3">
        <v>4515.55</v>
      </c>
      <c r="D5229" s="3">
        <v>4778.1400000000003</v>
      </c>
    </row>
    <row r="5230" spans="1:4" x14ac:dyDescent="0.25">
      <c r="A5230" t="s">
        <v>8</v>
      </c>
      <c r="B5230" s="4">
        <v>44531</v>
      </c>
      <c r="C5230" s="3">
        <v>4766.18</v>
      </c>
      <c r="D5230" s="3">
        <v>4602.82</v>
      </c>
    </row>
    <row r="5231" spans="1:4" x14ac:dyDescent="0.25">
      <c r="A5231" t="s">
        <v>8</v>
      </c>
      <c r="B5231" s="4">
        <v>44501</v>
      </c>
      <c r="C5231" s="3">
        <v>4567</v>
      </c>
      <c r="D5231" s="3">
        <v>4610.62</v>
      </c>
    </row>
    <row r="5232" spans="1:4" x14ac:dyDescent="0.25">
      <c r="A5232" t="s">
        <v>8</v>
      </c>
      <c r="B5232" s="4">
        <v>44470</v>
      </c>
      <c r="C5232" s="3">
        <v>4605.38</v>
      </c>
      <c r="D5232" s="3">
        <v>4317.16</v>
      </c>
    </row>
    <row r="5233" spans="1:4" x14ac:dyDescent="0.25">
      <c r="A5233" t="s">
        <v>8</v>
      </c>
      <c r="B5233" s="4">
        <v>44440</v>
      </c>
      <c r="C5233" s="3">
        <v>4307.54</v>
      </c>
      <c r="D5233" s="3">
        <v>4528.8</v>
      </c>
    </row>
    <row r="5234" spans="1:4" x14ac:dyDescent="0.25">
      <c r="A5234" t="s">
        <v>8</v>
      </c>
      <c r="B5234" s="4">
        <v>44409</v>
      </c>
      <c r="C5234" s="3">
        <v>4522.68</v>
      </c>
      <c r="D5234" s="3">
        <v>4406.8599999999997</v>
      </c>
    </row>
    <row r="5235" spans="1:4" x14ac:dyDescent="0.25">
      <c r="A5235" t="s">
        <v>8</v>
      </c>
      <c r="B5235" s="4">
        <v>44378</v>
      </c>
      <c r="C5235" s="3">
        <v>4395.26</v>
      </c>
      <c r="D5235" s="3">
        <v>4300.7299999999996</v>
      </c>
    </row>
    <row r="5236" spans="1:4" x14ac:dyDescent="0.25">
      <c r="A5236" t="s">
        <v>8</v>
      </c>
      <c r="B5236" s="4">
        <v>44348</v>
      </c>
      <c r="C5236" s="3">
        <v>4297.5</v>
      </c>
      <c r="D5236" s="3">
        <v>4216.5200000000004</v>
      </c>
    </row>
    <row r="5237" spans="1:4" x14ac:dyDescent="0.25">
      <c r="A5237" t="s">
        <v>8</v>
      </c>
      <c r="B5237" s="4">
        <v>44317</v>
      </c>
      <c r="C5237" s="3">
        <v>4204.1099999999997</v>
      </c>
      <c r="D5237" s="3">
        <v>4191.9799999999996</v>
      </c>
    </row>
    <row r="5238" spans="1:4" x14ac:dyDescent="0.25">
      <c r="A5238" t="s">
        <v>8</v>
      </c>
      <c r="B5238" s="4">
        <v>44287</v>
      </c>
      <c r="C5238" s="3">
        <v>4181.17</v>
      </c>
      <c r="D5238" s="3">
        <v>3992.78</v>
      </c>
    </row>
    <row r="5239" spans="1:4" x14ac:dyDescent="0.25">
      <c r="A5239" t="s">
        <v>8</v>
      </c>
      <c r="B5239" s="4">
        <v>44256</v>
      </c>
      <c r="C5239" s="3">
        <v>3972.89</v>
      </c>
      <c r="D5239" s="3">
        <v>3842.51</v>
      </c>
    </row>
    <row r="5240" spans="1:4" x14ac:dyDescent="0.25">
      <c r="A5240" t="s">
        <v>8</v>
      </c>
      <c r="B5240" s="4">
        <v>44228</v>
      </c>
      <c r="C5240" s="3">
        <v>3811.15</v>
      </c>
      <c r="D5240" s="3">
        <v>3731.17</v>
      </c>
    </row>
    <row r="5241" spans="1:4" x14ac:dyDescent="0.25">
      <c r="A5241" t="s">
        <v>8</v>
      </c>
      <c r="B5241" s="4">
        <v>44197</v>
      </c>
      <c r="C5241" s="3">
        <v>3714.24</v>
      </c>
      <c r="D5241" s="3">
        <v>3764.61</v>
      </c>
    </row>
    <row r="5242" spans="1:4" x14ac:dyDescent="0.25">
      <c r="A5242" t="s">
        <v>8</v>
      </c>
      <c r="B5242" s="4">
        <v>44166</v>
      </c>
      <c r="C5242" s="3">
        <v>3756.07</v>
      </c>
      <c r="D5242" s="3">
        <v>3645.87</v>
      </c>
    </row>
    <row r="5243" spans="1:4" x14ac:dyDescent="0.25">
      <c r="A5243" t="s">
        <v>8</v>
      </c>
      <c r="B5243" s="4">
        <v>44136</v>
      </c>
      <c r="C5243" s="3">
        <v>3621.63</v>
      </c>
      <c r="D5243" s="3">
        <v>3296.2</v>
      </c>
    </row>
    <row r="5244" spans="1:4" x14ac:dyDescent="0.25">
      <c r="A5244" t="s">
        <v>8</v>
      </c>
      <c r="B5244" s="4">
        <v>44105</v>
      </c>
      <c r="C5244" s="3">
        <v>3269.96</v>
      </c>
      <c r="D5244" s="3">
        <v>3385.87</v>
      </c>
    </row>
    <row r="5245" spans="1:4" x14ac:dyDescent="0.25">
      <c r="A5245" t="s">
        <v>8</v>
      </c>
      <c r="B5245" s="4">
        <v>44075</v>
      </c>
      <c r="C5245" s="3">
        <v>3363</v>
      </c>
      <c r="D5245" s="3">
        <v>3507.44</v>
      </c>
    </row>
    <row r="5246" spans="1:4" x14ac:dyDescent="0.25">
      <c r="A5246" t="s">
        <v>8</v>
      </c>
      <c r="B5246" s="4">
        <v>44044</v>
      </c>
      <c r="C5246" s="3">
        <v>3500.31</v>
      </c>
      <c r="D5246" s="3">
        <v>3288.26</v>
      </c>
    </row>
    <row r="5247" spans="1:4" x14ac:dyDescent="0.25">
      <c r="A5247" t="s">
        <v>8</v>
      </c>
      <c r="B5247" s="4">
        <v>44013</v>
      </c>
      <c r="C5247" s="3">
        <v>3271.12</v>
      </c>
      <c r="D5247" s="3">
        <v>3105.92</v>
      </c>
    </row>
    <row r="5248" spans="1:4" x14ac:dyDescent="0.25">
      <c r="A5248" t="s">
        <v>8</v>
      </c>
      <c r="B5248" s="4">
        <v>43983</v>
      </c>
      <c r="C5248" s="3">
        <v>3100.29</v>
      </c>
      <c r="D5248" s="3">
        <v>3038.78</v>
      </c>
    </row>
    <row r="5249" spans="1:4" x14ac:dyDescent="0.25">
      <c r="A5249" t="s">
        <v>8</v>
      </c>
      <c r="B5249" s="4">
        <v>43952</v>
      </c>
      <c r="C5249" s="3">
        <v>3044.31</v>
      </c>
      <c r="D5249" s="3">
        <v>2869.09</v>
      </c>
    </row>
    <row r="5250" spans="1:4" x14ac:dyDescent="0.25">
      <c r="A5250" t="s">
        <v>8</v>
      </c>
      <c r="B5250" s="4">
        <v>43922</v>
      </c>
      <c r="C5250" s="3">
        <v>2912.43</v>
      </c>
      <c r="D5250" s="3">
        <v>2498.08</v>
      </c>
    </row>
    <row r="5251" spans="1:4" x14ac:dyDescent="0.25">
      <c r="A5251" t="s">
        <v>8</v>
      </c>
      <c r="B5251" s="4">
        <v>43891</v>
      </c>
      <c r="C5251" s="3">
        <v>2584.59</v>
      </c>
      <c r="D5251" s="3">
        <v>2974.28</v>
      </c>
    </row>
    <row r="5252" spans="1:4" x14ac:dyDescent="0.25">
      <c r="A5252" t="s">
        <v>8</v>
      </c>
      <c r="B5252" s="4">
        <v>43862</v>
      </c>
      <c r="C5252" s="3">
        <v>2954.22</v>
      </c>
      <c r="D5252" s="3">
        <v>3235.66</v>
      </c>
    </row>
    <row r="5253" spans="1:4" x14ac:dyDescent="0.25">
      <c r="A5253" t="s">
        <v>8</v>
      </c>
      <c r="B5253" s="4">
        <v>43831</v>
      </c>
      <c r="C5253" s="3">
        <v>3225.52</v>
      </c>
      <c r="D5253" s="3">
        <v>3244.67</v>
      </c>
    </row>
    <row r="5254" spans="1:4" x14ac:dyDescent="0.25">
      <c r="A5254" t="s">
        <v>8</v>
      </c>
      <c r="B5254" s="4">
        <v>43800</v>
      </c>
      <c r="C5254" s="3">
        <v>3230.78</v>
      </c>
      <c r="D5254" s="3">
        <v>3143.85</v>
      </c>
    </row>
    <row r="5255" spans="1:4" x14ac:dyDescent="0.25">
      <c r="A5255" t="s">
        <v>8</v>
      </c>
      <c r="B5255" s="4">
        <v>43770</v>
      </c>
      <c r="C5255" s="3">
        <v>3140.98</v>
      </c>
      <c r="D5255" s="3">
        <v>3050.72</v>
      </c>
    </row>
    <row r="5256" spans="1:4" x14ac:dyDescent="0.25">
      <c r="A5256" t="s">
        <v>8</v>
      </c>
      <c r="B5256" s="4">
        <v>43739</v>
      </c>
      <c r="C5256" s="3">
        <v>3037.56</v>
      </c>
      <c r="D5256" s="3">
        <v>2983.69</v>
      </c>
    </row>
    <row r="5257" spans="1:4" x14ac:dyDescent="0.25">
      <c r="A5257" t="s">
        <v>8</v>
      </c>
      <c r="B5257" s="4">
        <v>43709</v>
      </c>
      <c r="C5257" s="3">
        <v>2976.74</v>
      </c>
      <c r="D5257" s="3">
        <v>2909.01</v>
      </c>
    </row>
    <row r="5258" spans="1:4" x14ac:dyDescent="0.25">
      <c r="A5258" t="s">
        <v>8</v>
      </c>
      <c r="B5258" s="4">
        <v>43678</v>
      </c>
      <c r="C5258" s="3">
        <v>2926.46</v>
      </c>
      <c r="D5258" s="3">
        <v>2980.32</v>
      </c>
    </row>
    <row r="5259" spans="1:4" x14ac:dyDescent="0.25">
      <c r="A5259" t="s">
        <v>8</v>
      </c>
      <c r="B5259" s="4">
        <v>43647</v>
      </c>
      <c r="C5259" s="3">
        <v>2980.38</v>
      </c>
      <c r="D5259" s="3">
        <v>2971.41</v>
      </c>
    </row>
    <row r="5260" spans="1:4" x14ac:dyDescent="0.25">
      <c r="A5260" t="s">
        <v>8</v>
      </c>
      <c r="B5260" s="4">
        <v>43617</v>
      </c>
      <c r="C5260" s="3">
        <v>2941.76</v>
      </c>
      <c r="D5260" s="3">
        <v>2751.53</v>
      </c>
    </row>
    <row r="5261" spans="1:4" x14ac:dyDescent="0.25">
      <c r="A5261" t="s">
        <v>8</v>
      </c>
      <c r="B5261" s="4">
        <v>43586</v>
      </c>
      <c r="C5261" s="3">
        <v>2752.06</v>
      </c>
      <c r="D5261" s="3">
        <v>2952.33</v>
      </c>
    </row>
    <row r="5262" spans="1:4" x14ac:dyDescent="0.25">
      <c r="A5262" t="s">
        <v>8</v>
      </c>
      <c r="B5262" s="4">
        <v>43556</v>
      </c>
      <c r="C5262" s="3">
        <v>2945.83</v>
      </c>
      <c r="D5262" s="3">
        <v>2848.63</v>
      </c>
    </row>
    <row r="5263" spans="1:4" x14ac:dyDescent="0.25">
      <c r="A5263" t="s">
        <v>8</v>
      </c>
      <c r="B5263" s="4">
        <v>43525</v>
      </c>
      <c r="C5263" s="3">
        <v>2834.4</v>
      </c>
      <c r="D5263" s="3">
        <v>2798.22</v>
      </c>
    </row>
    <row r="5264" spans="1:4" x14ac:dyDescent="0.25">
      <c r="A5264" t="s">
        <v>8</v>
      </c>
      <c r="B5264" s="4">
        <v>43497</v>
      </c>
      <c r="C5264" s="3">
        <v>2784.49</v>
      </c>
      <c r="D5264" s="3">
        <v>2702.32</v>
      </c>
    </row>
    <row r="5265" spans="1:4" x14ac:dyDescent="0.25">
      <c r="A5265" t="s">
        <v>8</v>
      </c>
      <c r="B5265" s="4">
        <v>43466</v>
      </c>
      <c r="C5265" s="3">
        <v>2704.1</v>
      </c>
      <c r="D5265" s="3">
        <v>2476.96</v>
      </c>
    </row>
    <row r="5266" spans="1:4" x14ac:dyDescent="0.25">
      <c r="A5266" t="s">
        <v>8</v>
      </c>
      <c r="B5266" s="4">
        <v>43435</v>
      </c>
      <c r="C5266" s="3">
        <v>2506.85</v>
      </c>
      <c r="D5266" s="3">
        <v>2790.5</v>
      </c>
    </row>
    <row r="5267" spans="1:4" x14ac:dyDescent="0.25">
      <c r="A5267" t="s">
        <v>8</v>
      </c>
      <c r="B5267" s="4">
        <v>43405</v>
      </c>
      <c r="C5267" s="3">
        <v>2760.17</v>
      </c>
      <c r="D5267" s="3">
        <v>2717.58</v>
      </c>
    </row>
    <row r="5268" spans="1:4" x14ac:dyDescent="0.25">
      <c r="A5268" t="s">
        <v>8</v>
      </c>
      <c r="B5268" s="4">
        <v>43374</v>
      </c>
      <c r="C5268" s="3">
        <v>2711.74</v>
      </c>
      <c r="D5268" s="3">
        <v>2926.29</v>
      </c>
    </row>
    <row r="5269" spans="1:4" x14ac:dyDescent="0.25">
      <c r="A5269" t="s">
        <v>8</v>
      </c>
      <c r="B5269" s="4">
        <v>43344</v>
      </c>
      <c r="C5269" s="3">
        <v>2913.98</v>
      </c>
      <c r="D5269" s="3">
        <v>2896.96</v>
      </c>
    </row>
    <row r="5270" spans="1:4" x14ac:dyDescent="0.25">
      <c r="A5270" t="s">
        <v>8</v>
      </c>
      <c r="B5270" s="4">
        <v>43313</v>
      </c>
      <c r="C5270" s="3">
        <v>2901.52</v>
      </c>
      <c r="D5270" s="3">
        <v>2821.17</v>
      </c>
    </row>
    <row r="5271" spans="1:4" x14ac:dyDescent="0.25">
      <c r="A5271" t="s">
        <v>8</v>
      </c>
      <c r="B5271" s="4">
        <v>43282</v>
      </c>
      <c r="C5271" s="3">
        <v>2816.29</v>
      </c>
      <c r="D5271" s="3">
        <v>2704.95</v>
      </c>
    </row>
    <row r="5272" spans="1:4" x14ac:dyDescent="0.25">
      <c r="A5272" t="s">
        <v>8</v>
      </c>
      <c r="B5272" s="4">
        <v>43252</v>
      </c>
      <c r="C5272" s="3">
        <v>2718.37</v>
      </c>
      <c r="D5272" s="3">
        <v>2718.7</v>
      </c>
    </row>
    <row r="5273" spans="1:4" x14ac:dyDescent="0.25">
      <c r="A5273" t="s">
        <v>8</v>
      </c>
      <c r="B5273" s="4">
        <v>43221</v>
      </c>
      <c r="C5273" s="3">
        <v>2705.27</v>
      </c>
      <c r="D5273" s="3">
        <v>2643.64</v>
      </c>
    </row>
    <row r="5274" spans="1:4" x14ac:dyDescent="0.25">
      <c r="A5274" t="s">
        <v>8</v>
      </c>
      <c r="B5274" s="4">
        <v>43191</v>
      </c>
      <c r="C5274" s="3">
        <v>2648.05</v>
      </c>
      <c r="D5274" s="3">
        <v>2633.45</v>
      </c>
    </row>
    <row r="5275" spans="1:4" x14ac:dyDescent="0.25">
      <c r="A5275" t="s">
        <v>8</v>
      </c>
      <c r="B5275" s="4">
        <v>43160</v>
      </c>
      <c r="C5275" s="3">
        <v>2640.87</v>
      </c>
      <c r="D5275" s="3">
        <v>2715.22</v>
      </c>
    </row>
    <row r="5276" spans="1:4" x14ac:dyDescent="0.25">
      <c r="A5276" t="s">
        <v>8</v>
      </c>
      <c r="B5276" s="4">
        <v>43132</v>
      </c>
      <c r="C5276" s="3">
        <v>2713.83</v>
      </c>
      <c r="D5276" s="3">
        <v>2816.45</v>
      </c>
    </row>
    <row r="5277" spans="1:4" x14ac:dyDescent="0.25">
      <c r="A5277" t="s">
        <v>8</v>
      </c>
      <c r="B5277" s="4">
        <v>43101</v>
      </c>
      <c r="C5277" s="3">
        <v>2823.81</v>
      </c>
      <c r="D5277" s="3">
        <v>2683.73</v>
      </c>
    </row>
    <row r="5278" spans="1:4" x14ac:dyDescent="0.25">
      <c r="A5278" t="s">
        <v>8</v>
      </c>
      <c r="B5278" s="4">
        <v>43070</v>
      </c>
      <c r="C5278" s="3">
        <v>2673.61</v>
      </c>
      <c r="D5278" s="3">
        <v>2645.1</v>
      </c>
    </row>
    <row r="5279" spans="1:4" x14ac:dyDescent="0.25">
      <c r="A5279" t="s">
        <v>8</v>
      </c>
      <c r="B5279" s="4">
        <v>43040</v>
      </c>
      <c r="C5279" s="3">
        <v>2647.58</v>
      </c>
      <c r="D5279" s="3">
        <v>2583.21</v>
      </c>
    </row>
    <row r="5280" spans="1:4" x14ac:dyDescent="0.25">
      <c r="A5280" t="s">
        <v>8</v>
      </c>
      <c r="B5280" s="4">
        <v>43009</v>
      </c>
      <c r="C5280" s="3">
        <v>2575.2600000000002</v>
      </c>
      <c r="D5280" s="3">
        <v>2521.1999999999998</v>
      </c>
    </row>
    <row r="5281" spans="1:4" x14ac:dyDescent="0.25">
      <c r="A5281" t="s">
        <v>8</v>
      </c>
      <c r="B5281" s="4">
        <v>42979</v>
      </c>
      <c r="C5281" s="3">
        <v>2519.36</v>
      </c>
      <c r="D5281" s="3">
        <v>2474.42</v>
      </c>
    </row>
    <row r="5282" spans="1:4" x14ac:dyDescent="0.25">
      <c r="A5282" t="s">
        <v>8</v>
      </c>
      <c r="B5282" s="4">
        <v>42948</v>
      </c>
      <c r="C5282" s="3">
        <v>2471.65</v>
      </c>
      <c r="D5282" s="3">
        <v>2477.1</v>
      </c>
    </row>
    <row r="5283" spans="1:4" x14ac:dyDescent="0.25">
      <c r="A5283" t="s">
        <v>8</v>
      </c>
      <c r="B5283" s="4">
        <v>42917</v>
      </c>
      <c r="C5283" s="3">
        <v>2470.3000000000002</v>
      </c>
      <c r="D5283" s="3">
        <v>2431.39</v>
      </c>
    </row>
    <row r="5284" spans="1:4" x14ac:dyDescent="0.25">
      <c r="A5284" t="s">
        <v>8</v>
      </c>
      <c r="B5284" s="4">
        <v>42887</v>
      </c>
      <c r="C5284" s="3">
        <v>2423.41</v>
      </c>
      <c r="D5284" s="3">
        <v>2415.65</v>
      </c>
    </row>
    <row r="5285" spans="1:4" x14ac:dyDescent="0.25">
      <c r="A5285" t="s">
        <v>8</v>
      </c>
      <c r="B5285" s="4">
        <v>42856</v>
      </c>
      <c r="C5285" s="3">
        <v>2411.8000000000002</v>
      </c>
      <c r="D5285" s="3">
        <v>2388.5</v>
      </c>
    </row>
    <row r="5286" spans="1:4" x14ac:dyDescent="0.25">
      <c r="A5286" t="s">
        <v>8</v>
      </c>
      <c r="B5286" s="4">
        <v>42826</v>
      </c>
      <c r="C5286" s="3">
        <v>2384.1999999999998</v>
      </c>
      <c r="D5286" s="3">
        <v>2362.34</v>
      </c>
    </row>
    <row r="5287" spans="1:4" x14ac:dyDescent="0.25">
      <c r="A5287" t="s">
        <v>8</v>
      </c>
      <c r="B5287" s="4">
        <v>42795</v>
      </c>
      <c r="C5287" s="3">
        <v>2362.7199999999998</v>
      </c>
      <c r="D5287" s="3">
        <v>2380.13</v>
      </c>
    </row>
    <row r="5288" spans="1:4" x14ac:dyDescent="0.25">
      <c r="A5288" t="s">
        <v>8</v>
      </c>
      <c r="B5288" s="4">
        <v>42767</v>
      </c>
      <c r="C5288" s="3">
        <v>2363.64</v>
      </c>
      <c r="D5288" s="3">
        <v>2285.59</v>
      </c>
    </row>
    <row r="5289" spans="1:4" x14ac:dyDescent="0.25">
      <c r="A5289" t="s">
        <v>8</v>
      </c>
      <c r="B5289" s="4">
        <v>42736</v>
      </c>
      <c r="C5289" s="3">
        <v>2278.87</v>
      </c>
      <c r="D5289" s="3">
        <v>2251.5700000000002</v>
      </c>
    </row>
    <row r="5290" spans="1:4" x14ac:dyDescent="0.25">
      <c r="A5290" t="s">
        <v>8</v>
      </c>
      <c r="B5290" s="4">
        <v>42705</v>
      </c>
      <c r="C5290" s="3">
        <v>2238.83</v>
      </c>
      <c r="D5290" s="3">
        <v>2200.17</v>
      </c>
    </row>
    <row r="5291" spans="1:4" x14ac:dyDescent="0.25">
      <c r="A5291" t="s">
        <v>8</v>
      </c>
      <c r="B5291" s="4">
        <v>42675</v>
      </c>
      <c r="C5291" s="3">
        <v>2198.81</v>
      </c>
      <c r="D5291" s="3">
        <v>2128.6799999999998</v>
      </c>
    </row>
    <row r="5292" spans="1:4" x14ac:dyDescent="0.25">
      <c r="A5292" t="s">
        <v>8</v>
      </c>
      <c r="B5292" s="4">
        <v>42644</v>
      </c>
      <c r="C5292" s="3">
        <v>2126.15</v>
      </c>
      <c r="D5292" s="3">
        <v>2164.33</v>
      </c>
    </row>
    <row r="5293" spans="1:4" x14ac:dyDescent="0.25">
      <c r="A5293" t="s">
        <v>8</v>
      </c>
      <c r="B5293" s="4">
        <v>42614</v>
      </c>
      <c r="C5293" s="3">
        <v>2168.27</v>
      </c>
      <c r="D5293" s="3">
        <v>2171.33</v>
      </c>
    </row>
    <row r="5294" spans="1:4" x14ac:dyDescent="0.25">
      <c r="A5294" t="s">
        <v>8</v>
      </c>
      <c r="B5294" s="4">
        <v>42583</v>
      </c>
      <c r="C5294" s="3">
        <v>2170.9499999999998</v>
      </c>
      <c r="D5294" s="3">
        <v>2173.15</v>
      </c>
    </row>
    <row r="5295" spans="1:4" x14ac:dyDescent="0.25">
      <c r="A5295" t="s">
        <v>8</v>
      </c>
      <c r="B5295" s="4">
        <v>42552</v>
      </c>
      <c r="C5295" s="3">
        <v>2173.6</v>
      </c>
      <c r="D5295" s="3">
        <v>2099.34</v>
      </c>
    </row>
    <row r="5296" spans="1:4" x14ac:dyDescent="0.25">
      <c r="A5296" t="s">
        <v>8</v>
      </c>
      <c r="B5296" s="4">
        <v>42522</v>
      </c>
      <c r="C5296" s="3">
        <v>2098.86</v>
      </c>
      <c r="D5296" s="3">
        <v>2093.94</v>
      </c>
    </row>
    <row r="5297" spans="1:4" x14ac:dyDescent="0.25">
      <c r="A5297" t="s">
        <v>8</v>
      </c>
      <c r="B5297" s="4">
        <v>42491</v>
      </c>
      <c r="C5297" s="3">
        <v>2096.96</v>
      </c>
      <c r="D5297" s="3">
        <v>2067.17</v>
      </c>
    </row>
    <row r="5298" spans="1:4" x14ac:dyDescent="0.25">
      <c r="A5298" t="s">
        <v>8</v>
      </c>
      <c r="B5298" s="4">
        <v>42461</v>
      </c>
      <c r="C5298" s="3">
        <v>2065.3000000000002</v>
      </c>
      <c r="D5298" s="3">
        <v>2056.62</v>
      </c>
    </row>
    <row r="5299" spans="1:4" x14ac:dyDescent="0.25">
      <c r="A5299" t="s">
        <v>8</v>
      </c>
      <c r="B5299" s="4">
        <v>42430</v>
      </c>
      <c r="C5299" s="3">
        <v>2059.7399999999998</v>
      </c>
      <c r="D5299" s="3">
        <v>1937.09</v>
      </c>
    </row>
    <row r="5300" spans="1:4" x14ac:dyDescent="0.25">
      <c r="A5300" t="s">
        <v>8</v>
      </c>
      <c r="B5300" s="4">
        <v>42401</v>
      </c>
      <c r="C5300" s="3">
        <v>1932.23</v>
      </c>
      <c r="D5300" s="3">
        <v>1936.94</v>
      </c>
    </row>
    <row r="5301" spans="1:4" x14ac:dyDescent="0.25">
      <c r="A5301" t="s">
        <v>8</v>
      </c>
      <c r="B5301" s="4">
        <v>42370</v>
      </c>
      <c r="C5301" s="3">
        <v>1940.24</v>
      </c>
      <c r="D5301" s="3">
        <v>2038.2</v>
      </c>
    </row>
    <row r="5302" spans="1:4" x14ac:dyDescent="0.25">
      <c r="A5302" t="s">
        <v>8</v>
      </c>
      <c r="B5302" s="4">
        <v>42339</v>
      </c>
      <c r="C5302" s="3">
        <v>2043.94</v>
      </c>
      <c r="D5302" s="3">
        <v>2082.9299999999998</v>
      </c>
    </row>
    <row r="5303" spans="1:4" x14ac:dyDescent="0.25">
      <c r="A5303" t="s">
        <v>8</v>
      </c>
      <c r="B5303" s="4">
        <v>42309</v>
      </c>
      <c r="C5303" s="3">
        <v>2080.41</v>
      </c>
      <c r="D5303" s="3">
        <v>2080.7600000000002</v>
      </c>
    </row>
    <row r="5304" spans="1:4" x14ac:dyDescent="0.25">
      <c r="A5304" t="s">
        <v>8</v>
      </c>
      <c r="B5304" s="4">
        <v>42278</v>
      </c>
      <c r="C5304" s="3">
        <v>2079.36</v>
      </c>
      <c r="D5304" s="3">
        <v>1919.65</v>
      </c>
    </row>
    <row r="5305" spans="1:4" x14ac:dyDescent="0.25">
      <c r="A5305" t="s">
        <v>8</v>
      </c>
      <c r="B5305" s="4">
        <v>42248</v>
      </c>
      <c r="C5305" s="3">
        <v>1920.03</v>
      </c>
      <c r="D5305" s="3">
        <v>1970.09</v>
      </c>
    </row>
    <row r="5306" spans="1:4" x14ac:dyDescent="0.25">
      <c r="A5306" t="s">
        <v>8</v>
      </c>
      <c r="B5306" s="4">
        <v>42217</v>
      </c>
      <c r="C5306" s="3">
        <v>1972.18</v>
      </c>
      <c r="D5306" s="3">
        <v>2104.4899999999998</v>
      </c>
    </row>
    <row r="5307" spans="1:4" x14ac:dyDescent="0.25">
      <c r="A5307" t="s">
        <v>8</v>
      </c>
      <c r="B5307" s="4">
        <v>42186</v>
      </c>
      <c r="C5307" s="3">
        <v>2103.84</v>
      </c>
      <c r="D5307" s="3">
        <v>2067</v>
      </c>
    </row>
    <row r="5308" spans="1:4" x14ac:dyDescent="0.25">
      <c r="A5308" t="s">
        <v>8</v>
      </c>
      <c r="B5308" s="4">
        <v>42156</v>
      </c>
      <c r="C5308" s="3">
        <v>2063.11</v>
      </c>
      <c r="D5308" s="3">
        <v>2108.64</v>
      </c>
    </row>
    <row r="5309" spans="1:4" x14ac:dyDescent="0.25">
      <c r="A5309" t="s">
        <v>8</v>
      </c>
      <c r="B5309" s="4">
        <v>42125</v>
      </c>
      <c r="C5309" s="3">
        <v>2107.39</v>
      </c>
      <c r="D5309" s="3">
        <v>2087.38</v>
      </c>
    </row>
    <row r="5310" spans="1:4" x14ac:dyDescent="0.25">
      <c r="A5310" t="s">
        <v>8</v>
      </c>
      <c r="B5310" s="4">
        <v>42095</v>
      </c>
      <c r="C5310" s="3">
        <v>2085.5100000000002</v>
      </c>
      <c r="D5310" s="3">
        <v>2067.63</v>
      </c>
    </row>
    <row r="5311" spans="1:4" x14ac:dyDescent="0.25">
      <c r="A5311" t="s">
        <v>8</v>
      </c>
      <c r="B5311" s="4">
        <v>42064</v>
      </c>
      <c r="C5311" s="3">
        <v>2067.89</v>
      </c>
      <c r="D5311" s="3">
        <v>2105.23</v>
      </c>
    </row>
    <row r="5312" spans="1:4" x14ac:dyDescent="0.25">
      <c r="A5312" t="s">
        <v>8</v>
      </c>
      <c r="B5312" s="4">
        <v>42036</v>
      </c>
      <c r="C5312" s="3">
        <v>2104.5</v>
      </c>
      <c r="D5312" s="3">
        <v>1996.67</v>
      </c>
    </row>
    <row r="5313" spans="1:4" x14ac:dyDescent="0.25">
      <c r="A5313" t="s">
        <v>8</v>
      </c>
      <c r="B5313" s="4">
        <v>42005</v>
      </c>
      <c r="C5313" s="3">
        <v>1994.99</v>
      </c>
      <c r="D5313" s="3">
        <v>2058.9</v>
      </c>
    </row>
    <row r="5314" spans="1:4" x14ac:dyDescent="0.25">
      <c r="A5314" t="s">
        <v>8</v>
      </c>
      <c r="B5314" s="4">
        <v>41974</v>
      </c>
      <c r="C5314" s="3">
        <v>2058.9</v>
      </c>
      <c r="D5314" s="3">
        <v>2065.7800000000002</v>
      </c>
    </row>
    <row r="5315" spans="1:4" x14ac:dyDescent="0.25">
      <c r="A5315" t="s">
        <v>8</v>
      </c>
      <c r="B5315" s="4">
        <v>41944</v>
      </c>
      <c r="C5315" s="3">
        <v>2067.56</v>
      </c>
      <c r="D5315" s="3">
        <v>2018.21</v>
      </c>
    </row>
    <row r="5316" spans="1:4" x14ac:dyDescent="0.25">
      <c r="A5316" t="s">
        <v>8</v>
      </c>
      <c r="B5316" s="4">
        <v>41913</v>
      </c>
      <c r="C5316" s="3">
        <v>2018.05</v>
      </c>
      <c r="D5316" s="3">
        <v>1971.44</v>
      </c>
    </row>
    <row r="5317" spans="1:4" x14ac:dyDescent="0.25">
      <c r="A5317" t="s">
        <v>8</v>
      </c>
      <c r="B5317" s="4">
        <v>41883</v>
      </c>
      <c r="C5317" s="3">
        <v>1972.29</v>
      </c>
      <c r="D5317" s="3">
        <v>2004.07</v>
      </c>
    </row>
    <row r="5318" spans="1:4" x14ac:dyDescent="0.25">
      <c r="A5318" t="s">
        <v>8</v>
      </c>
      <c r="B5318" s="4">
        <v>41852</v>
      </c>
      <c r="C5318" s="3">
        <v>2003.37</v>
      </c>
      <c r="D5318" s="3">
        <v>1929.8</v>
      </c>
    </row>
    <row r="5319" spans="1:4" x14ac:dyDescent="0.25">
      <c r="A5319" t="s">
        <v>8</v>
      </c>
      <c r="B5319" s="4">
        <v>41821</v>
      </c>
      <c r="C5319" s="3">
        <v>1930.67</v>
      </c>
      <c r="D5319" s="3">
        <v>1962.29</v>
      </c>
    </row>
    <row r="5320" spans="1:4" x14ac:dyDescent="0.25">
      <c r="A5320" t="s">
        <v>8</v>
      </c>
      <c r="B5320" s="4">
        <v>41791</v>
      </c>
      <c r="C5320" s="3">
        <v>1960.23</v>
      </c>
      <c r="D5320" s="3">
        <v>1923.87</v>
      </c>
    </row>
    <row r="5321" spans="1:4" x14ac:dyDescent="0.25">
      <c r="A5321" t="s">
        <v>8</v>
      </c>
      <c r="B5321" s="4">
        <v>41760</v>
      </c>
      <c r="C5321" s="3">
        <v>1923.57</v>
      </c>
      <c r="D5321" s="3">
        <v>1884.39</v>
      </c>
    </row>
    <row r="5322" spans="1:4" x14ac:dyDescent="0.25">
      <c r="A5322" t="s">
        <v>8</v>
      </c>
      <c r="B5322" s="4">
        <v>41730</v>
      </c>
      <c r="C5322" s="3">
        <v>1883.95</v>
      </c>
      <c r="D5322" s="3">
        <v>1873.96</v>
      </c>
    </row>
    <row r="5323" spans="1:4" x14ac:dyDescent="0.25">
      <c r="A5323" t="s">
        <v>8</v>
      </c>
      <c r="B5323" s="4">
        <v>41699</v>
      </c>
      <c r="C5323" s="3">
        <v>1872.34</v>
      </c>
      <c r="D5323" s="3">
        <v>1857.68</v>
      </c>
    </row>
    <row r="5324" spans="1:4" x14ac:dyDescent="0.25">
      <c r="A5324" t="s">
        <v>8</v>
      </c>
      <c r="B5324" s="4">
        <v>41671</v>
      </c>
      <c r="C5324" s="3">
        <v>1859.45</v>
      </c>
      <c r="D5324" s="3">
        <v>1782.68</v>
      </c>
    </row>
    <row r="5325" spans="1:4" x14ac:dyDescent="0.25">
      <c r="A5325" t="s">
        <v>8</v>
      </c>
      <c r="B5325" s="4">
        <v>41640</v>
      </c>
      <c r="C5325" s="3">
        <v>1782.6</v>
      </c>
      <c r="D5325" s="3">
        <v>1845.9</v>
      </c>
    </row>
    <row r="5326" spans="1:4" x14ac:dyDescent="0.25">
      <c r="A5326" t="s">
        <v>8</v>
      </c>
      <c r="B5326" s="4">
        <v>41609</v>
      </c>
      <c r="C5326" s="3">
        <v>1848.4</v>
      </c>
      <c r="D5326" s="3">
        <v>1806.5</v>
      </c>
    </row>
    <row r="5327" spans="1:4" x14ac:dyDescent="0.25">
      <c r="A5327" t="s">
        <v>8</v>
      </c>
      <c r="B5327" s="4">
        <v>41579</v>
      </c>
      <c r="C5327" s="3">
        <v>1805.8</v>
      </c>
      <c r="D5327" s="3">
        <v>1758.7</v>
      </c>
    </row>
    <row r="5328" spans="1:4" x14ac:dyDescent="0.25">
      <c r="A5328" t="s">
        <v>8</v>
      </c>
      <c r="B5328" s="4">
        <v>41548</v>
      </c>
      <c r="C5328" s="3">
        <v>1756.5</v>
      </c>
      <c r="D5328" s="3">
        <v>1682.4</v>
      </c>
    </row>
    <row r="5329" spans="1:4" x14ac:dyDescent="0.25">
      <c r="A5329" t="s">
        <v>8</v>
      </c>
      <c r="B5329" s="4">
        <v>41518</v>
      </c>
      <c r="C5329" s="3">
        <v>1681.5</v>
      </c>
      <c r="D5329" s="3">
        <v>1636</v>
      </c>
    </row>
    <row r="5330" spans="1:4" x14ac:dyDescent="0.25">
      <c r="A5330" t="s">
        <v>8</v>
      </c>
      <c r="B5330" s="4">
        <v>41487</v>
      </c>
      <c r="C5330" s="3">
        <v>1633</v>
      </c>
      <c r="D5330" s="3">
        <v>1689.4</v>
      </c>
    </row>
    <row r="5331" spans="1:4" x14ac:dyDescent="0.25">
      <c r="A5331" t="s">
        <v>8</v>
      </c>
      <c r="B5331" s="4">
        <v>41456</v>
      </c>
      <c r="C5331" s="3">
        <v>1685.7</v>
      </c>
      <c r="D5331" s="3">
        <v>1609.8</v>
      </c>
    </row>
    <row r="5332" spans="1:4" x14ac:dyDescent="0.25">
      <c r="A5332" t="s">
        <v>8</v>
      </c>
      <c r="B5332" s="4">
        <v>41426</v>
      </c>
      <c r="C5332" s="3">
        <v>1606.3</v>
      </c>
      <c r="D5332" s="3">
        <v>1631.7</v>
      </c>
    </row>
    <row r="5333" spans="1:4" x14ac:dyDescent="0.25">
      <c r="A5333" t="s">
        <v>8</v>
      </c>
      <c r="B5333" s="4">
        <v>41395</v>
      </c>
      <c r="C5333" s="3">
        <v>1630.7</v>
      </c>
      <c r="D5333" s="3">
        <v>1597.5</v>
      </c>
    </row>
    <row r="5334" spans="1:4" x14ac:dyDescent="0.25">
      <c r="A5334" t="s">
        <v>8</v>
      </c>
      <c r="B5334" s="4">
        <v>41365</v>
      </c>
      <c r="C5334" s="3">
        <v>1597.6</v>
      </c>
      <c r="D5334" s="3">
        <v>1569.2</v>
      </c>
    </row>
    <row r="5335" spans="1:4" x14ac:dyDescent="0.25">
      <c r="A5335" t="s">
        <v>8</v>
      </c>
      <c r="B5335" s="4">
        <v>41334</v>
      </c>
      <c r="C5335" s="3">
        <v>1569.2</v>
      </c>
      <c r="D5335" s="3">
        <v>1514.7</v>
      </c>
    </row>
    <row r="5336" spans="1:4" x14ac:dyDescent="0.25">
      <c r="A5336" t="s">
        <v>8</v>
      </c>
      <c r="B5336" s="4">
        <v>41306</v>
      </c>
      <c r="C5336" s="3">
        <v>1514.7</v>
      </c>
      <c r="D5336" s="3">
        <v>1498.1</v>
      </c>
    </row>
    <row r="5337" spans="1:4" x14ac:dyDescent="0.25">
      <c r="A5337" t="s">
        <v>8</v>
      </c>
      <c r="B5337" s="4">
        <v>41275</v>
      </c>
      <c r="C5337" s="3">
        <v>1498.1</v>
      </c>
      <c r="D5337" s="3">
        <v>1426.2</v>
      </c>
    </row>
    <row r="5338" spans="1:4" x14ac:dyDescent="0.25">
      <c r="A5338" t="s">
        <v>8</v>
      </c>
      <c r="B5338" s="4">
        <v>41244</v>
      </c>
      <c r="C5338" s="3">
        <v>1426.2</v>
      </c>
      <c r="D5338" s="3">
        <v>1416.3</v>
      </c>
    </row>
    <row r="5339" spans="1:4" x14ac:dyDescent="0.25">
      <c r="A5339" t="s">
        <v>8</v>
      </c>
      <c r="B5339" s="4">
        <v>41214</v>
      </c>
      <c r="C5339" s="3">
        <v>1416.2</v>
      </c>
      <c r="D5339" s="3">
        <v>1412.2</v>
      </c>
    </row>
    <row r="5340" spans="1:4" x14ac:dyDescent="0.25">
      <c r="A5340" t="s">
        <v>8</v>
      </c>
      <c r="B5340" s="4">
        <v>41183</v>
      </c>
      <c r="C5340" s="3">
        <v>1412.2</v>
      </c>
      <c r="D5340" s="3">
        <v>1440.9</v>
      </c>
    </row>
    <row r="5341" spans="1:4" x14ac:dyDescent="0.25">
      <c r="A5341" t="s">
        <v>8</v>
      </c>
      <c r="B5341" s="4">
        <v>41153</v>
      </c>
      <c r="C5341" s="3">
        <v>1440.7</v>
      </c>
      <c r="D5341" s="3">
        <v>1406.5</v>
      </c>
    </row>
    <row r="5342" spans="1:4" x14ac:dyDescent="0.25">
      <c r="A5342" t="s">
        <v>8</v>
      </c>
      <c r="B5342" s="4">
        <v>41122</v>
      </c>
      <c r="C5342" s="3">
        <v>1406.6</v>
      </c>
      <c r="D5342" s="3">
        <v>1379.3</v>
      </c>
    </row>
    <row r="5343" spans="1:4" x14ac:dyDescent="0.25">
      <c r="A5343" t="s">
        <v>8</v>
      </c>
      <c r="B5343" s="4">
        <v>41091</v>
      </c>
      <c r="C5343" s="3">
        <v>1379.3</v>
      </c>
      <c r="D5343" s="3">
        <v>1362.3</v>
      </c>
    </row>
    <row r="5344" spans="1:4" x14ac:dyDescent="0.25">
      <c r="A5344" t="s">
        <v>8</v>
      </c>
      <c r="B5344" s="4">
        <v>41061</v>
      </c>
      <c r="C5344" s="3">
        <v>1362.2</v>
      </c>
      <c r="D5344" s="3">
        <v>1309.9000000000001</v>
      </c>
    </row>
    <row r="5345" spans="1:4" x14ac:dyDescent="0.25">
      <c r="A5345" t="s">
        <v>8</v>
      </c>
      <c r="B5345" s="4">
        <v>41030</v>
      </c>
      <c r="C5345" s="3">
        <v>1310.3</v>
      </c>
      <c r="D5345" s="3">
        <v>1397.9</v>
      </c>
    </row>
    <row r="5346" spans="1:4" x14ac:dyDescent="0.25">
      <c r="A5346" t="s">
        <v>8</v>
      </c>
      <c r="B5346" s="4">
        <v>41000</v>
      </c>
      <c r="C5346" s="3">
        <v>1397.9</v>
      </c>
      <c r="D5346" s="3">
        <v>1408.5</v>
      </c>
    </row>
    <row r="5347" spans="1:4" x14ac:dyDescent="0.25">
      <c r="A5347" t="s">
        <v>8</v>
      </c>
      <c r="B5347" s="4">
        <v>40969</v>
      </c>
      <c r="C5347" s="3">
        <v>1408.5</v>
      </c>
      <c r="D5347" s="3">
        <v>1365.9</v>
      </c>
    </row>
    <row r="5348" spans="1:4" x14ac:dyDescent="0.25">
      <c r="A5348" t="s">
        <v>8</v>
      </c>
      <c r="B5348" s="4">
        <v>40940</v>
      </c>
      <c r="C5348" s="3">
        <v>1365.7</v>
      </c>
      <c r="D5348" s="3">
        <v>1312.5</v>
      </c>
    </row>
    <row r="5349" spans="1:4" x14ac:dyDescent="0.25">
      <c r="A5349" t="s">
        <v>8</v>
      </c>
      <c r="B5349" s="4">
        <v>40909</v>
      </c>
      <c r="C5349" s="3">
        <v>1312.4</v>
      </c>
      <c r="D5349" s="3">
        <v>1258.9000000000001</v>
      </c>
    </row>
    <row r="5350" spans="1:4" x14ac:dyDescent="0.25">
      <c r="A5350" t="s">
        <v>8</v>
      </c>
      <c r="B5350" s="4">
        <v>40878</v>
      </c>
      <c r="C5350" s="3">
        <v>1257.5999999999999</v>
      </c>
      <c r="D5350" s="3">
        <v>1246.9000000000001</v>
      </c>
    </row>
    <row r="5351" spans="1:4" x14ac:dyDescent="0.25">
      <c r="A5351" t="s">
        <v>8</v>
      </c>
      <c r="B5351" s="4">
        <v>40848</v>
      </c>
      <c r="C5351" s="3">
        <v>1247</v>
      </c>
      <c r="D5351" s="3">
        <v>1251</v>
      </c>
    </row>
    <row r="5352" spans="1:4" x14ac:dyDescent="0.25">
      <c r="A5352" t="s">
        <v>8</v>
      </c>
      <c r="B5352" s="4">
        <v>40817</v>
      </c>
      <c r="C5352" s="3">
        <v>1253.3</v>
      </c>
      <c r="D5352" s="3">
        <v>1131.2</v>
      </c>
    </row>
    <row r="5353" spans="1:4" x14ac:dyDescent="0.25">
      <c r="A5353" t="s">
        <v>8</v>
      </c>
      <c r="B5353" s="4">
        <v>40787</v>
      </c>
      <c r="C5353" s="3">
        <v>1131.4000000000001</v>
      </c>
      <c r="D5353" s="3">
        <v>1219.0999999999999</v>
      </c>
    </row>
    <row r="5354" spans="1:4" x14ac:dyDescent="0.25">
      <c r="A5354" t="s">
        <v>8</v>
      </c>
      <c r="B5354" s="4">
        <v>40756</v>
      </c>
      <c r="C5354" s="3">
        <v>1218.9000000000001</v>
      </c>
      <c r="D5354" s="3">
        <v>1292.5999999999999</v>
      </c>
    </row>
    <row r="5355" spans="1:4" x14ac:dyDescent="0.25">
      <c r="A5355" t="s">
        <v>8</v>
      </c>
      <c r="B5355" s="4">
        <v>40725</v>
      </c>
      <c r="C5355" s="3">
        <v>1292.3</v>
      </c>
      <c r="D5355" s="3">
        <v>1320.6</v>
      </c>
    </row>
    <row r="5356" spans="1:4" x14ac:dyDescent="0.25">
      <c r="A5356" t="s">
        <v>8</v>
      </c>
      <c r="B5356" s="4">
        <v>40695</v>
      </c>
      <c r="C5356" s="3">
        <v>1320.6</v>
      </c>
      <c r="D5356" s="3">
        <v>1345.2</v>
      </c>
    </row>
    <row r="5357" spans="1:4" x14ac:dyDescent="0.25">
      <c r="A5357" t="s">
        <v>8</v>
      </c>
      <c r="B5357" s="4">
        <v>40664</v>
      </c>
      <c r="C5357" s="3">
        <v>1345.2</v>
      </c>
      <c r="D5357" s="3">
        <v>1365.2</v>
      </c>
    </row>
    <row r="5358" spans="1:4" x14ac:dyDescent="0.25">
      <c r="A5358" t="s">
        <v>8</v>
      </c>
      <c r="B5358" s="4">
        <v>40634</v>
      </c>
      <c r="C5358" s="3">
        <v>1363.6</v>
      </c>
      <c r="D5358" s="3">
        <v>1329.5</v>
      </c>
    </row>
    <row r="5359" spans="1:4" x14ac:dyDescent="0.25">
      <c r="A5359" t="s">
        <v>8</v>
      </c>
      <c r="B5359" s="4">
        <v>40603</v>
      </c>
      <c r="C5359" s="3">
        <v>1325.8</v>
      </c>
      <c r="D5359" s="3">
        <v>1328.6</v>
      </c>
    </row>
    <row r="5360" spans="1:4" x14ac:dyDescent="0.25">
      <c r="A5360" t="s">
        <v>8</v>
      </c>
      <c r="B5360" s="4">
        <v>40575</v>
      </c>
      <c r="C5360" s="3">
        <v>1327.2</v>
      </c>
      <c r="D5360" s="3">
        <v>1289.0999999999999</v>
      </c>
    </row>
    <row r="5361" spans="1:4" x14ac:dyDescent="0.25">
      <c r="A5361" t="s">
        <v>8</v>
      </c>
      <c r="B5361" s="4">
        <v>40544</v>
      </c>
      <c r="C5361" s="3">
        <v>1286.0999999999999</v>
      </c>
      <c r="D5361" s="3">
        <v>1257.5999999999999</v>
      </c>
    </row>
    <row r="5362" spans="1:4" x14ac:dyDescent="0.25">
      <c r="A5362" t="s">
        <v>8</v>
      </c>
      <c r="B5362" s="4">
        <v>40513</v>
      </c>
      <c r="C5362" s="3">
        <v>1257.5999999999999</v>
      </c>
      <c r="D5362" s="3">
        <v>1186.5999999999999</v>
      </c>
    </row>
    <row r="5363" spans="1:4" x14ac:dyDescent="0.25">
      <c r="A5363" t="s">
        <v>8</v>
      </c>
      <c r="B5363" s="4">
        <v>40483</v>
      </c>
      <c r="C5363" s="3">
        <v>1180.5</v>
      </c>
      <c r="D5363" s="3">
        <v>1185.7</v>
      </c>
    </row>
    <row r="5364" spans="1:4" x14ac:dyDescent="0.25">
      <c r="A5364" t="s">
        <v>8</v>
      </c>
      <c r="B5364" s="4">
        <v>40452</v>
      </c>
      <c r="C5364" s="3">
        <v>1183.3</v>
      </c>
      <c r="D5364" s="3">
        <v>1143.5</v>
      </c>
    </row>
    <row r="5365" spans="1:4" x14ac:dyDescent="0.25">
      <c r="A5365" t="s">
        <v>8</v>
      </c>
      <c r="B5365" s="4">
        <v>40422</v>
      </c>
      <c r="C5365" s="3">
        <v>1141.2</v>
      </c>
      <c r="D5365" s="3">
        <v>1049.7</v>
      </c>
    </row>
    <row r="5366" spans="1:4" x14ac:dyDescent="0.25">
      <c r="A5366" t="s">
        <v>8</v>
      </c>
      <c r="B5366" s="4">
        <v>40391</v>
      </c>
      <c r="C5366" s="3">
        <v>1049.3</v>
      </c>
      <c r="D5366" s="3">
        <v>1107.5</v>
      </c>
    </row>
    <row r="5367" spans="1:4" x14ac:dyDescent="0.25">
      <c r="A5367" t="s">
        <v>8</v>
      </c>
      <c r="B5367" s="4">
        <v>40360</v>
      </c>
      <c r="C5367" s="3">
        <v>1101.5999999999999</v>
      </c>
      <c r="D5367" s="3">
        <v>1031.0999999999999</v>
      </c>
    </row>
    <row r="5368" spans="1:4" x14ac:dyDescent="0.25">
      <c r="A5368" t="s">
        <v>8</v>
      </c>
      <c r="B5368" s="4">
        <v>40330</v>
      </c>
      <c r="C5368" s="3">
        <v>1030.7</v>
      </c>
      <c r="D5368" s="3">
        <v>1087.3</v>
      </c>
    </row>
    <row r="5369" spans="1:4" x14ac:dyDescent="0.25">
      <c r="A5369" t="s">
        <v>8</v>
      </c>
      <c r="B5369" s="4">
        <v>40299</v>
      </c>
      <c r="C5369" s="3">
        <v>1089.4000000000001</v>
      </c>
      <c r="D5369" s="3">
        <v>1188.5999999999999</v>
      </c>
    </row>
    <row r="5370" spans="1:4" x14ac:dyDescent="0.25">
      <c r="A5370" t="s">
        <v>8</v>
      </c>
      <c r="B5370" s="4">
        <v>40269</v>
      </c>
      <c r="C5370" s="3">
        <v>1186.7</v>
      </c>
      <c r="D5370" s="3">
        <v>1171.2</v>
      </c>
    </row>
    <row r="5371" spans="1:4" x14ac:dyDescent="0.25">
      <c r="A5371" t="s">
        <v>8</v>
      </c>
      <c r="B5371" s="4">
        <v>40238</v>
      </c>
      <c r="C5371" s="3">
        <v>1169.4000000000001</v>
      </c>
      <c r="D5371" s="3">
        <v>1105.4000000000001</v>
      </c>
    </row>
    <row r="5372" spans="1:4" x14ac:dyDescent="0.25">
      <c r="A5372" t="s">
        <v>8</v>
      </c>
      <c r="B5372" s="4">
        <v>40210</v>
      </c>
      <c r="C5372" s="3">
        <v>1104.5</v>
      </c>
      <c r="D5372" s="3">
        <v>1073.9000000000001</v>
      </c>
    </row>
    <row r="5373" spans="1:4" x14ac:dyDescent="0.25">
      <c r="A5373" t="s">
        <v>8</v>
      </c>
      <c r="B5373" s="4">
        <v>40179</v>
      </c>
      <c r="C5373" s="3">
        <v>1073.9000000000001</v>
      </c>
      <c r="D5373" s="3">
        <v>1116.5999999999999</v>
      </c>
    </row>
    <row r="5374" spans="1:4" x14ac:dyDescent="0.25">
      <c r="A5374" t="s">
        <v>8</v>
      </c>
      <c r="B5374" s="4">
        <v>40148</v>
      </c>
      <c r="C5374" s="3">
        <v>1115.0999999999999</v>
      </c>
      <c r="D5374" s="3">
        <v>1098.9000000000001</v>
      </c>
    </row>
    <row r="5375" spans="1:4" x14ac:dyDescent="0.25">
      <c r="A5375" t="s">
        <v>8</v>
      </c>
      <c r="B5375" s="4">
        <v>40118</v>
      </c>
      <c r="C5375" s="3">
        <v>1095.5999999999999</v>
      </c>
      <c r="D5375" s="3">
        <v>1036.2</v>
      </c>
    </row>
    <row r="5376" spans="1:4" x14ac:dyDescent="0.25">
      <c r="A5376" t="s">
        <v>8</v>
      </c>
      <c r="B5376" s="4">
        <v>40087</v>
      </c>
      <c r="C5376" s="3">
        <v>1036.2</v>
      </c>
      <c r="D5376" s="3">
        <v>1054.9000000000001</v>
      </c>
    </row>
    <row r="5377" spans="1:4" x14ac:dyDescent="0.25">
      <c r="A5377" t="s">
        <v>8</v>
      </c>
      <c r="B5377" s="4">
        <v>40057</v>
      </c>
      <c r="C5377" s="3">
        <v>1057.0999999999999</v>
      </c>
      <c r="D5377" s="3">
        <v>1019.5</v>
      </c>
    </row>
    <row r="5378" spans="1:4" x14ac:dyDescent="0.25">
      <c r="A5378" t="s">
        <v>8</v>
      </c>
      <c r="B5378" s="4">
        <v>40026</v>
      </c>
      <c r="C5378" s="3">
        <v>1020.6</v>
      </c>
      <c r="D5378" s="3">
        <v>990.2</v>
      </c>
    </row>
    <row r="5379" spans="1:4" x14ac:dyDescent="0.25">
      <c r="A5379" t="s">
        <v>8</v>
      </c>
      <c r="B5379" s="4">
        <v>39995</v>
      </c>
      <c r="C5379" s="3">
        <v>987.5</v>
      </c>
      <c r="D5379" s="3">
        <v>920.8</v>
      </c>
    </row>
    <row r="5380" spans="1:4" x14ac:dyDescent="0.25">
      <c r="A5380" t="s">
        <v>8</v>
      </c>
      <c r="B5380" s="4">
        <v>39965</v>
      </c>
      <c r="C5380" s="3">
        <v>919.3</v>
      </c>
      <c r="D5380" s="3">
        <v>923.3</v>
      </c>
    </row>
    <row r="5381" spans="1:4" x14ac:dyDescent="0.25">
      <c r="A5381" t="s">
        <v>8</v>
      </c>
      <c r="B5381" s="4">
        <v>39934</v>
      </c>
      <c r="C5381" s="3">
        <v>919.1</v>
      </c>
      <c r="D5381" s="3">
        <v>872.7</v>
      </c>
    </row>
    <row r="5382" spans="1:4" x14ac:dyDescent="0.25">
      <c r="A5382" t="s">
        <v>8</v>
      </c>
      <c r="B5382" s="4">
        <v>39904</v>
      </c>
      <c r="C5382" s="3">
        <v>872.8</v>
      </c>
      <c r="D5382" s="3">
        <v>793.6</v>
      </c>
    </row>
    <row r="5383" spans="1:4" x14ac:dyDescent="0.25">
      <c r="A5383" t="s">
        <v>8</v>
      </c>
      <c r="B5383" s="4">
        <v>39873</v>
      </c>
      <c r="C5383" s="3">
        <v>797.9</v>
      </c>
      <c r="D5383" s="3">
        <v>729.6</v>
      </c>
    </row>
    <row r="5384" spans="1:4" x14ac:dyDescent="0.25">
      <c r="A5384" t="s">
        <v>8</v>
      </c>
      <c r="B5384" s="4">
        <v>39845</v>
      </c>
      <c r="C5384" s="3">
        <v>735.1</v>
      </c>
      <c r="D5384" s="3">
        <v>823.1</v>
      </c>
    </row>
    <row r="5385" spans="1:4" x14ac:dyDescent="0.25">
      <c r="A5385" t="s">
        <v>8</v>
      </c>
      <c r="B5385" s="4">
        <v>39814</v>
      </c>
      <c r="C5385" s="3">
        <v>825.9</v>
      </c>
      <c r="D5385" s="3">
        <v>903</v>
      </c>
    </row>
    <row r="5386" spans="1:4" x14ac:dyDescent="0.25">
      <c r="A5386" t="s">
        <v>8</v>
      </c>
      <c r="B5386" s="4">
        <v>39783</v>
      </c>
      <c r="C5386" s="3">
        <v>903.2</v>
      </c>
      <c r="D5386" s="3">
        <v>888.6</v>
      </c>
    </row>
    <row r="5387" spans="1:4" x14ac:dyDescent="0.25">
      <c r="A5387" t="s">
        <v>8</v>
      </c>
      <c r="B5387" s="4">
        <v>39753</v>
      </c>
      <c r="C5387" s="3">
        <v>896.2</v>
      </c>
      <c r="D5387" s="3">
        <v>968.7</v>
      </c>
    </row>
    <row r="5388" spans="1:4" x14ac:dyDescent="0.25">
      <c r="A5388" t="s">
        <v>8</v>
      </c>
      <c r="B5388" s="4">
        <v>39722</v>
      </c>
      <c r="C5388" s="3">
        <v>968.8</v>
      </c>
      <c r="D5388" s="3">
        <v>1164.2</v>
      </c>
    </row>
    <row r="5389" spans="1:4" x14ac:dyDescent="0.25">
      <c r="A5389" t="s">
        <v>8</v>
      </c>
      <c r="B5389" s="4">
        <v>39692</v>
      </c>
      <c r="C5389" s="3">
        <v>1166.4000000000001</v>
      </c>
      <c r="D5389" s="3">
        <v>1287.8</v>
      </c>
    </row>
    <row r="5390" spans="1:4" x14ac:dyDescent="0.25">
      <c r="A5390" t="s">
        <v>8</v>
      </c>
      <c r="B5390" s="4">
        <v>39661</v>
      </c>
      <c r="C5390" s="3">
        <v>1282.8</v>
      </c>
      <c r="D5390" s="3">
        <v>1269.4000000000001</v>
      </c>
    </row>
    <row r="5391" spans="1:4" x14ac:dyDescent="0.25">
      <c r="A5391" t="s">
        <v>8</v>
      </c>
      <c r="B5391" s="4">
        <v>39630</v>
      </c>
      <c r="C5391" s="3">
        <v>1267.4000000000001</v>
      </c>
      <c r="D5391" s="3">
        <v>1276.7</v>
      </c>
    </row>
    <row r="5392" spans="1:4" x14ac:dyDescent="0.25">
      <c r="A5392" t="s">
        <v>8</v>
      </c>
      <c r="B5392" s="4">
        <v>39600</v>
      </c>
      <c r="C5392" s="3">
        <v>1280</v>
      </c>
      <c r="D5392" s="3">
        <v>1399.6</v>
      </c>
    </row>
    <row r="5393" spans="1:4" x14ac:dyDescent="0.25">
      <c r="A5393" t="s">
        <v>8</v>
      </c>
      <c r="B5393" s="4">
        <v>39569</v>
      </c>
      <c r="C5393" s="3">
        <v>1400.4</v>
      </c>
      <c r="D5393" s="3">
        <v>1386</v>
      </c>
    </row>
    <row r="5394" spans="1:4" x14ac:dyDescent="0.25">
      <c r="A5394" t="s">
        <v>8</v>
      </c>
      <c r="B5394" s="4">
        <v>39539</v>
      </c>
      <c r="C5394" s="3">
        <v>1385.6</v>
      </c>
      <c r="D5394" s="3">
        <v>1326.4</v>
      </c>
    </row>
    <row r="5395" spans="1:4" x14ac:dyDescent="0.25">
      <c r="A5395" t="s">
        <v>8</v>
      </c>
      <c r="B5395" s="4">
        <v>39508</v>
      </c>
      <c r="C5395" s="3">
        <v>1322.7</v>
      </c>
      <c r="D5395" s="3">
        <v>1330.5</v>
      </c>
    </row>
    <row r="5396" spans="1:4" x14ac:dyDescent="0.25">
      <c r="A5396" t="s">
        <v>8</v>
      </c>
      <c r="B5396" s="4">
        <v>39479</v>
      </c>
      <c r="C5396" s="3">
        <v>1330.6</v>
      </c>
      <c r="D5396" s="3">
        <v>1378.6</v>
      </c>
    </row>
    <row r="5397" spans="1:4" x14ac:dyDescent="0.25">
      <c r="A5397" t="s">
        <v>8</v>
      </c>
      <c r="B5397" s="4">
        <v>39448</v>
      </c>
      <c r="C5397" s="3">
        <v>1378.5</v>
      </c>
      <c r="D5397" s="3">
        <v>1468</v>
      </c>
    </row>
    <row r="5398" spans="1:4" x14ac:dyDescent="0.25">
      <c r="A5398" t="s">
        <v>8</v>
      </c>
      <c r="B5398" s="4">
        <v>39417</v>
      </c>
      <c r="C5398" s="3">
        <v>1468.4</v>
      </c>
      <c r="D5398" s="3">
        <v>1479.6</v>
      </c>
    </row>
    <row r="5399" spans="1:4" x14ac:dyDescent="0.25">
      <c r="A5399" t="s">
        <v>8</v>
      </c>
      <c r="B5399" s="4">
        <v>39387</v>
      </c>
      <c r="C5399" s="3">
        <v>1481.1</v>
      </c>
      <c r="D5399" s="3">
        <v>1545.8</v>
      </c>
    </row>
    <row r="5400" spans="1:4" x14ac:dyDescent="0.25">
      <c r="A5400" t="s">
        <v>8</v>
      </c>
      <c r="B5400" s="4">
        <v>39356</v>
      </c>
      <c r="C5400" s="3">
        <v>1549.4</v>
      </c>
      <c r="D5400" s="3">
        <v>1527.3</v>
      </c>
    </row>
    <row r="5401" spans="1:4" x14ac:dyDescent="0.25">
      <c r="A5401" t="s">
        <v>8</v>
      </c>
      <c r="B5401" s="4">
        <v>39326</v>
      </c>
      <c r="C5401" s="3">
        <v>1526.8</v>
      </c>
      <c r="D5401" s="3">
        <v>1474</v>
      </c>
    </row>
    <row r="5402" spans="1:4" x14ac:dyDescent="0.25">
      <c r="A5402" t="s">
        <v>8</v>
      </c>
      <c r="B5402" s="4">
        <v>39295</v>
      </c>
      <c r="C5402" s="3">
        <v>1474</v>
      </c>
      <c r="D5402" s="3">
        <v>1455.2</v>
      </c>
    </row>
    <row r="5403" spans="1:4" x14ac:dyDescent="0.25">
      <c r="A5403" t="s">
        <v>8</v>
      </c>
      <c r="B5403" s="4">
        <v>39264</v>
      </c>
      <c r="C5403" s="3">
        <v>1455.3</v>
      </c>
      <c r="D5403" s="3">
        <v>1504.7</v>
      </c>
    </row>
    <row r="5404" spans="1:4" x14ac:dyDescent="0.25">
      <c r="A5404" t="s">
        <v>8</v>
      </c>
      <c r="B5404" s="4">
        <v>39234</v>
      </c>
      <c r="C5404" s="3">
        <v>1503.3</v>
      </c>
      <c r="D5404" s="3">
        <v>1530.6</v>
      </c>
    </row>
    <row r="5405" spans="1:4" x14ac:dyDescent="0.25">
      <c r="A5405" t="s">
        <v>8</v>
      </c>
      <c r="B5405" s="4">
        <v>39203</v>
      </c>
      <c r="C5405" s="3">
        <v>1530.6</v>
      </c>
      <c r="D5405" s="3">
        <v>1482.4</v>
      </c>
    </row>
    <row r="5406" spans="1:4" x14ac:dyDescent="0.25">
      <c r="A5406" t="s">
        <v>8</v>
      </c>
      <c r="B5406" s="4">
        <v>39173</v>
      </c>
      <c r="C5406" s="3">
        <v>1482.4</v>
      </c>
      <c r="D5406" s="3">
        <v>1420.8</v>
      </c>
    </row>
    <row r="5407" spans="1:4" x14ac:dyDescent="0.25">
      <c r="A5407" t="s">
        <v>8</v>
      </c>
      <c r="B5407" s="4">
        <v>39142</v>
      </c>
      <c r="C5407" s="3">
        <v>1420.9</v>
      </c>
      <c r="D5407" s="3">
        <v>1406.8</v>
      </c>
    </row>
    <row r="5408" spans="1:4" x14ac:dyDescent="0.25">
      <c r="A5408" t="s">
        <v>8</v>
      </c>
      <c r="B5408" s="4">
        <v>39114</v>
      </c>
      <c r="C5408" s="3">
        <v>1406.8</v>
      </c>
      <c r="D5408" s="3">
        <v>1437.9</v>
      </c>
    </row>
    <row r="5409" spans="1:4" x14ac:dyDescent="0.25">
      <c r="A5409" t="s">
        <v>8</v>
      </c>
      <c r="B5409" s="4">
        <v>39083</v>
      </c>
      <c r="C5409" s="3">
        <v>1438.2</v>
      </c>
      <c r="D5409" s="3">
        <v>1418</v>
      </c>
    </row>
    <row r="5410" spans="1:4" x14ac:dyDescent="0.25">
      <c r="A5410" t="s">
        <v>8</v>
      </c>
      <c r="B5410" s="4">
        <v>39052</v>
      </c>
      <c r="C5410" s="3">
        <v>1418.3</v>
      </c>
      <c r="D5410" s="3">
        <v>1400.6</v>
      </c>
    </row>
    <row r="5411" spans="1:4" x14ac:dyDescent="0.25">
      <c r="A5411" t="s">
        <v>8</v>
      </c>
      <c r="B5411" s="4">
        <v>39022</v>
      </c>
      <c r="C5411" s="3">
        <v>1400.6</v>
      </c>
      <c r="D5411" s="3">
        <v>1377.8</v>
      </c>
    </row>
    <row r="5412" spans="1:4" x14ac:dyDescent="0.25">
      <c r="A5412" t="s">
        <v>8</v>
      </c>
      <c r="B5412" s="4">
        <v>38991</v>
      </c>
      <c r="C5412" s="3">
        <v>1377.9</v>
      </c>
      <c r="D5412" s="3">
        <v>1335.8</v>
      </c>
    </row>
    <row r="5413" spans="1:4" x14ac:dyDescent="0.25">
      <c r="A5413" t="s">
        <v>8</v>
      </c>
      <c r="B5413" s="4">
        <v>38961</v>
      </c>
      <c r="C5413" s="3">
        <v>1335.8</v>
      </c>
      <c r="D5413" s="3">
        <v>1303.8</v>
      </c>
    </row>
    <row r="5414" spans="1:4" x14ac:dyDescent="0.25">
      <c r="A5414" t="s">
        <v>8</v>
      </c>
      <c r="B5414" s="4">
        <v>38930</v>
      </c>
      <c r="C5414" s="3">
        <v>1303.8</v>
      </c>
      <c r="D5414" s="3">
        <v>1278.5</v>
      </c>
    </row>
    <row r="5415" spans="1:4" x14ac:dyDescent="0.25">
      <c r="A5415" t="s">
        <v>8</v>
      </c>
      <c r="B5415" s="4">
        <v>38899</v>
      </c>
      <c r="C5415" s="3">
        <v>1276.7</v>
      </c>
      <c r="D5415" s="3">
        <v>1270.0999999999999</v>
      </c>
    </row>
    <row r="5416" spans="1:4" x14ac:dyDescent="0.25">
      <c r="A5416" t="s">
        <v>8</v>
      </c>
      <c r="B5416" s="4">
        <v>38869</v>
      </c>
      <c r="C5416" s="3">
        <v>1270.2</v>
      </c>
      <c r="D5416" s="3">
        <v>1270</v>
      </c>
    </row>
    <row r="5417" spans="1:4" x14ac:dyDescent="0.25">
      <c r="A5417" t="s">
        <v>8</v>
      </c>
      <c r="B5417" s="4">
        <v>38838</v>
      </c>
      <c r="C5417" s="3">
        <v>1270.0999999999999</v>
      </c>
      <c r="D5417" s="3">
        <v>1310.5999999999999</v>
      </c>
    </row>
    <row r="5418" spans="1:4" x14ac:dyDescent="0.25">
      <c r="A5418" t="s">
        <v>8</v>
      </c>
      <c r="B5418" s="4">
        <v>38808</v>
      </c>
      <c r="C5418" s="3">
        <v>1310.5999999999999</v>
      </c>
      <c r="D5418" s="3">
        <v>1302.9000000000001</v>
      </c>
    </row>
    <row r="5419" spans="1:4" x14ac:dyDescent="0.25">
      <c r="A5419" t="s">
        <v>8</v>
      </c>
      <c r="B5419" s="4">
        <v>38777</v>
      </c>
      <c r="C5419" s="3">
        <v>1294.8</v>
      </c>
      <c r="D5419" s="3">
        <v>1280.7</v>
      </c>
    </row>
    <row r="5420" spans="1:4" x14ac:dyDescent="0.25">
      <c r="A5420" t="s">
        <v>8</v>
      </c>
      <c r="B5420" s="4">
        <v>38749</v>
      </c>
      <c r="C5420" s="3">
        <v>1280.7</v>
      </c>
      <c r="D5420" s="3">
        <v>1280.0999999999999</v>
      </c>
    </row>
    <row r="5421" spans="1:4" x14ac:dyDescent="0.25">
      <c r="A5421" t="s">
        <v>8</v>
      </c>
      <c r="B5421" s="4">
        <v>38718</v>
      </c>
      <c r="C5421" s="3">
        <v>1280.0999999999999</v>
      </c>
      <c r="D5421" s="3">
        <v>1248.3</v>
      </c>
    </row>
    <row r="5422" spans="1:4" x14ac:dyDescent="0.25">
      <c r="A5422" t="s">
        <v>8</v>
      </c>
      <c r="B5422" s="4">
        <v>38687</v>
      </c>
      <c r="C5422" s="3">
        <v>1248.3</v>
      </c>
      <c r="D5422" s="3">
        <v>1249.5</v>
      </c>
    </row>
    <row r="5423" spans="1:4" x14ac:dyDescent="0.25">
      <c r="A5423" t="s">
        <v>8</v>
      </c>
      <c r="B5423" s="4">
        <v>38657</v>
      </c>
      <c r="C5423" s="3">
        <v>1249.5</v>
      </c>
      <c r="D5423" s="3">
        <v>1207</v>
      </c>
    </row>
    <row r="5424" spans="1:4" x14ac:dyDescent="0.25">
      <c r="A5424" t="s">
        <v>8</v>
      </c>
      <c r="B5424" s="4">
        <v>38626</v>
      </c>
      <c r="C5424" s="3">
        <v>1207</v>
      </c>
      <c r="D5424" s="3">
        <v>1228.8</v>
      </c>
    </row>
    <row r="5425" spans="1:4" x14ac:dyDescent="0.25">
      <c r="A5425" t="s">
        <v>8</v>
      </c>
      <c r="B5425" s="4">
        <v>38596</v>
      </c>
      <c r="C5425" s="3">
        <v>1228.8</v>
      </c>
      <c r="D5425" s="3">
        <v>1220.3</v>
      </c>
    </row>
    <row r="5426" spans="1:4" x14ac:dyDescent="0.25">
      <c r="A5426" t="s">
        <v>8</v>
      </c>
      <c r="B5426" s="4">
        <v>38565</v>
      </c>
      <c r="C5426" s="3">
        <v>1220.3</v>
      </c>
      <c r="D5426" s="3">
        <v>1234.2</v>
      </c>
    </row>
    <row r="5427" spans="1:4" x14ac:dyDescent="0.25">
      <c r="A5427" t="s">
        <v>8</v>
      </c>
      <c r="B5427" s="4">
        <v>38534</v>
      </c>
      <c r="C5427" s="3">
        <v>1234.2</v>
      </c>
      <c r="D5427" s="3">
        <v>1191.3</v>
      </c>
    </row>
    <row r="5428" spans="1:4" x14ac:dyDescent="0.25">
      <c r="A5428" t="s">
        <v>8</v>
      </c>
      <c r="B5428" s="4">
        <v>38504</v>
      </c>
      <c r="C5428" s="3">
        <v>1191.3</v>
      </c>
      <c r="D5428" s="3">
        <v>1191.5</v>
      </c>
    </row>
    <row r="5429" spans="1:4" x14ac:dyDescent="0.25">
      <c r="A5429" t="s">
        <v>8</v>
      </c>
      <c r="B5429" s="4">
        <v>38473</v>
      </c>
      <c r="C5429" s="3">
        <v>1191.5</v>
      </c>
      <c r="D5429" s="3">
        <v>1156.8</v>
      </c>
    </row>
    <row r="5430" spans="1:4" x14ac:dyDescent="0.25">
      <c r="A5430" t="s">
        <v>8</v>
      </c>
      <c r="B5430" s="4">
        <v>38443</v>
      </c>
      <c r="C5430" s="3">
        <v>1156.8</v>
      </c>
      <c r="D5430" s="3">
        <v>1180.5999999999999</v>
      </c>
    </row>
    <row r="5431" spans="1:4" x14ac:dyDescent="0.25">
      <c r="A5431" t="s">
        <v>8</v>
      </c>
      <c r="B5431" s="4">
        <v>38412</v>
      </c>
      <c r="C5431" s="3">
        <v>1180.5999999999999</v>
      </c>
      <c r="D5431" s="3">
        <v>1203.5999999999999</v>
      </c>
    </row>
    <row r="5432" spans="1:4" x14ac:dyDescent="0.25">
      <c r="A5432" t="s">
        <v>8</v>
      </c>
      <c r="B5432" s="4">
        <v>38384</v>
      </c>
      <c r="C5432" s="3">
        <v>1203.5999999999999</v>
      </c>
      <c r="D5432" s="3">
        <v>1181.3</v>
      </c>
    </row>
    <row r="5433" spans="1:4" x14ac:dyDescent="0.25">
      <c r="A5433" t="s">
        <v>8</v>
      </c>
      <c r="B5433" s="4">
        <v>38353</v>
      </c>
      <c r="C5433" s="3">
        <v>1181.3</v>
      </c>
      <c r="D5433" s="3">
        <v>1211.9000000000001</v>
      </c>
    </row>
    <row r="5434" spans="1:4" x14ac:dyDescent="0.25">
      <c r="A5434" t="s">
        <v>8</v>
      </c>
      <c r="B5434" s="4">
        <v>38322</v>
      </c>
      <c r="C5434" s="3">
        <v>1211.9000000000001</v>
      </c>
      <c r="D5434" s="3">
        <v>1173.8</v>
      </c>
    </row>
    <row r="5435" spans="1:4" x14ac:dyDescent="0.25">
      <c r="A5435" t="s">
        <v>8</v>
      </c>
      <c r="B5435" s="4">
        <v>38292</v>
      </c>
      <c r="C5435" s="3">
        <v>1173.8</v>
      </c>
      <c r="D5435" s="3">
        <v>1130.2</v>
      </c>
    </row>
    <row r="5436" spans="1:4" x14ac:dyDescent="0.25">
      <c r="A5436" t="s">
        <v>8</v>
      </c>
      <c r="B5436" s="4">
        <v>38261</v>
      </c>
      <c r="C5436" s="3">
        <v>1130.2</v>
      </c>
      <c r="D5436" s="3">
        <v>1114.5999999999999</v>
      </c>
    </row>
    <row r="5437" spans="1:4" x14ac:dyDescent="0.25">
      <c r="A5437" t="s">
        <v>8</v>
      </c>
      <c r="B5437" s="4">
        <v>38231</v>
      </c>
      <c r="C5437" s="3">
        <v>1114.5999999999999</v>
      </c>
      <c r="D5437" s="3">
        <v>1104.2</v>
      </c>
    </row>
    <row r="5438" spans="1:4" x14ac:dyDescent="0.25">
      <c r="A5438" t="s">
        <v>8</v>
      </c>
      <c r="B5438" s="4">
        <v>38200</v>
      </c>
      <c r="C5438" s="3">
        <v>1104.2</v>
      </c>
      <c r="D5438" s="3">
        <v>1101.7</v>
      </c>
    </row>
    <row r="5439" spans="1:4" x14ac:dyDescent="0.25">
      <c r="A5439" t="s">
        <v>8</v>
      </c>
      <c r="B5439" s="4">
        <v>38169</v>
      </c>
      <c r="C5439" s="3">
        <v>1101.7</v>
      </c>
      <c r="D5439" s="3">
        <v>1140.8</v>
      </c>
    </row>
    <row r="5440" spans="1:4" x14ac:dyDescent="0.25">
      <c r="A5440" t="s">
        <v>8</v>
      </c>
      <c r="B5440" s="4">
        <v>38139</v>
      </c>
      <c r="C5440" s="3">
        <v>1140.8</v>
      </c>
      <c r="D5440" s="3">
        <v>1120.7</v>
      </c>
    </row>
    <row r="5441" spans="1:4" x14ac:dyDescent="0.25">
      <c r="A5441" t="s">
        <v>8</v>
      </c>
      <c r="B5441" s="4">
        <v>38108</v>
      </c>
      <c r="C5441" s="3">
        <v>1120.7</v>
      </c>
      <c r="D5441" s="3">
        <v>1107.3</v>
      </c>
    </row>
    <row r="5442" spans="1:4" x14ac:dyDescent="0.25">
      <c r="A5442" t="s">
        <v>8</v>
      </c>
      <c r="B5442" s="4">
        <v>38078</v>
      </c>
      <c r="C5442" s="3">
        <v>1107.3</v>
      </c>
      <c r="D5442" s="3">
        <v>1126.2</v>
      </c>
    </row>
    <row r="5443" spans="1:4" x14ac:dyDescent="0.25">
      <c r="A5443" t="s">
        <v>8</v>
      </c>
      <c r="B5443" s="4">
        <v>38047</v>
      </c>
      <c r="C5443" s="3">
        <v>1126.2</v>
      </c>
      <c r="D5443" s="3">
        <v>1144.9000000000001</v>
      </c>
    </row>
    <row r="5444" spans="1:4" x14ac:dyDescent="0.25">
      <c r="A5444" t="s">
        <v>8</v>
      </c>
      <c r="B5444" s="4">
        <v>38018</v>
      </c>
      <c r="C5444" s="3">
        <v>1144.9000000000001</v>
      </c>
      <c r="D5444" s="3">
        <v>1131.0999999999999</v>
      </c>
    </row>
    <row r="5445" spans="1:4" x14ac:dyDescent="0.25">
      <c r="A5445" t="s">
        <v>8</v>
      </c>
      <c r="B5445" s="4">
        <v>37987</v>
      </c>
      <c r="C5445" s="3">
        <v>1131.0999999999999</v>
      </c>
      <c r="D5445" s="3">
        <v>1111.9000000000001</v>
      </c>
    </row>
    <row r="5446" spans="1:4" x14ac:dyDescent="0.25">
      <c r="A5446" t="s">
        <v>8</v>
      </c>
      <c r="B5446" s="4">
        <v>37956</v>
      </c>
      <c r="C5446" s="3">
        <v>1111.9000000000001</v>
      </c>
      <c r="D5446" s="3">
        <v>1058.2</v>
      </c>
    </row>
    <row r="5447" spans="1:4" x14ac:dyDescent="0.25">
      <c r="A5447" t="s">
        <v>8</v>
      </c>
      <c r="B5447" s="4">
        <v>37926</v>
      </c>
      <c r="C5447" s="3">
        <v>1058.2</v>
      </c>
      <c r="D5447" s="3">
        <v>1050.7</v>
      </c>
    </row>
    <row r="5448" spans="1:4" x14ac:dyDescent="0.25">
      <c r="A5448" t="s">
        <v>8</v>
      </c>
      <c r="B5448" s="4">
        <v>37895</v>
      </c>
      <c r="C5448" s="3">
        <v>1050.7</v>
      </c>
      <c r="D5448" s="3">
        <v>996</v>
      </c>
    </row>
    <row r="5449" spans="1:4" x14ac:dyDescent="0.25">
      <c r="A5449" t="s">
        <v>8</v>
      </c>
      <c r="B5449" s="4">
        <v>37865</v>
      </c>
      <c r="C5449" s="3">
        <v>996</v>
      </c>
      <c r="D5449" s="3">
        <v>1008</v>
      </c>
    </row>
    <row r="5450" spans="1:4" x14ac:dyDescent="0.25">
      <c r="A5450" t="s">
        <v>8</v>
      </c>
      <c r="B5450" s="4">
        <v>37834</v>
      </c>
      <c r="C5450" s="3">
        <v>1008</v>
      </c>
      <c r="D5450" s="3">
        <v>990.3</v>
      </c>
    </row>
    <row r="5451" spans="1:4" x14ac:dyDescent="0.25">
      <c r="A5451" t="s">
        <v>8</v>
      </c>
      <c r="B5451" s="4">
        <v>37803</v>
      </c>
      <c r="C5451" s="3">
        <v>990.3</v>
      </c>
      <c r="D5451" s="3">
        <v>974.5</v>
      </c>
    </row>
    <row r="5452" spans="1:4" x14ac:dyDescent="0.25">
      <c r="A5452" t="s">
        <v>8</v>
      </c>
      <c r="B5452" s="4">
        <v>37773</v>
      </c>
      <c r="C5452" s="3">
        <v>974.5</v>
      </c>
      <c r="D5452" s="3">
        <v>963.6</v>
      </c>
    </row>
    <row r="5453" spans="1:4" x14ac:dyDescent="0.25">
      <c r="A5453" t="s">
        <v>8</v>
      </c>
      <c r="B5453" s="4">
        <v>37742</v>
      </c>
      <c r="C5453" s="3">
        <v>963.6</v>
      </c>
      <c r="D5453" s="3">
        <v>916.9</v>
      </c>
    </row>
    <row r="5454" spans="1:4" x14ac:dyDescent="0.25">
      <c r="A5454" t="s">
        <v>8</v>
      </c>
      <c r="B5454" s="4">
        <v>37712</v>
      </c>
      <c r="C5454" s="3">
        <v>916.9</v>
      </c>
      <c r="D5454" s="3">
        <v>848.2</v>
      </c>
    </row>
    <row r="5455" spans="1:4" x14ac:dyDescent="0.25">
      <c r="A5455" t="s">
        <v>8</v>
      </c>
      <c r="B5455" s="4">
        <v>37681</v>
      </c>
      <c r="C5455" s="3">
        <v>848.2</v>
      </c>
      <c r="D5455" s="3">
        <v>841.1</v>
      </c>
    </row>
    <row r="5456" spans="1:4" x14ac:dyDescent="0.25">
      <c r="A5456" t="s">
        <v>8</v>
      </c>
      <c r="B5456" s="4">
        <v>37653</v>
      </c>
      <c r="C5456" s="3">
        <v>841.1</v>
      </c>
      <c r="D5456" s="3">
        <v>855.7</v>
      </c>
    </row>
    <row r="5457" spans="1:4" x14ac:dyDescent="0.25">
      <c r="A5457" t="s">
        <v>8</v>
      </c>
      <c r="B5457" s="4">
        <v>37622</v>
      </c>
      <c r="C5457" s="3">
        <v>855.7</v>
      </c>
      <c r="D5457" s="3">
        <v>879.8</v>
      </c>
    </row>
    <row r="5458" spans="1:4" x14ac:dyDescent="0.25">
      <c r="A5458" t="s">
        <v>8</v>
      </c>
      <c r="B5458" s="4">
        <v>37591</v>
      </c>
      <c r="C5458" s="3">
        <v>879.8</v>
      </c>
      <c r="D5458" s="3">
        <v>936.3</v>
      </c>
    </row>
    <row r="5459" spans="1:4" x14ac:dyDescent="0.25">
      <c r="A5459" t="s">
        <v>8</v>
      </c>
      <c r="B5459" s="4">
        <v>37561</v>
      </c>
      <c r="C5459" s="3">
        <v>936.3</v>
      </c>
      <c r="D5459" s="3">
        <v>885.8</v>
      </c>
    </row>
    <row r="5460" spans="1:4" x14ac:dyDescent="0.25">
      <c r="A5460" t="s">
        <v>8</v>
      </c>
      <c r="B5460" s="4">
        <v>37530</v>
      </c>
      <c r="C5460" s="3">
        <v>885.8</v>
      </c>
      <c r="D5460" s="3">
        <v>815.3</v>
      </c>
    </row>
    <row r="5461" spans="1:4" x14ac:dyDescent="0.25">
      <c r="A5461" t="s">
        <v>8</v>
      </c>
      <c r="B5461" s="4">
        <v>37500</v>
      </c>
      <c r="C5461" s="3">
        <v>815.3</v>
      </c>
      <c r="D5461" s="3">
        <v>916.1</v>
      </c>
    </row>
    <row r="5462" spans="1:4" x14ac:dyDescent="0.25">
      <c r="A5462" t="s">
        <v>8</v>
      </c>
      <c r="B5462" s="4">
        <v>37469</v>
      </c>
      <c r="C5462" s="3">
        <v>916.1</v>
      </c>
      <c r="D5462" s="3">
        <v>911.6</v>
      </c>
    </row>
    <row r="5463" spans="1:4" x14ac:dyDescent="0.25">
      <c r="A5463" t="s">
        <v>8</v>
      </c>
      <c r="B5463" s="4">
        <v>37438</v>
      </c>
      <c r="C5463" s="3">
        <v>911.6</v>
      </c>
      <c r="D5463" s="3">
        <v>989.8</v>
      </c>
    </row>
    <row r="5464" spans="1:4" x14ac:dyDescent="0.25">
      <c r="A5464" t="s">
        <v>8</v>
      </c>
      <c r="B5464" s="4">
        <v>37408</v>
      </c>
      <c r="C5464" s="3">
        <v>989.8</v>
      </c>
      <c r="D5464" s="3">
        <v>1067.0999999999999</v>
      </c>
    </row>
    <row r="5465" spans="1:4" x14ac:dyDescent="0.25">
      <c r="A5465" t="s">
        <v>8</v>
      </c>
      <c r="B5465" s="4">
        <v>37377</v>
      </c>
      <c r="C5465" s="3">
        <v>1067.0999999999999</v>
      </c>
      <c r="D5465" s="3">
        <v>1076.9000000000001</v>
      </c>
    </row>
    <row r="5466" spans="1:4" x14ac:dyDescent="0.25">
      <c r="A5466" t="s">
        <v>8</v>
      </c>
      <c r="B5466" s="4">
        <v>37347</v>
      </c>
      <c r="C5466" s="3">
        <v>1076.9000000000001</v>
      </c>
      <c r="D5466" s="3">
        <v>1146</v>
      </c>
    </row>
    <row r="5467" spans="1:4" x14ac:dyDescent="0.25">
      <c r="A5467" t="s">
        <v>8</v>
      </c>
      <c r="B5467" s="4">
        <v>37316</v>
      </c>
      <c r="C5467" s="3">
        <v>1147.4000000000001</v>
      </c>
      <c r="D5467" s="3">
        <v>1108.7</v>
      </c>
    </row>
    <row r="5468" spans="1:4" x14ac:dyDescent="0.25">
      <c r="A5468" t="s">
        <v>8</v>
      </c>
      <c r="B5468" s="4">
        <v>37288</v>
      </c>
      <c r="C5468" s="3">
        <v>1106.7</v>
      </c>
      <c r="D5468" s="3">
        <v>1127.4000000000001</v>
      </c>
    </row>
    <row r="5469" spans="1:4" x14ac:dyDescent="0.25">
      <c r="A5469" t="s">
        <v>8</v>
      </c>
      <c r="B5469" s="4">
        <v>37257</v>
      </c>
      <c r="C5469" s="3">
        <v>1130.2</v>
      </c>
      <c r="D5469" s="3">
        <v>1149</v>
      </c>
    </row>
    <row r="5470" spans="1:4" x14ac:dyDescent="0.25">
      <c r="A5470" t="s">
        <v>8</v>
      </c>
      <c r="B5470" s="4">
        <v>37226</v>
      </c>
      <c r="C5470" s="3">
        <v>1148.0999999999999</v>
      </c>
      <c r="D5470" s="3">
        <v>1139.5</v>
      </c>
    </row>
    <row r="5471" spans="1:4" x14ac:dyDescent="0.25">
      <c r="A5471" t="s">
        <v>8</v>
      </c>
      <c r="B5471" s="4">
        <v>37196</v>
      </c>
      <c r="C5471" s="3">
        <v>1139.5</v>
      </c>
      <c r="D5471" s="3">
        <v>1063.0999999999999</v>
      </c>
    </row>
    <row r="5472" spans="1:4" x14ac:dyDescent="0.25">
      <c r="A5472" t="s">
        <v>8</v>
      </c>
      <c r="B5472" s="4">
        <v>37165</v>
      </c>
      <c r="C5472" s="3">
        <v>1059.8</v>
      </c>
      <c r="D5472" s="3">
        <v>1037.9000000000001</v>
      </c>
    </row>
    <row r="5473" spans="1:4" x14ac:dyDescent="0.25">
      <c r="A5473" t="s">
        <v>8</v>
      </c>
      <c r="B5473" s="4">
        <v>37135</v>
      </c>
      <c r="C5473" s="3">
        <v>1040.9000000000001</v>
      </c>
      <c r="D5473" s="3">
        <v>1133.5999999999999</v>
      </c>
    </row>
    <row r="5474" spans="1:4" x14ac:dyDescent="0.25">
      <c r="A5474" t="s">
        <v>8</v>
      </c>
      <c r="B5474" s="4">
        <v>37104</v>
      </c>
      <c r="C5474" s="3">
        <v>1133.5999999999999</v>
      </c>
      <c r="D5474" s="3">
        <v>1211.2</v>
      </c>
    </row>
    <row r="5475" spans="1:4" x14ac:dyDescent="0.25">
      <c r="A5475" t="s">
        <v>8</v>
      </c>
      <c r="B5475" s="4">
        <v>37073</v>
      </c>
      <c r="C5475" s="3">
        <v>1211.2</v>
      </c>
      <c r="D5475" s="3">
        <v>1224.4000000000001</v>
      </c>
    </row>
    <row r="5476" spans="1:4" x14ac:dyDescent="0.25">
      <c r="A5476" t="s">
        <v>8</v>
      </c>
      <c r="B5476" s="4">
        <v>37043</v>
      </c>
      <c r="C5476" s="3">
        <v>1224.4000000000001</v>
      </c>
      <c r="D5476" s="3">
        <v>1255.8</v>
      </c>
    </row>
    <row r="5477" spans="1:4" x14ac:dyDescent="0.25">
      <c r="A5477" t="s">
        <v>8</v>
      </c>
      <c r="B5477" s="4">
        <v>37012</v>
      </c>
      <c r="C5477" s="3">
        <v>1255.8</v>
      </c>
      <c r="D5477" s="3">
        <v>1249.5</v>
      </c>
    </row>
    <row r="5478" spans="1:4" x14ac:dyDescent="0.25">
      <c r="A5478" t="s">
        <v>8</v>
      </c>
      <c r="B5478" s="4">
        <v>36982</v>
      </c>
      <c r="C5478" s="3">
        <v>1249.5</v>
      </c>
      <c r="D5478" s="3">
        <v>1160.3</v>
      </c>
    </row>
    <row r="5479" spans="1:4" x14ac:dyDescent="0.25">
      <c r="A5479" t="s">
        <v>8</v>
      </c>
      <c r="B5479" s="4">
        <v>36951</v>
      </c>
      <c r="C5479" s="3">
        <v>1160.3</v>
      </c>
      <c r="D5479" s="3">
        <v>1239.9000000000001</v>
      </c>
    </row>
    <row r="5480" spans="1:4" x14ac:dyDescent="0.25">
      <c r="A5480" t="s">
        <v>8</v>
      </c>
      <c r="B5480" s="4">
        <v>36923</v>
      </c>
      <c r="C5480" s="3">
        <v>1239.9000000000001</v>
      </c>
      <c r="D5480" s="3">
        <v>1366</v>
      </c>
    </row>
    <row r="5481" spans="1:4" x14ac:dyDescent="0.25">
      <c r="A5481" t="s">
        <v>8</v>
      </c>
      <c r="B5481" s="4">
        <v>36892</v>
      </c>
      <c r="C5481" s="3">
        <v>1366</v>
      </c>
      <c r="D5481" s="3">
        <v>1320.3</v>
      </c>
    </row>
    <row r="5482" spans="1:4" x14ac:dyDescent="0.25">
      <c r="A5482" t="s">
        <v>8</v>
      </c>
      <c r="B5482" s="4">
        <v>36861</v>
      </c>
      <c r="C5482" s="3">
        <v>1320.3</v>
      </c>
      <c r="D5482" s="3">
        <v>1315</v>
      </c>
    </row>
    <row r="5483" spans="1:4" x14ac:dyDescent="0.25">
      <c r="A5483" t="s">
        <v>8</v>
      </c>
      <c r="B5483" s="4">
        <v>36831</v>
      </c>
      <c r="C5483" s="3">
        <v>1315</v>
      </c>
      <c r="D5483" s="3">
        <v>1429.4</v>
      </c>
    </row>
    <row r="5484" spans="1:4" x14ac:dyDescent="0.25">
      <c r="A5484" t="s">
        <v>8</v>
      </c>
      <c r="B5484" s="4">
        <v>36800</v>
      </c>
      <c r="C5484" s="3">
        <v>1429.4</v>
      </c>
      <c r="D5484" s="3">
        <v>1436.5</v>
      </c>
    </row>
    <row r="5485" spans="1:4" x14ac:dyDescent="0.25">
      <c r="A5485" t="s">
        <v>8</v>
      </c>
      <c r="B5485" s="4">
        <v>36770</v>
      </c>
      <c r="C5485" s="3">
        <v>1436.5</v>
      </c>
      <c r="D5485" s="3">
        <v>1517.7</v>
      </c>
    </row>
    <row r="5486" spans="1:4" x14ac:dyDescent="0.25">
      <c r="A5486" t="s">
        <v>8</v>
      </c>
      <c r="B5486" s="4">
        <v>36739</v>
      </c>
      <c r="C5486" s="3">
        <v>1517.7</v>
      </c>
      <c r="D5486" s="3">
        <v>1430.8</v>
      </c>
    </row>
    <row r="5487" spans="1:4" x14ac:dyDescent="0.25">
      <c r="A5487" t="s">
        <v>8</v>
      </c>
      <c r="B5487" s="4">
        <v>36708</v>
      </c>
      <c r="C5487" s="3">
        <v>1430.8</v>
      </c>
      <c r="D5487" s="3">
        <v>1454.6</v>
      </c>
    </row>
    <row r="5488" spans="1:4" x14ac:dyDescent="0.25">
      <c r="A5488" t="s">
        <v>8</v>
      </c>
      <c r="B5488" s="4">
        <v>36678</v>
      </c>
      <c r="C5488" s="3">
        <v>1454.6</v>
      </c>
      <c r="D5488" s="3">
        <v>1420.6</v>
      </c>
    </row>
    <row r="5489" spans="1:4" x14ac:dyDescent="0.25">
      <c r="A5489" t="s">
        <v>8</v>
      </c>
      <c r="B5489" s="4">
        <v>36647</v>
      </c>
      <c r="C5489" s="3">
        <v>1420.6</v>
      </c>
      <c r="D5489" s="3">
        <v>1452.4</v>
      </c>
    </row>
    <row r="5490" spans="1:4" x14ac:dyDescent="0.25">
      <c r="A5490" t="s">
        <v>8</v>
      </c>
      <c r="B5490" s="4">
        <v>36617</v>
      </c>
      <c r="C5490" s="3">
        <v>1452.4</v>
      </c>
      <c r="D5490" s="3">
        <v>1498.6</v>
      </c>
    </row>
    <row r="5491" spans="1:4" x14ac:dyDescent="0.25">
      <c r="A5491" t="s">
        <v>8</v>
      </c>
      <c r="B5491" s="4">
        <v>36586</v>
      </c>
      <c r="C5491" s="3">
        <v>1498.6</v>
      </c>
      <c r="D5491" s="3">
        <v>1366.4</v>
      </c>
    </row>
    <row r="5492" spans="1:4" x14ac:dyDescent="0.25">
      <c r="A5492" t="s">
        <v>8</v>
      </c>
      <c r="B5492" s="4">
        <v>36557</v>
      </c>
      <c r="C5492" s="3">
        <v>1366.4</v>
      </c>
      <c r="D5492" s="3">
        <v>1394.5</v>
      </c>
    </row>
    <row r="5493" spans="1:4" x14ac:dyDescent="0.25">
      <c r="A5493" t="s">
        <v>8</v>
      </c>
      <c r="B5493" s="4">
        <v>36526</v>
      </c>
      <c r="C5493" s="3">
        <v>1394.5</v>
      </c>
      <c r="D5493" s="3">
        <v>1469.2</v>
      </c>
    </row>
    <row r="5494" spans="1:4" x14ac:dyDescent="0.25">
      <c r="A5494" t="s">
        <v>9</v>
      </c>
      <c r="B5494" s="4">
        <v>45748</v>
      </c>
      <c r="C5494" s="3">
        <v>3279.03</v>
      </c>
      <c r="D5494" s="3">
        <v>3340.71</v>
      </c>
    </row>
    <row r="5495" spans="1:4" x14ac:dyDescent="0.25">
      <c r="A5495" t="s">
        <v>9</v>
      </c>
      <c r="B5495" s="4">
        <v>45717</v>
      </c>
      <c r="C5495" s="3">
        <v>3335.75</v>
      </c>
      <c r="D5495" s="3">
        <v>3328.4</v>
      </c>
    </row>
    <row r="5496" spans="1:4" x14ac:dyDescent="0.25">
      <c r="A5496" t="s">
        <v>9</v>
      </c>
      <c r="B5496" s="4">
        <v>45689</v>
      </c>
      <c r="C5496" s="3">
        <v>3320.9</v>
      </c>
      <c r="D5496" s="3">
        <v>3270.16</v>
      </c>
    </row>
    <row r="5497" spans="1:4" x14ac:dyDescent="0.25">
      <c r="A5497" t="s">
        <v>9</v>
      </c>
      <c r="B5497" s="4">
        <v>45658</v>
      </c>
      <c r="C5497" s="3">
        <v>3250.6</v>
      </c>
      <c r="D5497" s="3">
        <v>3347.94</v>
      </c>
    </row>
    <row r="5498" spans="1:4" x14ac:dyDescent="0.25">
      <c r="A5498" t="s">
        <v>9</v>
      </c>
      <c r="B5498" s="4">
        <v>45627</v>
      </c>
      <c r="C5498" s="3">
        <v>3351.76</v>
      </c>
      <c r="D5498" s="3">
        <v>3328.48</v>
      </c>
    </row>
    <row r="5499" spans="1:4" x14ac:dyDescent="0.25">
      <c r="A5499" t="s">
        <v>9</v>
      </c>
      <c r="B5499" s="4">
        <v>45597</v>
      </c>
      <c r="C5499" s="3">
        <v>3326.46</v>
      </c>
      <c r="D5499" s="3">
        <v>3275.58</v>
      </c>
    </row>
    <row r="5500" spans="1:4" x14ac:dyDescent="0.25">
      <c r="A5500" t="s">
        <v>9</v>
      </c>
      <c r="B5500" s="4">
        <v>45566</v>
      </c>
      <c r="C5500" s="3">
        <v>3279.82</v>
      </c>
      <c r="D5500" s="3">
        <v>3674.4</v>
      </c>
    </row>
    <row r="5501" spans="1:4" x14ac:dyDescent="0.25">
      <c r="A5501" t="s">
        <v>9</v>
      </c>
      <c r="B5501" s="4">
        <v>45536</v>
      </c>
      <c r="C5501" s="3">
        <v>3336.5</v>
      </c>
      <c r="D5501" s="3">
        <v>2832.35</v>
      </c>
    </row>
    <row r="5502" spans="1:4" x14ac:dyDescent="0.25">
      <c r="A5502" t="s">
        <v>9</v>
      </c>
      <c r="B5502" s="4">
        <v>45505</v>
      </c>
      <c r="C5502" s="3">
        <v>2842.21</v>
      </c>
      <c r="D5502" s="3">
        <v>2940.12</v>
      </c>
    </row>
    <row r="5503" spans="1:4" x14ac:dyDescent="0.25">
      <c r="A5503" t="s">
        <v>9</v>
      </c>
      <c r="B5503" s="4">
        <v>45474</v>
      </c>
      <c r="C5503" s="3">
        <v>2938.75</v>
      </c>
      <c r="D5503" s="3">
        <v>2965.25</v>
      </c>
    </row>
    <row r="5504" spans="1:4" x14ac:dyDescent="0.25">
      <c r="A5504" t="s">
        <v>9</v>
      </c>
      <c r="B5504" s="4">
        <v>45444</v>
      </c>
      <c r="C5504" s="3">
        <v>2967.4</v>
      </c>
      <c r="D5504" s="3">
        <v>3085.98</v>
      </c>
    </row>
    <row r="5505" spans="1:4" x14ac:dyDescent="0.25">
      <c r="A5505" t="s">
        <v>9</v>
      </c>
      <c r="B5505" s="4">
        <v>45413</v>
      </c>
      <c r="C5505" s="3">
        <v>3086.81</v>
      </c>
      <c r="D5505" s="3">
        <v>3132.51</v>
      </c>
    </row>
    <row r="5506" spans="1:4" x14ac:dyDescent="0.25">
      <c r="A5506" t="s">
        <v>9</v>
      </c>
      <c r="B5506" s="4">
        <v>45383</v>
      </c>
      <c r="C5506" s="3">
        <v>3104.82</v>
      </c>
      <c r="D5506" s="3">
        <v>3049.02</v>
      </c>
    </row>
    <row r="5507" spans="1:4" x14ac:dyDescent="0.25">
      <c r="A5507" t="s">
        <v>9</v>
      </c>
      <c r="B5507" s="4">
        <v>45352</v>
      </c>
      <c r="C5507" s="3">
        <v>3041.17</v>
      </c>
      <c r="D5507" s="3">
        <v>3013.82</v>
      </c>
    </row>
    <row r="5508" spans="1:4" x14ac:dyDescent="0.25">
      <c r="A5508" t="s">
        <v>9</v>
      </c>
      <c r="B5508" s="4">
        <v>45323</v>
      </c>
      <c r="C5508" s="3">
        <v>3015.17</v>
      </c>
      <c r="D5508" s="3">
        <v>2773.42</v>
      </c>
    </row>
    <row r="5509" spans="1:4" x14ac:dyDescent="0.25">
      <c r="A5509" t="s">
        <v>9</v>
      </c>
      <c r="B5509" s="4">
        <v>45292</v>
      </c>
      <c r="C5509" s="3">
        <v>2788.55</v>
      </c>
      <c r="D5509" s="3">
        <v>2972.77</v>
      </c>
    </row>
    <row r="5510" spans="1:4" x14ac:dyDescent="0.25">
      <c r="A5510" t="s">
        <v>9</v>
      </c>
      <c r="B5510" s="4">
        <v>45261</v>
      </c>
      <c r="C5510" s="3">
        <v>2974.93</v>
      </c>
      <c r="D5510" s="3">
        <v>3027.35</v>
      </c>
    </row>
    <row r="5511" spans="1:4" x14ac:dyDescent="0.25">
      <c r="A5511" t="s">
        <v>9</v>
      </c>
      <c r="B5511" s="4">
        <v>45231</v>
      </c>
      <c r="C5511" s="3">
        <v>3029.67</v>
      </c>
      <c r="D5511" s="3">
        <v>3038.18</v>
      </c>
    </row>
    <row r="5512" spans="1:4" x14ac:dyDescent="0.25">
      <c r="A5512" t="s">
        <v>9</v>
      </c>
      <c r="B5512" s="4">
        <v>45200</v>
      </c>
      <c r="C5512" s="3">
        <v>3018.77</v>
      </c>
      <c r="D5512" s="3">
        <v>3100</v>
      </c>
    </row>
    <row r="5513" spans="1:4" x14ac:dyDescent="0.25">
      <c r="A5513" t="s">
        <v>9</v>
      </c>
      <c r="B5513" s="4">
        <v>45170</v>
      </c>
      <c r="C5513" s="3">
        <v>3110.48</v>
      </c>
      <c r="D5513" s="3">
        <v>3126.02</v>
      </c>
    </row>
    <row r="5514" spans="1:4" x14ac:dyDescent="0.25">
      <c r="A5514" t="s">
        <v>9</v>
      </c>
      <c r="B5514" s="4">
        <v>45139</v>
      </c>
      <c r="C5514" s="3">
        <v>3119.88</v>
      </c>
      <c r="D5514" s="3">
        <v>3288.76</v>
      </c>
    </row>
    <row r="5515" spans="1:4" x14ac:dyDescent="0.25">
      <c r="A5515" t="s">
        <v>9</v>
      </c>
      <c r="B5515" s="4">
        <v>45108</v>
      </c>
      <c r="C5515" s="3">
        <v>3291.04</v>
      </c>
      <c r="D5515" s="3">
        <v>3209.16</v>
      </c>
    </row>
    <row r="5516" spans="1:4" x14ac:dyDescent="0.25">
      <c r="A5516" t="s">
        <v>9</v>
      </c>
      <c r="B5516" s="4">
        <v>45078</v>
      </c>
      <c r="C5516" s="3">
        <v>3202.06</v>
      </c>
      <c r="D5516" s="3">
        <v>3196.15</v>
      </c>
    </row>
    <row r="5517" spans="1:4" x14ac:dyDescent="0.25">
      <c r="A5517" t="s">
        <v>9</v>
      </c>
      <c r="B5517" s="4">
        <v>45047</v>
      </c>
      <c r="C5517" s="3">
        <v>3204.56</v>
      </c>
      <c r="D5517" s="3">
        <v>3306.48</v>
      </c>
    </row>
    <row r="5518" spans="1:4" x14ac:dyDescent="0.25">
      <c r="A5518" t="s">
        <v>9</v>
      </c>
      <c r="B5518" s="4">
        <v>45017</v>
      </c>
      <c r="C5518" s="3">
        <v>3323.27</v>
      </c>
      <c r="D5518" s="3">
        <v>3277.34</v>
      </c>
    </row>
    <row r="5519" spans="1:4" x14ac:dyDescent="0.25">
      <c r="A5519" t="s">
        <v>9</v>
      </c>
      <c r="B5519" s="4">
        <v>44986</v>
      </c>
      <c r="C5519" s="3">
        <v>3272.86</v>
      </c>
      <c r="D5519" s="3">
        <v>3279.14</v>
      </c>
    </row>
    <row r="5520" spans="1:4" x14ac:dyDescent="0.25">
      <c r="A5520" t="s">
        <v>9</v>
      </c>
      <c r="B5520" s="4">
        <v>44958</v>
      </c>
      <c r="C5520" s="3">
        <v>3279.61</v>
      </c>
      <c r="D5520" s="3">
        <v>3262.2</v>
      </c>
    </row>
    <row r="5521" spans="1:4" x14ac:dyDescent="0.25">
      <c r="A5521" t="s">
        <v>9</v>
      </c>
      <c r="B5521" s="4">
        <v>44927</v>
      </c>
      <c r="C5521" s="3">
        <v>3255.67</v>
      </c>
      <c r="D5521" s="3">
        <v>3087.51</v>
      </c>
    </row>
    <row r="5522" spans="1:4" x14ac:dyDescent="0.25">
      <c r="A5522" t="s">
        <v>9</v>
      </c>
      <c r="B5522" s="4">
        <v>44896</v>
      </c>
      <c r="C5522" s="3">
        <v>3089.26</v>
      </c>
      <c r="D5522" s="3">
        <v>3187.99</v>
      </c>
    </row>
    <row r="5523" spans="1:4" x14ac:dyDescent="0.25">
      <c r="A5523" t="s">
        <v>9</v>
      </c>
      <c r="B5523" s="4">
        <v>44866</v>
      </c>
      <c r="C5523" s="3">
        <v>3151.34</v>
      </c>
      <c r="D5523" s="3">
        <v>2899.5</v>
      </c>
    </row>
    <row r="5524" spans="1:4" x14ac:dyDescent="0.25">
      <c r="A5524" t="s">
        <v>9</v>
      </c>
      <c r="B5524" s="4">
        <v>44835</v>
      </c>
      <c r="C5524" s="3">
        <v>2893.48</v>
      </c>
      <c r="D5524" s="3">
        <v>3026.94</v>
      </c>
    </row>
    <row r="5525" spans="1:4" x14ac:dyDescent="0.25">
      <c r="A5525" t="s">
        <v>9</v>
      </c>
      <c r="B5525" s="4">
        <v>44805</v>
      </c>
      <c r="C5525" s="3">
        <v>3024.39</v>
      </c>
      <c r="D5525" s="3">
        <v>3196.54</v>
      </c>
    </row>
    <row r="5526" spans="1:4" x14ac:dyDescent="0.25">
      <c r="A5526" t="s">
        <v>9</v>
      </c>
      <c r="B5526" s="4">
        <v>44774</v>
      </c>
      <c r="C5526" s="3">
        <v>3202.14</v>
      </c>
      <c r="D5526" s="3">
        <v>3246.62</v>
      </c>
    </row>
    <row r="5527" spans="1:4" x14ac:dyDescent="0.25">
      <c r="A5527" t="s">
        <v>9</v>
      </c>
      <c r="B5527" s="4">
        <v>44743</v>
      </c>
      <c r="C5527" s="3">
        <v>3253.24</v>
      </c>
      <c r="D5527" s="3">
        <v>3400.26</v>
      </c>
    </row>
    <row r="5528" spans="1:4" x14ac:dyDescent="0.25">
      <c r="A5528" t="s">
        <v>9</v>
      </c>
      <c r="B5528" s="4">
        <v>44713</v>
      </c>
      <c r="C5528" s="3">
        <v>3398.62</v>
      </c>
      <c r="D5528" s="3">
        <v>3179.69</v>
      </c>
    </row>
    <row r="5529" spans="1:4" x14ac:dyDescent="0.25">
      <c r="A5529" t="s">
        <v>9</v>
      </c>
      <c r="B5529" s="4">
        <v>44682</v>
      </c>
      <c r="C5529" s="3">
        <v>3186.43</v>
      </c>
      <c r="D5529" s="3">
        <v>3044.85</v>
      </c>
    </row>
    <row r="5530" spans="1:4" x14ac:dyDescent="0.25">
      <c r="A5530" t="s">
        <v>9</v>
      </c>
      <c r="B5530" s="4">
        <v>44652</v>
      </c>
      <c r="C5530" s="3">
        <v>3047.06</v>
      </c>
      <c r="D5530" s="3">
        <v>3234.67</v>
      </c>
    </row>
    <row r="5531" spans="1:4" x14ac:dyDescent="0.25">
      <c r="A5531" t="s">
        <v>9</v>
      </c>
      <c r="B5531" s="4">
        <v>44621</v>
      </c>
      <c r="C5531" s="3">
        <v>3252.2</v>
      </c>
      <c r="D5531" s="3">
        <v>3471.36</v>
      </c>
    </row>
    <row r="5532" spans="1:4" x14ac:dyDescent="0.25">
      <c r="A5532" t="s">
        <v>9</v>
      </c>
      <c r="B5532" s="4">
        <v>44593</v>
      </c>
      <c r="C5532" s="3">
        <v>3462.31</v>
      </c>
      <c r="D5532" s="3">
        <v>3407.76</v>
      </c>
    </row>
    <row r="5533" spans="1:4" x14ac:dyDescent="0.25">
      <c r="A5533" t="s">
        <v>9</v>
      </c>
      <c r="B5533" s="4">
        <v>44562</v>
      </c>
      <c r="C5533" s="3">
        <v>3361.44</v>
      </c>
      <c r="D5533" s="3">
        <v>3649.15</v>
      </c>
    </row>
    <row r="5534" spans="1:4" x14ac:dyDescent="0.25">
      <c r="A5534" t="s">
        <v>9</v>
      </c>
      <c r="B5534" s="4">
        <v>44531</v>
      </c>
      <c r="C5534" s="3">
        <v>3639.78</v>
      </c>
      <c r="D5534" s="3">
        <v>3561.89</v>
      </c>
    </row>
    <row r="5535" spans="1:4" x14ac:dyDescent="0.25">
      <c r="A5535" t="s">
        <v>9</v>
      </c>
      <c r="B5535" s="4">
        <v>44501</v>
      </c>
      <c r="C5535" s="3">
        <v>3563.89</v>
      </c>
      <c r="D5535" s="3">
        <v>3530.4</v>
      </c>
    </row>
    <row r="5536" spans="1:4" x14ac:dyDescent="0.25">
      <c r="A5536" t="s">
        <v>9</v>
      </c>
      <c r="B5536" s="4">
        <v>44470</v>
      </c>
      <c r="C5536" s="3">
        <v>3547.34</v>
      </c>
      <c r="D5536" s="3">
        <v>3609.09</v>
      </c>
    </row>
    <row r="5537" spans="1:4" x14ac:dyDescent="0.25">
      <c r="A5537" t="s">
        <v>9</v>
      </c>
      <c r="B5537" s="4">
        <v>44440</v>
      </c>
      <c r="C5537" s="3">
        <v>3568.17</v>
      </c>
      <c r="D5537" s="3">
        <v>3543.87</v>
      </c>
    </row>
    <row r="5538" spans="1:4" x14ac:dyDescent="0.25">
      <c r="A5538" t="s">
        <v>9</v>
      </c>
      <c r="B5538" s="4">
        <v>44409</v>
      </c>
      <c r="C5538" s="3">
        <v>3543.94</v>
      </c>
      <c r="D5538" s="3">
        <v>3385.69</v>
      </c>
    </row>
    <row r="5539" spans="1:4" x14ac:dyDescent="0.25">
      <c r="A5539" t="s">
        <v>9</v>
      </c>
      <c r="B5539" s="4">
        <v>44378</v>
      </c>
      <c r="C5539" s="3">
        <v>3397.36</v>
      </c>
      <c r="D5539" s="3">
        <v>3600.55</v>
      </c>
    </row>
    <row r="5540" spans="1:4" x14ac:dyDescent="0.25">
      <c r="A5540" t="s">
        <v>9</v>
      </c>
      <c r="B5540" s="4">
        <v>44348</v>
      </c>
      <c r="C5540" s="3">
        <v>3591.2</v>
      </c>
      <c r="D5540" s="3">
        <v>3608.6</v>
      </c>
    </row>
    <row r="5541" spans="1:4" x14ac:dyDescent="0.25">
      <c r="A5541" t="s">
        <v>9</v>
      </c>
      <c r="B5541" s="4">
        <v>44317</v>
      </c>
      <c r="C5541" s="3">
        <v>3615.48</v>
      </c>
      <c r="D5541" s="3">
        <v>3446.07</v>
      </c>
    </row>
    <row r="5542" spans="1:4" x14ac:dyDescent="0.25">
      <c r="A5542" t="s">
        <v>9</v>
      </c>
      <c r="B5542" s="4">
        <v>44287</v>
      </c>
      <c r="C5542" s="3">
        <v>3446.86</v>
      </c>
      <c r="D5542" s="3">
        <v>3444.81</v>
      </c>
    </row>
    <row r="5543" spans="1:4" x14ac:dyDescent="0.25">
      <c r="A5543" t="s">
        <v>9</v>
      </c>
      <c r="B5543" s="4">
        <v>44256</v>
      </c>
      <c r="C5543" s="3">
        <v>3441.91</v>
      </c>
      <c r="D5543" s="3">
        <v>3531.48</v>
      </c>
    </row>
    <row r="5544" spans="1:4" x14ac:dyDescent="0.25">
      <c r="A5544" t="s">
        <v>9</v>
      </c>
      <c r="B5544" s="4">
        <v>44228</v>
      </c>
      <c r="C5544" s="3">
        <v>3509.08</v>
      </c>
      <c r="D5544" s="3">
        <v>3477.17</v>
      </c>
    </row>
    <row r="5545" spans="1:4" x14ac:dyDescent="0.25">
      <c r="A5545" t="s">
        <v>9</v>
      </c>
      <c r="B5545" s="4">
        <v>44197</v>
      </c>
      <c r="C5545" s="3">
        <v>3483.07</v>
      </c>
      <c r="D5545" s="3">
        <v>3474.68</v>
      </c>
    </row>
    <row r="5546" spans="1:4" x14ac:dyDescent="0.25">
      <c r="A5546" t="s">
        <v>9</v>
      </c>
      <c r="B5546" s="4">
        <v>44166</v>
      </c>
      <c r="C5546" s="3">
        <v>3473.07</v>
      </c>
      <c r="D5546" s="3">
        <v>3388.99</v>
      </c>
    </row>
    <row r="5547" spans="1:4" x14ac:dyDescent="0.25">
      <c r="A5547" t="s">
        <v>9</v>
      </c>
      <c r="B5547" s="4">
        <v>44136</v>
      </c>
      <c r="C5547" s="3">
        <v>3391.76</v>
      </c>
      <c r="D5547" s="3">
        <v>3228.72</v>
      </c>
    </row>
    <row r="5548" spans="1:4" x14ac:dyDescent="0.25">
      <c r="A5548" t="s">
        <v>9</v>
      </c>
      <c r="B5548" s="4">
        <v>44105</v>
      </c>
      <c r="C5548" s="3">
        <v>3224.53</v>
      </c>
      <c r="D5548" s="3">
        <v>3262.61</v>
      </c>
    </row>
    <row r="5549" spans="1:4" x14ac:dyDescent="0.25">
      <c r="A5549" t="s">
        <v>9</v>
      </c>
      <c r="B5549" s="4">
        <v>44075</v>
      </c>
      <c r="C5549" s="3">
        <v>3218.05</v>
      </c>
      <c r="D5549" s="3">
        <v>3389.74</v>
      </c>
    </row>
    <row r="5550" spans="1:4" x14ac:dyDescent="0.25">
      <c r="A5550" t="s">
        <v>9</v>
      </c>
      <c r="B5550" s="4">
        <v>44044</v>
      </c>
      <c r="C5550" s="3">
        <v>3395.68</v>
      </c>
      <c r="D5550" s="3">
        <v>3332.18</v>
      </c>
    </row>
    <row r="5551" spans="1:4" x14ac:dyDescent="0.25">
      <c r="A5551" t="s">
        <v>9</v>
      </c>
      <c r="B5551" s="4">
        <v>44013</v>
      </c>
      <c r="C5551" s="3">
        <v>3310.01</v>
      </c>
      <c r="D5551" s="3">
        <v>2991.18</v>
      </c>
    </row>
    <row r="5552" spans="1:4" x14ac:dyDescent="0.25">
      <c r="A5552" t="s">
        <v>9</v>
      </c>
      <c r="B5552" s="4">
        <v>43983</v>
      </c>
      <c r="C5552" s="3">
        <v>2984.67</v>
      </c>
      <c r="D5552" s="3">
        <v>2871.96</v>
      </c>
    </row>
    <row r="5553" spans="1:4" x14ac:dyDescent="0.25">
      <c r="A5553" t="s">
        <v>9</v>
      </c>
      <c r="B5553" s="4">
        <v>43952</v>
      </c>
      <c r="C5553" s="3">
        <v>2852.35</v>
      </c>
      <c r="D5553" s="3">
        <v>2831.63</v>
      </c>
    </row>
    <row r="5554" spans="1:4" x14ac:dyDescent="0.25">
      <c r="A5554" t="s">
        <v>9</v>
      </c>
      <c r="B5554" s="4">
        <v>43922</v>
      </c>
      <c r="C5554" s="3">
        <v>2860.08</v>
      </c>
      <c r="D5554" s="3">
        <v>2743.54</v>
      </c>
    </row>
    <row r="5555" spans="1:4" x14ac:dyDescent="0.25">
      <c r="A5555" t="s">
        <v>9</v>
      </c>
      <c r="B5555" s="4">
        <v>43891</v>
      </c>
      <c r="C5555" s="3">
        <v>2750.3</v>
      </c>
      <c r="D5555" s="3">
        <v>2899.31</v>
      </c>
    </row>
    <row r="5556" spans="1:4" x14ac:dyDescent="0.25">
      <c r="A5556" t="s">
        <v>9</v>
      </c>
      <c r="B5556" s="4">
        <v>43862</v>
      </c>
      <c r="C5556" s="3">
        <v>2880.3</v>
      </c>
      <c r="D5556" s="3">
        <v>2716.7</v>
      </c>
    </row>
    <row r="5557" spans="1:4" x14ac:dyDescent="0.25">
      <c r="A5557" t="s">
        <v>9</v>
      </c>
      <c r="B5557" s="4">
        <v>43831</v>
      </c>
      <c r="C5557" s="3">
        <v>2976.53</v>
      </c>
      <c r="D5557" s="3">
        <v>3066.34</v>
      </c>
    </row>
    <row r="5558" spans="1:4" x14ac:dyDescent="0.25">
      <c r="A5558" t="s">
        <v>9</v>
      </c>
      <c r="B5558" s="4">
        <v>43800</v>
      </c>
      <c r="C5558" s="3">
        <v>3050.12</v>
      </c>
      <c r="D5558" s="3">
        <v>2874.45</v>
      </c>
    </row>
    <row r="5559" spans="1:4" x14ac:dyDescent="0.25">
      <c r="A5559" t="s">
        <v>9</v>
      </c>
      <c r="B5559" s="4">
        <v>43770</v>
      </c>
      <c r="C5559" s="3">
        <v>2871.98</v>
      </c>
      <c r="D5559" s="3">
        <v>2924.34</v>
      </c>
    </row>
    <row r="5560" spans="1:4" x14ac:dyDescent="0.25">
      <c r="A5560" t="s">
        <v>9</v>
      </c>
      <c r="B5560" s="4">
        <v>43739</v>
      </c>
      <c r="C5560" s="3">
        <v>2929.06</v>
      </c>
      <c r="D5560" s="3">
        <v>2905.76</v>
      </c>
    </row>
    <row r="5561" spans="1:4" x14ac:dyDescent="0.25">
      <c r="A5561" t="s">
        <v>9</v>
      </c>
      <c r="B5561" s="4">
        <v>43709</v>
      </c>
      <c r="C5561" s="3">
        <v>2905.19</v>
      </c>
      <c r="D5561" s="3">
        <v>2886.94</v>
      </c>
    </row>
    <row r="5562" spans="1:4" x14ac:dyDescent="0.25">
      <c r="A5562" t="s">
        <v>9</v>
      </c>
      <c r="B5562" s="4">
        <v>43678</v>
      </c>
      <c r="C5562" s="3">
        <v>2886.24</v>
      </c>
      <c r="D5562" s="3">
        <v>2920.85</v>
      </c>
    </row>
    <row r="5563" spans="1:4" x14ac:dyDescent="0.25">
      <c r="A5563" t="s">
        <v>9</v>
      </c>
      <c r="B5563" s="4">
        <v>43647</v>
      </c>
      <c r="C5563" s="3">
        <v>2932.51</v>
      </c>
      <c r="D5563" s="3">
        <v>3024.62</v>
      </c>
    </row>
    <row r="5564" spans="1:4" x14ac:dyDescent="0.25">
      <c r="A5564" t="s">
        <v>9</v>
      </c>
      <c r="B5564" s="4">
        <v>43617</v>
      </c>
      <c r="C5564" s="3">
        <v>2978.88</v>
      </c>
      <c r="D5564" s="3">
        <v>2901.74</v>
      </c>
    </row>
    <row r="5565" spans="1:4" x14ac:dyDescent="0.25">
      <c r="A5565" t="s">
        <v>9</v>
      </c>
      <c r="B5565" s="4">
        <v>43586</v>
      </c>
      <c r="C5565" s="3">
        <v>2898.7</v>
      </c>
      <c r="D5565" s="3">
        <v>2984.73</v>
      </c>
    </row>
    <row r="5566" spans="1:4" x14ac:dyDescent="0.25">
      <c r="A5566" t="s">
        <v>9</v>
      </c>
      <c r="B5566" s="4">
        <v>43556</v>
      </c>
      <c r="C5566" s="3">
        <v>3078.34</v>
      </c>
      <c r="D5566" s="3">
        <v>3111.66</v>
      </c>
    </row>
    <row r="5567" spans="1:4" x14ac:dyDescent="0.25">
      <c r="A5567" t="s">
        <v>9</v>
      </c>
      <c r="B5567" s="4">
        <v>43525</v>
      </c>
      <c r="C5567" s="3">
        <v>3090.76</v>
      </c>
      <c r="D5567" s="3">
        <v>2954.4</v>
      </c>
    </row>
    <row r="5568" spans="1:4" x14ac:dyDescent="0.25">
      <c r="A5568" t="s">
        <v>9</v>
      </c>
      <c r="B5568" s="4">
        <v>43497</v>
      </c>
      <c r="C5568" s="3">
        <v>2940.95</v>
      </c>
      <c r="D5568" s="3">
        <v>2597.7800000000002</v>
      </c>
    </row>
    <row r="5569" spans="1:4" x14ac:dyDescent="0.25">
      <c r="A5569" t="s">
        <v>9</v>
      </c>
      <c r="B5569" s="4">
        <v>43466</v>
      </c>
      <c r="C5569" s="3">
        <v>2584.5700000000002</v>
      </c>
      <c r="D5569" s="3">
        <v>2497.88</v>
      </c>
    </row>
    <row r="5570" spans="1:4" x14ac:dyDescent="0.25">
      <c r="A5570" t="s">
        <v>9</v>
      </c>
      <c r="B5570" s="4">
        <v>43435</v>
      </c>
      <c r="C5570" s="3">
        <v>2493.9</v>
      </c>
      <c r="D5570" s="3">
        <v>2647.13</v>
      </c>
    </row>
    <row r="5571" spans="1:4" x14ac:dyDescent="0.25">
      <c r="A5571" t="s">
        <v>9</v>
      </c>
      <c r="B5571" s="4">
        <v>43405</v>
      </c>
      <c r="C5571" s="3">
        <v>2588.19</v>
      </c>
      <c r="D5571" s="3">
        <v>2617.0300000000002</v>
      </c>
    </row>
    <row r="5572" spans="1:4" x14ac:dyDescent="0.25">
      <c r="A5572" t="s">
        <v>9</v>
      </c>
      <c r="B5572" s="4">
        <v>43374</v>
      </c>
      <c r="C5572" s="3">
        <v>2602.7800000000002</v>
      </c>
      <c r="D5572" s="3">
        <v>2768.21</v>
      </c>
    </row>
    <row r="5573" spans="1:4" x14ac:dyDescent="0.25">
      <c r="A5573" t="s">
        <v>9</v>
      </c>
      <c r="B5573" s="4">
        <v>43344</v>
      </c>
      <c r="C5573" s="3">
        <v>2821.35</v>
      </c>
      <c r="D5573" s="3">
        <v>2716.4</v>
      </c>
    </row>
    <row r="5574" spans="1:4" x14ac:dyDescent="0.25">
      <c r="A5574" t="s">
        <v>9</v>
      </c>
      <c r="B5574" s="4">
        <v>43313</v>
      </c>
      <c r="C5574" s="3">
        <v>2725.25</v>
      </c>
      <c r="D5574" s="3">
        <v>2882.51</v>
      </c>
    </row>
    <row r="5575" spans="1:4" x14ac:dyDescent="0.25">
      <c r="A5575" t="s">
        <v>9</v>
      </c>
      <c r="B5575" s="4">
        <v>43282</v>
      </c>
      <c r="C5575" s="3">
        <v>2876.4</v>
      </c>
      <c r="D5575" s="3">
        <v>2841.58</v>
      </c>
    </row>
    <row r="5576" spans="1:4" x14ac:dyDescent="0.25">
      <c r="A5576" t="s">
        <v>9</v>
      </c>
      <c r="B5576" s="4">
        <v>43252</v>
      </c>
      <c r="C5576" s="3">
        <v>2847.42</v>
      </c>
      <c r="D5576" s="3">
        <v>3084.75</v>
      </c>
    </row>
    <row r="5577" spans="1:4" x14ac:dyDescent="0.25">
      <c r="A5577" t="s">
        <v>9</v>
      </c>
      <c r="B5577" s="4">
        <v>43221</v>
      </c>
      <c r="C5577" s="3">
        <v>3095.47</v>
      </c>
      <c r="D5577" s="3">
        <v>3087.41</v>
      </c>
    </row>
    <row r="5578" spans="1:4" x14ac:dyDescent="0.25">
      <c r="A5578" t="s">
        <v>9</v>
      </c>
      <c r="B5578" s="4">
        <v>43191</v>
      </c>
      <c r="C5578" s="3">
        <v>3082.23</v>
      </c>
      <c r="D5578" s="3">
        <v>3169.78</v>
      </c>
    </row>
    <row r="5579" spans="1:4" x14ac:dyDescent="0.25">
      <c r="A5579" t="s">
        <v>9</v>
      </c>
      <c r="B5579" s="4">
        <v>43160</v>
      </c>
      <c r="C5579" s="3">
        <v>3168.9</v>
      </c>
      <c r="D5579" s="3">
        <v>3235.09</v>
      </c>
    </row>
    <row r="5580" spans="1:4" x14ac:dyDescent="0.25">
      <c r="A5580" t="s">
        <v>9</v>
      </c>
      <c r="B5580" s="4">
        <v>43132</v>
      </c>
      <c r="C5580" s="3">
        <v>3259.41</v>
      </c>
      <c r="D5580" s="3">
        <v>3478.67</v>
      </c>
    </row>
    <row r="5581" spans="1:4" x14ac:dyDescent="0.25">
      <c r="A5581" t="s">
        <v>9</v>
      </c>
      <c r="B5581" s="4">
        <v>43101</v>
      </c>
      <c r="C5581" s="3">
        <v>3480.83</v>
      </c>
      <c r="D5581" s="3">
        <v>3314.03</v>
      </c>
    </row>
    <row r="5582" spans="1:4" x14ac:dyDescent="0.25">
      <c r="A5582" t="s">
        <v>9</v>
      </c>
      <c r="B5582" s="4">
        <v>43070</v>
      </c>
      <c r="C5582" s="3">
        <v>3307.17</v>
      </c>
      <c r="D5582" s="3">
        <v>3315.1</v>
      </c>
    </row>
    <row r="5583" spans="1:4" x14ac:dyDescent="0.25">
      <c r="A5583" t="s">
        <v>9</v>
      </c>
      <c r="B5583" s="4">
        <v>43040</v>
      </c>
      <c r="C5583" s="3">
        <v>3317.19</v>
      </c>
      <c r="D5583" s="3">
        <v>3393.97</v>
      </c>
    </row>
    <row r="5584" spans="1:4" x14ac:dyDescent="0.25">
      <c r="A5584" t="s">
        <v>9</v>
      </c>
      <c r="B5584" s="4">
        <v>43009</v>
      </c>
      <c r="C5584" s="3">
        <v>3393.34</v>
      </c>
      <c r="D5584" s="3">
        <v>3403.25</v>
      </c>
    </row>
    <row r="5585" spans="1:4" x14ac:dyDescent="0.25">
      <c r="A5585" t="s">
        <v>9</v>
      </c>
      <c r="B5585" s="4">
        <v>42979</v>
      </c>
      <c r="C5585" s="3">
        <v>3348.94</v>
      </c>
      <c r="D5585" s="3">
        <v>3365.99</v>
      </c>
    </row>
    <row r="5586" spans="1:4" x14ac:dyDescent="0.25">
      <c r="A5586" t="s">
        <v>9</v>
      </c>
      <c r="B5586" s="4">
        <v>42948</v>
      </c>
      <c r="C5586" s="3">
        <v>3360.81</v>
      </c>
      <c r="D5586" s="3">
        <v>3274.37</v>
      </c>
    </row>
    <row r="5587" spans="1:4" x14ac:dyDescent="0.25">
      <c r="A5587" t="s">
        <v>9</v>
      </c>
      <c r="B5587" s="4">
        <v>42917</v>
      </c>
      <c r="C5587" s="3">
        <v>3273.03</v>
      </c>
      <c r="D5587" s="3">
        <v>3192</v>
      </c>
    </row>
    <row r="5588" spans="1:4" x14ac:dyDescent="0.25">
      <c r="A5588" t="s">
        <v>9</v>
      </c>
      <c r="B5588" s="4">
        <v>42887</v>
      </c>
      <c r="C5588" s="3">
        <v>3192.43</v>
      </c>
      <c r="D5588" s="3">
        <v>3108.42</v>
      </c>
    </row>
    <row r="5589" spans="1:4" x14ac:dyDescent="0.25">
      <c r="A5589" t="s">
        <v>9</v>
      </c>
      <c r="B5589" s="4">
        <v>42856</v>
      </c>
      <c r="C5589" s="3">
        <v>3117.18</v>
      </c>
      <c r="D5589" s="3">
        <v>3147.23</v>
      </c>
    </row>
    <row r="5590" spans="1:4" x14ac:dyDescent="0.25">
      <c r="A5590" t="s">
        <v>9</v>
      </c>
      <c r="B5590" s="4">
        <v>42826</v>
      </c>
      <c r="C5590" s="3">
        <v>3154.66</v>
      </c>
      <c r="D5590" s="3">
        <v>3235.66</v>
      </c>
    </row>
    <row r="5591" spans="1:4" x14ac:dyDescent="0.25">
      <c r="A5591" t="s">
        <v>9</v>
      </c>
      <c r="B5591" s="4">
        <v>42795</v>
      </c>
      <c r="C5591" s="3">
        <v>3222.51</v>
      </c>
      <c r="D5591" s="3">
        <v>3240.07</v>
      </c>
    </row>
    <row r="5592" spans="1:4" x14ac:dyDescent="0.25">
      <c r="A5592" t="s">
        <v>9</v>
      </c>
      <c r="B5592" s="4">
        <v>42767</v>
      </c>
      <c r="C5592" s="3">
        <v>3241.73</v>
      </c>
      <c r="D5592" s="3">
        <v>3160.08</v>
      </c>
    </row>
    <row r="5593" spans="1:4" x14ac:dyDescent="0.25">
      <c r="A5593" t="s">
        <v>9</v>
      </c>
      <c r="B5593" s="4">
        <v>42736</v>
      </c>
      <c r="C5593" s="3">
        <v>3159.17</v>
      </c>
      <c r="D5593" s="3">
        <v>3105.31</v>
      </c>
    </row>
    <row r="5594" spans="1:4" x14ac:dyDescent="0.25">
      <c r="A5594" t="s">
        <v>9</v>
      </c>
      <c r="B5594" s="4">
        <v>42705</v>
      </c>
      <c r="C5594" s="3">
        <v>3103.64</v>
      </c>
      <c r="D5594" s="3">
        <v>3257.03</v>
      </c>
    </row>
    <row r="5595" spans="1:4" x14ac:dyDescent="0.25">
      <c r="A5595" t="s">
        <v>9</v>
      </c>
      <c r="B5595" s="4">
        <v>42675</v>
      </c>
      <c r="C5595" s="3">
        <v>3250.03</v>
      </c>
      <c r="D5595" s="3">
        <v>3101.66</v>
      </c>
    </row>
    <row r="5596" spans="1:4" x14ac:dyDescent="0.25">
      <c r="A5596" t="s">
        <v>9</v>
      </c>
      <c r="B5596" s="4">
        <v>42644</v>
      </c>
      <c r="C5596" s="3">
        <v>3100.49</v>
      </c>
      <c r="D5596" s="3">
        <v>3020.46</v>
      </c>
    </row>
    <row r="5597" spans="1:4" x14ac:dyDescent="0.25">
      <c r="A5597" t="s">
        <v>9</v>
      </c>
      <c r="B5597" s="4">
        <v>42614</v>
      </c>
      <c r="C5597" s="3">
        <v>3004.7</v>
      </c>
      <c r="D5597" s="3">
        <v>3083.96</v>
      </c>
    </row>
    <row r="5598" spans="1:4" x14ac:dyDescent="0.25">
      <c r="A5598" t="s">
        <v>9</v>
      </c>
      <c r="B5598" s="4">
        <v>42583</v>
      </c>
      <c r="C5598" s="3">
        <v>3085.49</v>
      </c>
      <c r="D5598" s="3">
        <v>2971.95</v>
      </c>
    </row>
    <row r="5599" spans="1:4" x14ac:dyDescent="0.25">
      <c r="A5599" t="s">
        <v>9</v>
      </c>
      <c r="B5599" s="4">
        <v>42552</v>
      </c>
      <c r="C5599" s="3">
        <v>2979.34</v>
      </c>
      <c r="D5599" s="3">
        <v>2931.8</v>
      </c>
    </row>
    <row r="5600" spans="1:4" x14ac:dyDescent="0.25">
      <c r="A5600" t="s">
        <v>9</v>
      </c>
      <c r="B5600" s="4">
        <v>42522</v>
      </c>
      <c r="C5600" s="3">
        <v>2929.61</v>
      </c>
      <c r="D5600" s="3">
        <v>2917.15</v>
      </c>
    </row>
    <row r="5601" spans="1:4" x14ac:dyDescent="0.25">
      <c r="A5601" t="s">
        <v>9</v>
      </c>
      <c r="B5601" s="4">
        <v>42491</v>
      </c>
      <c r="C5601" s="3">
        <v>2916.62</v>
      </c>
      <c r="D5601" s="3">
        <v>2940.39</v>
      </c>
    </row>
    <row r="5602" spans="1:4" x14ac:dyDescent="0.25">
      <c r="A5602" t="s">
        <v>9</v>
      </c>
      <c r="B5602" s="4">
        <v>42461</v>
      </c>
      <c r="C5602" s="3">
        <v>2938.32</v>
      </c>
      <c r="D5602" s="3">
        <v>2997.09</v>
      </c>
    </row>
    <row r="5603" spans="1:4" x14ac:dyDescent="0.25">
      <c r="A5603" t="s">
        <v>9</v>
      </c>
      <c r="B5603" s="4">
        <v>42430</v>
      </c>
      <c r="C5603" s="3">
        <v>3003.92</v>
      </c>
      <c r="D5603" s="3">
        <v>2688.38</v>
      </c>
    </row>
    <row r="5604" spans="1:4" x14ac:dyDescent="0.25">
      <c r="A5604" t="s">
        <v>9</v>
      </c>
      <c r="B5604" s="4">
        <v>42401</v>
      </c>
      <c r="C5604" s="3">
        <v>2687.98</v>
      </c>
      <c r="D5604" s="3">
        <v>2730.98</v>
      </c>
    </row>
    <row r="5605" spans="1:4" x14ac:dyDescent="0.25">
      <c r="A5605" t="s">
        <v>9</v>
      </c>
      <c r="B5605" s="4">
        <v>42370</v>
      </c>
      <c r="C5605" s="3">
        <v>2737.6</v>
      </c>
      <c r="D5605" s="3">
        <v>3536.59</v>
      </c>
    </row>
    <row r="5606" spans="1:4" x14ac:dyDescent="0.25">
      <c r="A5606" t="s">
        <v>9</v>
      </c>
      <c r="B5606" s="4">
        <v>42339</v>
      </c>
      <c r="C5606" s="3">
        <v>3539.18</v>
      </c>
      <c r="D5606" s="3">
        <v>3442.44</v>
      </c>
    </row>
    <row r="5607" spans="1:4" x14ac:dyDescent="0.25">
      <c r="A5607" t="s">
        <v>9</v>
      </c>
      <c r="B5607" s="4">
        <v>42309</v>
      </c>
      <c r="C5607" s="3">
        <v>3445.4</v>
      </c>
      <c r="D5607" s="3">
        <v>3337.58</v>
      </c>
    </row>
    <row r="5608" spans="1:4" x14ac:dyDescent="0.25">
      <c r="A5608" t="s">
        <v>9</v>
      </c>
      <c r="B5608" s="4">
        <v>42278</v>
      </c>
      <c r="C5608" s="3">
        <v>3382.56</v>
      </c>
      <c r="D5608" s="3">
        <v>3156.07</v>
      </c>
    </row>
    <row r="5609" spans="1:4" x14ac:dyDescent="0.25">
      <c r="A5609" t="s">
        <v>9</v>
      </c>
      <c r="B5609" s="4">
        <v>42248</v>
      </c>
      <c r="C5609" s="3">
        <v>3052.78</v>
      </c>
      <c r="D5609" s="3">
        <v>3157.83</v>
      </c>
    </row>
    <row r="5610" spans="1:4" x14ac:dyDescent="0.25">
      <c r="A5610" t="s">
        <v>9</v>
      </c>
      <c r="B5610" s="4">
        <v>42217</v>
      </c>
      <c r="C5610" s="3">
        <v>3205.99</v>
      </c>
      <c r="D5610" s="3">
        <v>3614.99</v>
      </c>
    </row>
    <row r="5611" spans="1:4" x14ac:dyDescent="0.25">
      <c r="A5611" t="s">
        <v>9</v>
      </c>
      <c r="B5611" s="4">
        <v>42186</v>
      </c>
      <c r="C5611" s="3">
        <v>3663.73</v>
      </c>
      <c r="D5611" s="3">
        <v>4214.1499999999996</v>
      </c>
    </row>
    <row r="5612" spans="1:4" x14ac:dyDescent="0.25">
      <c r="A5612" t="s">
        <v>9</v>
      </c>
      <c r="B5612" s="4">
        <v>42156</v>
      </c>
      <c r="C5612" s="3">
        <v>4277.22</v>
      </c>
      <c r="D5612" s="3">
        <v>4633.1000000000004</v>
      </c>
    </row>
    <row r="5613" spans="1:4" x14ac:dyDescent="0.25">
      <c r="A5613" t="s">
        <v>9</v>
      </c>
      <c r="B5613" s="4">
        <v>42125</v>
      </c>
      <c r="C5613" s="3">
        <v>4611.74</v>
      </c>
      <c r="D5613" s="3">
        <v>4441.34</v>
      </c>
    </row>
    <row r="5614" spans="1:4" x14ac:dyDescent="0.25">
      <c r="A5614" t="s">
        <v>9</v>
      </c>
      <c r="B5614" s="4">
        <v>42095</v>
      </c>
      <c r="C5614" s="3">
        <v>4441.66</v>
      </c>
      <c r="D5614" s="3">
        <v>3748.34</v>
      </c>
    </row>
    <row r="5615" spans="1:4" x14ac:dyDescent="0.25">
      <c r="A5615" t="s">
        <v>9</v>
      </c>
      <c r="B5615" s="4">
        <v>42064</v>
      </c>
      <c r="C5615" s="3">
        <v>3747.9</v>
      </c>
      <c r="D5615" s="3">
        <v>3332.72</v>
      </c>
    </row>
    <row r="5616" spans="1:4" x14ac:dyDescent="0.25">
      <c r="A5616" t="s">
        <v>9</v>
      </c>
      <c r="B5616" s="4">
        <v>42036</v>
      </c>
      <c r="C5616" s="3">
        <v>3310.3</v>
      </c>
      <c r="D5616" s="3">
        <v>3148.14</v>
      </c>
    </row>
    <row r="5617" spans="1:4" x14ac:dyDescent="0.25">
      <c r="A5617" t="s">
        <v>9</v>
      </c>
      <c r="B5617" s="4">
        <v>42005</v>
      </c>
      <c r="C5617" s="3">
        <v>3210.36</v>
      </c>
      <c r="D5617" s="3">
        <v>3258.63</v>
      </c>
    </row>
    <row r="5618" spans="1:4" x14ac:dyDescent="0.25">
      <c r="A5618" t="s">
        <v>9</v>
      </c>
      <c r="B5618" s="4">
        <v>41974</v>
      </c>
      <c r="C5618" s="3">
        <v>3234.68</v>
      </c>
      <c r="D5618" s="3">
        <v>2691.72</v>
      </c>
    </row>
    <row r="5619" spans="1:4" x14ac:dyDescent="0.25">
      <c r="A5619" t="s">
        <v>9</v>
      </c>
      <c r="B5619" s="4">
        <v>41944</v>
      </c>
      <c r="C5619" s="3">
        <v>2682.83</v>
      </c>
      <c r="D5619" s="3">
        <v>2425.2199999999998</v>
      </c>
    </row>
    <row r="5620" spans="1:4" x14ac:dyDescent="0.25">
      <c r="A5620" t="s">
        <v>9</v>
      </c>
      <c r="B5620" s="4">
        <v>41913</v>
      </c>
      <c r="C5620" s="3">
        <v>2420.1799999999998</v>
      </c>
      <c r="D5620" s="3">
        <v>2368.58</v>
      </c>
    </row>
    <row r="5621" spans="1:4" x14ac:dyDescent="0.25">
      <c r="A5621" t="s">
        <v>9</v>
      </c>
      <c r="B5621" s="4">
        <v>41883</v>
      </c>
      <c r="C5621" s="3">
        <v>2363.87</v>
      </c>
      <c r="D5621" s="3">
        <v>2220.13</v>
      </c>
    </row>
    <row r="5622" spans="1:4" x14ac:dyDescent="0.25">
      <c r="A5622" t="s">
        <v>9</v>
      </c>
      <c r="B5622" s="4">
        <v>41852</v>
      </c>
      <c r="C5622" s="3">
        <v>2217.1999999999998</v>
      </c>
      <c r="D5622" s="3">
        <v>2194.17</v>
      </c>
    </row>
    <row r="5623" spans="1:4" x14ac:dyDescent="0.25">
      <c r="A5623" t="s">
        <v>9</v>
      </c>
      <c r="B5623" s="4">
        <v>41821</v>
      </c>
      <c r="C5623" s="3">
        <v>2201.56</v>
      </c>
      <c r="D5623" s="3">
        <v>2051.2199999999998</v>
      </c>
    </row>
    <row r="5624" spans="1:4" x14ac:dyDescent="0.25">
      <c r="A5624" t="s">
        <v>9</v>
      </c>
      <c r="B5624" s="4">
        <v>41791</v>
      </c>
      <c r="C5624" s="3">
        <v>2048.33</v>
      </c>
      <c r="D5624" s="3">
        <v>2039.2</v>
      </c>
    </row>
    <row r="5625" spans="1:4" x14ac:dyDescent="0.25">
      <c r="A5625" t="s">
        <v>9</v>
      </c>
      <c r="B5625" s="4">
        <v>41760</v>
      </c>
      <c r="C5625" s="3">
        <v>2039.21</v>
      </c>
      <c r="D5625" s="3">
        <v>2022.18</v>
      </c>
    </row>
    <row r="5626" spans="1:4" x14ac:dyDescent="0.25">
      <c r="A5626" t="s">
        <v>9</v>
      </c>
      <c r="B5626" s="4">
        <v>41730</v>
      </c>
      <c r="C5626" s="3">
        <v>2026.36</v>
      </c>
      <c r="D5626" s="3">
        <v>2031</v>
      </c>
    </row>
    <row r="5627" spans="1:4" x14ac:dyDescent="0.25">
      <c r="A5627" t="s">
        <v>9</v>
      </c>
      <c r="B5627" s="4">
        <v>41699</v>
      </c>
      <c r="C5627" s="3">
        <v>2033.31</v>
      </c>
      <c r="D5627" s="3">
        <v>2052.08</v>
      </c>
    </row>
    <row r="5628" spans="1:4" x14ac:dyDescent="0.25">
      <c r="A5628" t="s">
        <v>9</v>
      </c>
      <c r="B5628" s="4">
        <v>41671</v>
      </c>
      <c r="C5628" s="3">
        <v>2056.3000000000002</v>
      </c>
      <c r="D5628" s="3">
        <v>2022.32</v>
      </c>
    </row>
    <row r="5629" spans="1:4" x14ac:dyDescent="0.25">
      <c r="A5629" t="s">
        <v>9</v>
      </c>
      <c r="B5629" s="4">
        <v>41640</v>
      </c>
      <c r="C5629" s="3">
        <v>2033.08</v>
      </c>
      <c r="D5629" s="3">
        <v>2112.13</v>
      </c>
    </row>
    <row r="5630" spans="1:4" x14ac:dyDescent="0.25">
      <c r="A5630" t="s">
        <v>9</v>
      </c>
      <c r="B5630" s="4">
        <v>41609</v>
      </c>
      <c r="C5630" s="3">
        <v>2115.98</v>
      </c>
      <c r="D5630" s="3">
        <v>2203.12</v>
      </c>
    </row>
    <row r="5631" spans="1:4" x14ac:dyDescent="0.25">
      <c r="A5631" t="s">
        <v>9</v>
      </c>
      <c r="B5631" s="4">
        <v>41579</v>
      </c>
      <c r="C5631" s="3">
        <v>2220.5</v>
      </c>
      <c r="D5631" s="3">
        <v>2139.88</v>
      </c>
    </row>
    <row r="5632" spans="1:4" x14ac:dyDescent="0.25">
      <c r="A5632" t="s">
        <v>9</v>
      </c>
      <c r="B5632" s="4">
        <v>41548</v>
      </c>
      <c r="C5632" s="3">
        <v>2141.61</v>
      </c>
      <c r="D5632" s="3">
        <v>2171.9</v>
      </c>
    </row>
    <row r="5633" spans="1:4" x14ac:dyDescent="0.25">
      <c r="A5633" t="s">
        <v>9</v>
      </c>
      <c r="B5633" s="4">
        <v>41518</v>
      </c>
      <c r="C5633" s="3">
        <v>2174.66</v>
      </c>
      <c r="D5633" s="3">
        <v>2104.09</v>
      </c>
    </row>
    <row r="5634" spans="1:4" x14ac:dyDescent="0.25">
      <c r="A5634" t="s">
        <v>9</v>
      </c>
      <c r="B5634" s="4">
        <v>41487</v>
      </c>
      <c r="C5634" s="3">
        <v>2098.38</v>
      </c>
      <c r="D5634" s="3">
        <v>2000.82</v>
      </c>
    </row>
    <row r="5635" spans="1:4" x14ac:dyDescent="0.25">
      <c r="A5635" t="s">
        <v>9</v>
      </c>
      <c r="B5635" s="4">
        <v>41456</v>
      </c>
      <c r="C5635" s="3">
        <v>1993.8</v>
      </c>
      <c r="D5635" s="3">
        <v>1965.99</v>
      </c>
    </row>
    <row r="5636" spans="1:4" x14ac:dyDescent="0.25">
      <c r="A5636" t="s">
        <v>9</v>
      </c>
      <c r="B5636" s="4">
        <v>41426</v>
      </c>
      <c r="C5636" s="3">
        <v>1979.21</v>
      </c>
      <c r="D5636" s="3">
        <v>2300.21</v>
      </c>
    </row>
    <row r="5637" spans="1:4" x14ac:dyDescent="0.25">
      <c r="A5637" t="s">
        <v>9</v>
      </c>
      <c r="B5637" s="4">
        <v>41395</v>
      </c>
      <c r="C5637" s="3">
        <v>2300.59</v>
      </c>
      <c r="D5637" s="3">
        <v>2170.7800000000002</v>
      </c>
    </row>
    <row r="5638" spans="1:4" x14ac:dyDescent="0.25">
      <c r="A5638" t="s">
        <v>9</v>
      </c>
      <c r="B5638" s="4">
        <v>41365</v>
      </c>
      <c r="C5638" s="3">
        <v>2177.91</v>
      </c>
      <c r="D5638" s="3">
        <v>2229.46</v>
      </c>
    </row>
    <row r="5639" spans="1:4" x14ac:dyDescent="0.25">
      <c r="A5639" t="s">
        <v>9</v>
      </c>
      <c r="B5639" s="4">
        <v>41334</v>
      </c>
      <c r="C5639" s="3">
        <v>2236.62</v>
      </c>
      <c r="D5639" s="3">
        <v>2364.54</v>
      </c>
    </row>
    <row r="5640" spans="1:4" x14ac:dyDescent="0.25">
      <c r="A5640" t="s">
        <v>9</v>
      </c>
      <c r="B5640" s="4">
        <v>41306</v>
      </c>
      <c r="C5640" s="3">
        <v>2365.59</v>
      </c>
      <c r="D5640" s="3">
        <v>2377.41</v>
      </c>
    </row>
    <row r="5641" spans="1:4" x14ac:dyDescent="0.25">
      <c r="A5641" t="s">
        <v>9</v>
      </c>
      <c r="B5641" s="4">
        <v>41275</v>
      </c>
      <c r="C5641" s="3">
        <v>2385.42</v>
      </c>
      <c r="D5641" s="3">
        <v>2289.5100000000002</v>
      </c>
    </row>
    <row r="5642" spans="1:4" x14ac:dyDescent="0.25">
      <c r="A5642" t="s">
        <v>9</v>
      </c>
      <c r="B5642" s="4">
        <v>41244</v>
      </c>
      <c r="C5642" s="3">
        <v>2269.13</v>
      </c>
      <c r="D5642" s="3">
        <v>1977.25</v>
      </c>
    </row>
    <row r="5643" spans="1:4" x14ac:dyDescent="0.25">
      <c r="A5643" t="s">
        <v>9</v>
      </c>
      <c r="B5643" s="4">
        <v>41214</v>
      </c>
      <c r="C5643" s="3">
        <v>1980.12</v>
      </c>
      <c r="D5643" s="3">
        <v>2070.02</v>
      </c>
    </row>
    <row r="5644" spans="1:4" x14ac:dyDescent="0.25">
      <c r="A5644" t="s">
        <v>9</v>
      </c>
      <c r="B5644" s="4">
        <v>41183</v>
      </c>
      <c r="C5644" s="3">
        <v>2068.88</v>
      </c>
      <c r="D5644" s="3">
        <v>2084.85</v>
      </c>
    </row>
    <row r="5645" spans="1:4" x14ac:dyDescent="0.25">
      <c r="A5645" t="s">
        <v>9</v>
      </c>
      <c r="B5645" s="4">
        <v>41153</v>
      </c>
      <c r="C5645" s="3">
        <v>2086.17</v>
      </c>
      <c r="D5645" s="3">
        <v>2044.82</v>
      </c>
    </row>
    <row r="5646" spans="1:4" x14ac:dyDescent="0.25">
      <c r="A5646" t="s">
        <v>9</v>
      </c>
      <c r="B5646" s="4">
        <v>41122</v>
      </c>
      <c r="C5646" s="3">
        <v>2047.52</v>
      </c>
      <c r="D5646" s="3">
        <v>2101.7199999999998</v>
      </c>
    </row>
    <row r="5647" spans="1:4" x14ac:dyDescent="0.25">
      <c r="A5647" t="s">
        <v>9</v>
      </c>
      <c r="B5647" s="4">
        <v>41091</v>
      </c>
      <c r="C5647" s="3">
        <v>2103.63</v>
      </c>
      <c r="D5647" s="3">
        <v>2234.3200000000002</v>
      </c>
    </row>
    <row r="5648" spans="1:4" x14ac:dyDescent="0.25">
      <c r="A5648" t="s">
        <v>9</v>
      </c>
      <c r="B5648" s="4">
        <v>41061</v>
      </c>
      <c r="C5648" s="3">
        <v>2225.4299999999998</v>
      </c>
      <c r="D5648" s="3">
        <v>2373.2199999999998</v>
      </c>
    </row>
    <row r="5649" spans="1:4" x14ac:dyDescent="0.25">
      <c r="A5649" t="s">
        <v>9</v>
      </c>
      <c r="B5649" s="4">
        <v>41030</v>
      </c>
      <c r="C5649" s="3">
        <v>2372.23</v>
      </c>
      <c r="D5649" s="3">
        <v>2421.08</v>
      </c>
    </row>
    <row r="5650" spans="1:4" x14ac:dyDescent="0.25">
      <c r="A5650" t="s">
        <v>9</v>
      </c>
      <c r="B5650" s="4">
        <v>41000</v>
      </c>
      <c r="C5650" s="3">
        <v>2396.3200000000002</v>
      </c>
      <c r="D5650" s="3">
        <v>2258.0300000000002</v>
      </c>
    </row>
    <row r="5651" spans="1:4" x14ac:dyDescent="0.25">
      <c r="A5651" t="s">
        <v>9</v>
      </c>
      <c r="B5651" s="4">
        <v>40969</v>
      </c>
      <c r="C5651" s="3">
        <v>2262.79</v>
      </c>
      <c r="D5651" s="3">
        <v>2418.79</v>
      </c>
    </row>
    <row r="5652" spans="1:4" x14ac:dyDescent="0.25">
      <c r="A5652" t="s">
        <v>9</v>
      </c>
      <c r="B5652" s="4">
        <v>40940</v>
      </c>
      <c r="C5652" s="3">
        <v>2428.4899999999998</v>
      </c>
      <c r="D5652" s="3">
        <v>2288.0700000000002</v>
      </c>
    </row>
    <row r="5653" spans="1:4" x14ac:dyDescent="0.25">
      <c r="A5653" t="s">
        <v>9</v>
      </c>
      <c r="B5653" s="4">
        <v>40909</v>
      </c>
      <c r="C5653" s="3">
        <v>2292.61</v>
      </c>
      <c r="D5653" s="3">
        <v>2212</v>
      </c>
    </row>
    <row r="5654" spans="1:4" x14ac:dyDescent="0.25">
      <c r="A5654" t="s">
        <v>9</v>
      </c>
      <c r="B5654" s="4">
        <v>40878</v>
      </c>
      <c r="C5654" s="3">
        <v>2199.42</v>
      </c>
      <c r="D5654" s="3">
        <v>2392.48</v>
      </c>
    </row>
    <row r="5655" spans="1:4" x14ac:dyDescent="0.25">
      <c r="A5655" t="s">
        <v>9</v>
      </c>
      <c r="B5655" s="4">
        <v>40848</v>
      </c>
      <c r="C5655" s="3">
        <v>2333.41</v>
      </c>
      <c r="D5655" s="3">
        <v>2450.33</v>
      </c>
    </row>
    <row r="5656" spans="1:4" x14ac:dyDescent="0.25">
      <c r="A5656" t="s">
        <v>9</v>
      </c>
      <c r="B5656" s="4">
        <v>40817</v>
      </c>
      <c r="C5656" s="3">
        <v>2468.25</v>
      </c>
      <c r="D5656" s="3">
        <v>2363.08</v>
      </c>
    </row>
    <row r="5657" spans="1:4" x14ac:dyDescent="0.25">
      <c r="A5657" t="s">
        <v>9</v>
      </c>
      <c r="B5657" s="4">
        <v>40787</v>
      </c>
      <c r="C5657" s="3">
        <v>2359.2199999999998</v>
      </c>
      <c r="D5657" s="3">
        <v>2569.8000000000002</v>
      </c>
    </row>
    <row r="5658" spans="1:4" x14ac:dyDescent="0.25">
      <c r="A5658" t="s">
        <v>9</v>
      </c>
      <c r="B5658" s="4">
        <v>40756</v>
      </c>
      <c r="C5658" s="3">
        <v>2567.34</v>
      </c>
      <c r="D5658" s="3">
        <v>2697.57</v>
      </c>
    </row>
    <row r="5659" spans="1:4" x14ac:dyDescent="0.25">
      <c r="A5659" t="s">
        <v>9</v>
      </c>
      <c r="B5659" s="4">
        <v>40725</v>
      </c>
      <c r="C5659" s="3">
        <v>2701.73</v>
      </c>
      <c r="D5659" s="3">
        <v>2767.83</v>
      </c>
    </row>
    <row r="5660" spans="1:4" x14ac:dyDescent="0.25">
      <c r="A5660" t="s">
        <v>9</v>
      </c>
      <c r="B5660" s="4">
        <v>40695</v>
      </c>
      <c r="C5660" s="3">
        <v>2762.08</v>
      </c>
      <c r="D5660" s="3">
        <v>2737.06</v>
      </c>
    </row>
    <row r="5661" spans="1:4" x14ac:dyDescent="0.25">
      <c r="A5661" t="s">
        <v>9</v>
      </c>
      <c r="B5661" s="4">
        <v>40664</v>
      </c>
      <c r="C5661" s="3">
        <v>2743.47</v>
      </c>
      <c r="D5661" s="3">
        <v>2911.51</v>
      </c>
    </row>
    <row r="5662" spans="1:4" x14ac:dyDescent="0.25">
      <c r="A5662" t="s">
        <v>9</v>
      </c>
      <c r="B5662" s="4">
        <v>40634</v>
      </c>
      <c r="C5662" s="3">
        <v>2911.51</v>
      </c>
      <c r="D5662" s="3">
        <v>2932.48</v>
      </c>
    </row>
    <row r="5663" spans="1:4" x14ac:dyDescent="0.25">
      <c r="A5663" t="s">
        <v>9</v>
      </c>
      <c r="B5663" s="4">
        <v>40603</v>
      </c>
      <c r="C5663" s="3">
        <v>2928.11</v>
      </c>
      <c r="D5663" s="3">
        <v>2906.28</v>
      </c>
    </row>
    <row r="5664" spans="1:4" x14ac:dyDescent="0.25">
      <c r="A5664" t="s">
        <v>9</v>
      </c>
      <c r="B5664" s="4">
        <v>40575</v>
      </c>
      <c r="C5664" s="3">
        <v>2905.05</v>
      </c>
      <c r="D5664" s="3">
        <v>2795.07</v>
      </c>
    </row>
    <row r="5665" spans="1:4" x14ac:dyDescent="0.25">
      <c r="A5665" t="s">
        <v>9</v>
      </c>
      <c r="B5665" s="4">
        <v>40544</v>
      </c>
      <c r="C5665" s="3">
        <v>2790.69</v>
      </c>
      <c r="D5665" s="3">
        <v>2825.33</v>
      </c>
    </row>
    <row r="5666" spans="1:4" x14ac:dyDescent="0.25">
      <c r="A5666" t="s">
        <v>9</v>
      </c>
      <c r="B5666" s="4">
        <v>40513</v>
      </c>
      <c r="C5666" s="3">
        <v>2808.08</v>
      </c>
      <c r="D5666" s="3">
        <v>2810.54</v>
      </c>
    </row>
    <row r="5667" spans="1:4" x14ac:dyDescent="0.25">
      <c r="A5667" t="s">
        <v>9</v>
      </c>
      <c r="B5667" s="4">
        <v>40483</v>
      </c>
      <c r="C5667" s="3">
        <v>2820.18</v>
      </c>
      <c r="D5667" s="3">
        <v>2986.89</v>
      </c>
    </row>
    <row r="5668" spans="1:4" x14ac:dyDescent="0.25">
      <c r="A5668" t="s">
        <v>9</v>
      </c>
      <c r="B5668" s="4">
        <v>40452</v>
      </c>
      <c r="C5668" s="3">
        <v>2978.83</v>
      </c>
      <c r="D5668" s="3">
        <v>2681.25</v>
      </c>
    </row>
    <row r="5669" spans="1:4" x14ac:dyDescent="0.25">
      <c r="A5669" t="s">
        <v>9</v>
      </c>
      <c r="B5669" s="4">
        <v>40422</v>
      </c>
      <c r="C5669" s="3">
        <v>2655.66</v>
      </c>
      <c r="D5669" s="3">
        <v>2641.05</v>
      </c>
    </row>
    <row r="5670" spans="1:4" x14ac:dyDescent="0.25">
      <c r="A5670" t="s">
        <v>9</v>
      </c>
      <c r="B5670" s="4">
        <v>40391</v>
      </c>
      <c r="C5670" s="3">
        <v>2638.8</v>
      </c>
      <c r="D5670" s="3">
        <v>2635.81</v>
      </c>
    </row>
    <row r="5671" spans="1:4" x14ac:dyDescent="0.25">
      <c r="A5671" t="s">
        <v>9</v>
      </c>
      <c r="B5671" s="4">
        <v>40360</v>
      </c>
      <c r="C5671" s="3">
        <v>2637.5</v>
      </c>
      <c r="D5671" s="3">
        <v>2393.9499999999998</v>
      </c>
    </row>
    <row r="5672" spans="1:4" x14ac:dyDescent="0.25">
      <c r="A5672" t="s">
        <v>9</v>
      </c>
      <c r="B5672" s="4">
        <v>40330</v>
      </c>
      <c r="C5672" s="3">
        <v>2398.37</v>
      </c>
      <c r="D5672" s="3">
        <v>2577.7600000000002</v>
      </c>
    </row>
    <row r="5673" spans="1:4" x14ac:dyDescent="0.25">
      <c r="A5673" t="s">
        <v>9</v>
      </c>
      <c r="B5673" s="4">
        <v>40299</v>
      </c>
      <c r="C5673" s="3">
        <v>2592.15</v>
      </c>
      <c r="D5673" s="3">
        <v>2821.35</v>
      </c>
    </row>
    <row r="5674" spans="1:4" x14ac:dyDescent="0.25">
      <c r="A5674" t="s">
        <v>9</v>
      </c>
      <c r="B5674" s="4">
        <v>40269</v>
      </c>
      <c r="C5674" s="3">
        <v>2870.61</v>
      </c>
      <c r="D5674" s="3">
        <v>3111.93</v>
      </c>
    </row>
    <row r="5675" spans="1:4" x14ac:dyDescent="0.25">
      <c r="A5675" t="s">
        <v>9</v>
      </c>
      <c r="B5675" s="4">
        <v>40238</v>
      </c>
      <c r="C5675" s="3">
        <v>3109.11</v>
      </c>
      <c r="D5675" s="3">
        <v>3057.01</v>
      </c>
    </row>
    <row r="5676" spans="1:4" x14ac:dyDescent="0.25">
      <c r="A5676" t="s">
        <v>9</v>
      </c>
      <c r="B5676" s="4">
        <v>40210</v>
      </c>
      <c r="C5676" s="3">
        <v>3051.94</v>
      </c>
      <c r="D5676" s="3">
        <v>2981.37</v>
      </c>
    </row>
    <row r="5677" spans="1:4" x14ac:dyDescent="0.25">
      <c r="A5677" t="s">
        <v>9</v>
      </c>
      <c r="B5677" s="4">
        <v>40179</v>
      </c>
      <c r="C5677" s="3">
        <v>2989.29</v>
      </c>
      <c r="D5677" s="3">
        <v>3289.75</v>
      </c>
    </row>
    <row r="5678" spans="1:4" x14ac:dyDescent="0.25">
      <c r="A5678" t="s">
        <v>9</v>
      </c>
      <c r="B5678" s="4">
        <v>40148</v>
      </c>
      <c r="C5678" s="3">
        <v>3277.14</v>
      </c>
      <c r="D5678" s="3">
        <v>3191.06</v>
      </c>
    </row>
    <row r="5679" spans="1:4" x14ac:dyDescent="0.25">
      <c r="A5679" t="s">
        <v>9</v>
      </c>
      <c r="B5679" s="4">
        <v>40118</v>
      </c>
      <c r="C5679" s="3">
        <v>3195.3</v>
      </c>
      <c r="D5679" s="3">
        <v>2933.82</v>
      </c>
    </row>
    <row r="5680" spans="1:4" x14ac:dyDescent="0.25">
      <c r="A5680" t="s">
        <v>9</v>
      </c>
      <c r="B5680" s="4">
        <v>40087</v>
      </c>
      <c r="C5680" s="3">
        <v>2995.85</v>
      </c>
      <c r="D5680" s="3">
        <v>2840.13</v>
      </c>
    </row>
    <row r="5681" spans="1:4" x14ac:dyDescent="0.25">
      <c r="A5681" t="s">
        <v>9</v>
      </c>
      <c r="B5681" s="4">
        <v>40057</v>
      </c>
      <c r="C5681" s="3">
        <v>2779.43</v>
      </c>
      <c r="D5681" s="3">
        <v>2649.17</v>
      </c>
    </row>
    <row r="5682" spans="1:4" x14ac:dyDescent="0.25">
      <c r="A5682" t="s">
        <v>9</v>
      </c>
      <c r="B5682" s="4">
        <v>40026</v>
      </c>
      <c r="C5682" s="3">
        <v>2667.74</v>
      </c>
      <c r="D5682" s="3">
        <v>3429.69</v>
      </c>
    </row>
    <row r="5683" spans="1:4" x14ac:dyDescent="0.25">
      <c r="A5683" t="s">
        <v>9</v>
      </c>
      <c r="B5683" s="4">
        <v>39995</v>
      </c>
      <c r="C5683" s="3">
        <v>3412.06</v>
      </c>
      <c r="D5683" s="3">
        <v>2950.17</v>
      </c>
    </row>
    <row r="5684" spans="1:4" x14ac:dyDescent="0.25">
      <c r="A5684" t="s">
        <v>9</v>
      </c>
      <c r="B5684" s="4">
        <v>39965</v>
      </c>
      <c r="C5684" s="3">
        <v>2959.36</v>
      </c>
      <c r="D5684" s="3">
        <v>2668.4</v>
      </c>
    </row>
    <row r="5685" spans="1:4" x14ac:dyDescent="0.25">
      <c r="A5685" t="s">
        <v>9</v>
      </c>
      <c r="B5685" s="4">
        <v>39934</v>
      </c>
      <c r="C5685" s="3">
        <v>2632.93</v>
      </c>
      <c r="D5685" s="3">
        <v>2486.6799999999998</v>
      </c>
    </row>
    <row r="5686" spans="1:4" x14ac:dyDescent="0.25">
      <c r="A5686" t="s">
        <v>9</v>
      </c>
      <c r="B5686" s="4">
        <v>39904</v>
      </c>
      <c r="C5686" s="3">
        <v>2477.5700000000002</v>
      </c>
      <c r="D5686" s="3">
        <v>2380.98</v>
      </c>
    </row>
    <row r="5687" spans="1:4" x14ac:dyDescent="0.25">
      <c r="A5687" t="s">
        <v>9</v>
      </c>
      <c r="B5687" s="4">
        <v>39873</v>
      </c>
      <c r="C5687" s="3">
        <v>2373.21</v>
      </c>
      <c r="D5687" s="3">
        <v>2066.23</v>
      </c>
    </row>
    <row r="5688" spans="1:4" x14ac:dyDescent="0.25">
      <c r="A5688" t="s">
        <v>9</v>
      </c>
      <c r="B5688" s="4">
        <v>39845</v>
      </c>
      <c r="C5688" s="3">
        <v>2082.85</v>
      </c>
      <c r="D5688" s="3">
        <v>2008.13</v>
      </c>
    </row>
    <row r="5689" spans="1:4" x14ac:dyDescent="0.25">
      <c r="A5689" t="s">
        <v>9</v>
      </c>
      <c r="B5689" s="4">
        <v>39814</v>
      </c>
      <c r="C5689" s="3">
        <v>1990.66</v>
      </c>
      <c r="D5689" s="3">
        <v>1849.02</v>
      </c>
    </row>
    <row r="5690" spans="1:4" x14ac:dyDescent="0.25">
      <c r="A5690" t="s">
        <v>9</v>
      </c>
      <c r="B5690" s="4">
        <v>39783</v>
      </c>
      <c r="C5690" s="3">
        <v>1820.81</v>
      </c>
      <c r="D5690" s="3">
        <v>1865.74</v>
      </c>
    </row>
    <row r="5691" spans="1:4" x14ac:dyDescent="0.25">
      <c r="A5691" t="s">
        <v>9</v>
      </c>
      <c r="B5691" s="4">
        <v>39753</v>
      </c>
      <c r="C5691" s="3">
        <v>1871.16</v>
      </c>
      <c r="D5691" s="3">
        <v>1713.76</v>
      </c>
    </row>
    <row r="5692" spans="1:4" x14ac:dyDescent="0.25">
      <c r="A5692" t="s">
        <v>9</v>
      </c>
      <c r="B5692" s="4">
        <v>39722</v>
      </c>
      <c r="C5692" s="3">
        <v>1728.79</v>
      </c>
      <c r="D5692" s="3">
        <v>2267.39</v>
      </c>
    </row>
    <row r="5693" spans="1:4" x14ac:dyDescent="0.25">
      <c r="A5693" t="s">
        <v>9</v>
      </c>
      <c r="B5693" s="4">
        <v>39692</v>
      </c>
      <c r="C5693" s="3">
        <v>2293.7800000000002</v>
      </c>
      <c r="D5693" s="3">
        <v>2380.4699999999998</v>
      </c>
    </row>
    <row r="5694" spans="1:4" x14ac:dyDescent="0.25">
      <c r="A5694" t="s">
        <v>9</v>
      </c>
      <c r="B5694" s="4">
        <v>39661</v>
      </c>
      <c r="C5694" s="3">
        <v>2397.37</v>
      </c>
      <c r="D5694" s="3">
        <v>2751.02</v>
      </c>
    </row>
    <row r="5695" spans="1:4" x14ac:dyDescent="0.25">
      <c r="A5695" t="s">
        <v>9</v>
      </c>
      <c r="B5695" s="4">
        <v>39630</v>
      </c>
      <c r="C5695" s="3">
        <v>2775.72</v>
      </c>
      <c r="D5695" s="3">
        <v>2743.16</v>
      </c>
    </row>
    <row r="5696" spans="1:4" x14ac:dyDescent="0.25">
      <c r="A5696" t="s">
        <v>9</v>
      </c>
      <c r="B5696" s="4">
        <v>39600</v>
      </c>
      <c r="C5696" s="3">
        <v>2736.1</v>
      </c>
      <c r="D5696" s="3">
        <v>3426.2</v>
      </c>
    </row>
    <row r="5697" spans="1:4" x14ac:dyDescent="0.25">
      <c r="A5697" t="s">
        <v>9</v>
      </c>
      <c r="B5697" s="4">
        <v>39569</v>
      </c>
      <c r="C5697" s="3">
        <v>3433.35</v>
      </c>
      <c r="D5697" s="3">
        <v>3739.8</v>
      </c>
    </row>
    <row r="5698" spans="1:4" x14ac:dyDescent="0.25">
      <c r="A5698" t="s">
        <v>9</v>
      </c>
      <c r="B5698" s="4">
        <v>39539</v>
      </c>
      <c r="C5698" s="3">
        <v>3693.11</v>
      </c>
      <c r="D5698" s="3">
        <v>3461.09</v>
      </c>
    </row>
    <row r="5699" spans="1:4" x14ac:dyDescent="0.25">
      <c r="A5699" t="s">
        <v>9</v>
      </c>
      <c r="B5699" s="4">
        <v>39508</v>
      </c>
      <c r="C5699" s="3">
        <v>3472.71</v>
      </c>
      <c r="D5699" s="3">
        <v>4323.7</v>
      </c>
    </row>
    <row r="5700" spans="1:4" x14ac:dyDescent="0.25">
      <c r="A5700" t="s">
        <v>9</v>
      </c>
      <c r="B5700" s="4">
        <v>39479</v>
      </c>
      <c r="C5700" s="3">
        <v>4348.54</v>
      </c>
      <c r="D5700" s="3">
        <v>4388.25</v>
      </c>
    </row>
    <row r="5701" spans="1:4" x14ac:dyDescent="0.25">
      <c r="A5701" t="s">
        <v>9</v>
      </c>
      <c r="B5701" s="4">
        <v>39448</v>
      </c>
      <c r="C5701" s="3">
        <v>4383.3900000000003</v>
      </c>
      <c r="D5701" s="3">
        <v>5265</v>
      </c>
    </row>
    <row r="5702" spans="1:4" x14ac:dyDescent="0.25">
      <c r="A5702" t="s">
        <v>9</v>
      </c>
      <c r="B5702" s="4">
        <v>39417</v>
      </c>
      <c r="C5702" s="3">
        <v>5261.56</v>
      </c>
      <c r="D5702" s="3">
        <v>4838.5600000000004</v>
      </c>
    </row>
    <row r="5703" spans="1:4" x14ac:dyDescent="0.25">
      <c r="A5703" t="s">
        <v>9</v>
      </c>
      <c r="B5703" s="4">
        <v>39387</v>
      </c>
      <c r="C5703" s="3">
        <v>4871.78</v>
      </c>
      <c r="D5703" s="3">
        <v>5978.94</v>
      </c>
    </row>
    <row r="5704" spans="1:4" x14ac:dyDescent="0.25">
      <c r="A5704" t="s">
        <v>9</v>
      </c>
      <c r="B5704" s="4">
        <v>39356</v>
      </c>
      <c r="C5704" s="3">
        <v>5954.77</v>
      </c>
      <c r="D5704" s="3">
        <v>5683.31</v>
      </c>
    </row>
    <row r="5705" spans="1:4" x14ac:dyDescent="0.25">
      <c r="A5705" t="s">
        <v>9</v>
      </c>
      <c r="B5705" s="4">
        <v>39326</v>
      </c>
      <c r="C5705" s="3">
        <v>5552.3</v>
      </c>
      <c r="D5705" s="3">
        <v>5257.78</v>
      </c>
    </row>
    <row r="5706" spans="1:4" x14ac:dyDescent="0.25">
      <c r="A5706" t="s">
        <v>9</v>
      </c>
      <c r="B5706" s="4">
        <v>39295</v>
      </c>
      <c r="C5706" s="3">
        <v>5218.82</v>
      </c>
      <c r="D5706" s="3">
        <v>4488.7700000000004</v>
      </c>
    </row>
    <row r="5707" spans="1:4" x14ac:dyDescent="0.25">
      <c r="A5707" t="s">
        <v>9</v>
      </c>
      <c r="B5707" s="4">
        <v>39264</v>
      </c>
      <c r="C5707" s="3">
        <v>4471.03</v>
      </c>
      <c r="D5707" s="3">
        <v>3800.23</v>
      </c>
    </row>
    <row r="5708" spans="1:4" x14ac:dyDescent="0.25">
      <c r="A5708" t="s">
        <v>9</v>
      </c>
      <c r="B5708" s="4">
        <v>39234</v>
      </c>
      <c r="C5708" s="3">
        <v>3820.7</v>
      </c>
      <c r="D5708" s="3">
        <v>4120.63</v>
      </c>
    </row>
    <row r="5709" spans="1:4" x14ac:dyDescent="0.25">
      <c r="A5709" t="s">
        <v>9</v>
      </c>
      <c r="B5709" s="4">
        <v>39203</v>
      </c>
      <c r="C5709" s="3">
        <v>4109.6499999999996</v>
      </c>
      <c r="D5709" s="3">
        <v>3937.94</v>
      </c>
    </row>
    <row r="5710" spans="1:4" x14ac:dyDescent="0.25">
      <c r="A5710" t="s">
        <v>9</v>
      </c>
      <c r="B5710" s="4">
        <v>39173</v>
      </c>
      <c r="C5710" s="3">
        <v>3841.27</v>
      </c>
      <c r="D5710" s="3">
        <v>3196.59</v>
      </c>
    </row>
    <row r="5711" spans="1:4" x14ac:dyDescent="0.25">
      <c r="A5711" t="s">
        <v>9</v>
      </c>
      <c r="B5711" s="4">
        <v>39142</v>
      </c>
      <c r="C5711" s="3">
        <v>3183.98</v>
      </c>
      <c r="D5711" s="3">
        <v>2877.2</v>
      </c>
    </row>
    <row r="5712" spans="1:4" x14ac:dyDescent="0.25">
      <c r="A5712" t="s">
        <v>9</v>
      </c>
      <c r="B5712" s="4">
        <v>39114</v>
      </c>
      <c r="C5712" s="3">
        <v>2881.07</v>
      </c>
      <c r="D5712" s="3">
        <v>2744.81</v>
      </c>
    </row>
    <row r="5713" spans="1:4" x14ac:dyDescent="0.25">
      <c r="A5713" t="s">
        <v>9</v>
      </c>
      <c r="B5713" s="4">
        <v>39083</v>
      </c>
      <c r="C5713" s="3">
        <v>2786.34</v>
      </c>
      <c r="D5713" s="3">
        <v>2728.19</v>
      </c>
    </row>
    <row r="5714" spans="1:4" x14ac:dyDescent="0.25">
      <c r="A5714" t="s">
        <v>9</v>
      </c>
      <c r="B5714" s="4">
        <v>39052</v>
      </c>
      <c r="C5714" s="3">
        <v>2675.47</v>
      </c>
      <c r="D5714" s="3">
        <v>2106.3000000000002</v>
      </c>
    </row>
    <row r="5715" spans="1:4" x14ac:dyDescent="0.25">
      <c r="A5715" t="s">
        <v>9</v>
      </c>
      <c r="B5715" s="4">
        <v>39022</v>
      </c>
      <c r="C5715" s="3">
        <v>2099.29</v>
      </c>
      <c r="D5715" s="3">
        <v>1838.68</v>
      </c>
    </row>
    <row r="5716" spans="1:4" x14ac:dyDescent="0.25">
      <c r="A5716" t="s">
        <v>9</v>
      </c>
      <c r="B5716" s="4">
        <v>38991</v>
      </c>
      <c r="C5716" s="3">
        <v>1837.99</v>
      </c>
      <c r="D5716" s="3">
        <v>1768.14</v>
      </c>
    </row>
    <row r="5717" spans="1:4" x14ac:dyDescent="0.25">
      <c r="A5717" t="s">
        <v>9</v>
      </c>
      <c r="B5717" s="4">
        <v>38961</v>
      </c>
      <c r="C5717" s="3">
        <v>1752.42</v>
      </c>
      <c r="D5717" s="3">
        <v>1658.66</v>
      </c>
    </row>
    <row r="5718" spans="1:4" x14ac:dyDescent="0.25">
      <c r="A5718" t="s">
        <v>9</v>
      </c>
      <c r="B5718" s="4">
        <v>38930</v>
      </c>
      <c r="C5718" s="3">
        <v>1658.64</v>
      </c>
      <c r="D5718" s="3">
        <v>1619.63</v>
      </c>
    </row>
    <row r="5719" spans="1:4" x14ac:dyDescent="0.25">
      <c r="A5719" t="s">
        <v>9</v>
      </c>
      <c r="B5719" s="4">
        <v>38899</v>
      </c>
      <c r="C5719" s="3">
        <v>1612.73</v>
      </c>
      <c r="D5719" s="3">
        <v>1677.31</v>
      </c>
    </row>
    <row r="5720" spans="1:4" x14ac:dyDescent="0.25">
      <c r="A5720" t="s">
        <v>9</v>
      </c>
      <c r="B5720" s="4">
        <v>38869</v>
      </c>
      <c r="C5720" s="3">
        <v>1672.21</v>
      </c>
      <c r="D5720" s="3">
        <v>1639.67</v>
      </c>
    </row>
    <row r="5721" spans="1:4" x14ac:dyDescent="0.25">
      <c r="A5721" t="s">
        <v>9</v>
      </c>
      <c r="B5721" s="4">
        <v>38838</v>
      </c>
      <c r="C5721" s="3">
        <v>1641.3</v>
      </c>
      <c r="D5721" s="3">
        <v>1446.99</v>
      </c>
    </row>
    <row r="5722" spans="1:4" x14ac:dyDescent="0.25">
      <c r="A5722" t="s">
        <v>9</v>
      </c>
      <c r="B5722" s="4">
        <v>38808</v>
      </c>
      <c r="C5722" s="3">
        <v>1440.22</v>
      </c>
      <c r="D5722" s="3">
        <v>1298.68</v>
      </c>
    </row>
    <row r="5723" spans="1:4" x14ac:dyDescent="0.25">
      <c r="A5723" t="s">
        <v>9</v>
      </c>
      <c r="B5723" s="4">
        <v>38777</v>
      </c>
      <c r="C5723" s="3">
        <v>1298.3</v>
      </c>
      <c r="D5723" s="3">
        <v>1299.1500000000001</v>
      </c>
    </row>
    <row r="5724" spans="1:4" x14ac:dyDescent="0.25">
      <c r="A5724" t="s">
        <v>9</v>
      </c>
      <c r="B5724" s="4">
        <v>38749</v>
      </c>
      <c r="C5724" s="3">
        <v>1299.03</v>
      </c>
      <c r="D5724" s="3">
        <v>1251.27</v>
      </c>
    </row>
    <row r="5725" spans="1:4" x14ac:dyDescent="0.25">
      <c r="A5725" t="s">
        <v>9</v>
      </c>
      <c r="B5725" s="4">
        <v>38718</v>
      </c>
      <c r="C5725" s="3">
        <v>1258.05</v>
      </c>
      <c r="D5725" s="3">
        <v>1163.8800000000001</v>
      </c>
    </row>
    <row r="5726" spans="1:4" x14ac:dyDescent="0.25">
      <c r="A5726" t="s">
        <v>9</v>
      </c>
      <c r="B5726" s="4">
        <v>38687</v>
      </c>
      <c r="C5726" s="3">
        <v>1161.06</v>
      </c>
      <c r="D5726" s="3">
        <v>1098.78</v>
      </c>
    </row>
    <row r="5727" spans="1:4" x14ac:dyDescent="0.25">
      <c r="A5727" t="s">
        <v>9</v>
      </c>
      <c r="B5727" s="4">
        <v>38657</v>
      </c>
      <c r="C5727" s="3">
        <v>1099.26</v>
      </c>
      <c r="D5727" s="3">
        <v>1091.68</v>
      </c>
    </row>
    <row r="5728" spans="1:4" x14ac:dyDescent="0.25">
      <c r="A5728" t="s">
        <v>9</v>
      </c>
      <c r="B5728" s="4">
        <v>38626</v>
      </c>
      <c r="C5728" s="3">
        <v>1092.82</v>
      </c>
      <c r="D5728" s="3">
        <v>1153.67</v>
      </c>
    </row>
    <row r="5729" spans="1:4" x14ac:dyDescent="0.25">
      <c r="A5729" t="s">
        <v>9</v>
      </c>
      <c r="B5729" s="4">
        <v>38596</v>
      </c>
      <c r="C5729" s="3">
        <v>1155.6099999999999</v>
      </c>
      <c r="D5729" s="3">
        <v>1163.7</v>
      </c>
    </row>
    <row r="5730" spans="1:4" x14ac:dyDescent="0.25">
      <c r="A5730" t="s">
        <v>9</v>
      </c>
      <c r="B5730" s="4">
        <v>38565</v>
      </c>
      <c r="C5730" s="3">
        <v>1162.8</v>
      </c>
      <c r="D5730" s="3">
        <v>1082.8</v>
      </c>
    </row>
    <row r="5731" spans="1:4" x14ac:dyDescent="0.25">
      <c r="A5731" t="s">
        <v>9</v>
      </c>
      <c r="B5731" s="4">
        <v>38534</v>
      </c>
      <c r="C5731" s="3">
        <v>1083.03</v>
      </c>
      <c r="D5731" s="3">
        <v>1077.31</v>
      </c>
    </row>
    <row r="5732" spans="1:4" x14ac:dyDescent="0.25">
      <c r="A5732" t="s">
        <v>9</v>
      </c>
      <c r="B5732" s="4">
        <v>38504</v>
      </c>
      <c r="C5732" s="3">
        <v>1080.94</v>
      </c>
      <c r="D5732" s="3">
        <v>1059.6099999999999</v>
      </c>
    </row>
    <row r="5733" spans="1:4" x14ac:dyDescent="0.25">
      <c r="A5733" t="s">
        <v>9</v>
      </c>
      <c r="B5733" s="4">
        <v>38473</v>
      </c>
      <c r="C5733" s="3">
        <v>1060.74</v>
      </c>
      <c r="D5733" s="3">
        <v>1160.6199999999999</v>
      </c>
    </row>
    <row r="5734" spans="1:4" x14ac:dyDescent="0.25">
      <c r="A5734" t="s">
        <v>9</v>
      </c>
      <c r="B5734" s="4">
        <v>38443</v>
      </c>
      <c r="C5734" s="3">
        <v>1159.1500000000001</v>
      </c>
      <c r="D5734" s="3">
        <v>1180.3699999999999</v>
      </c>
    </row>
    <row r="5735" spans="1:4" x14ac:dyDescent="0.25">
      <c r="A5735" t="s">
        <v>9</v>
      </c>
      <c r="B5735" s="4">
        <v>38412</v>
      </c>
      <c r="C5735" s="3">
        <v>1181.24</v>
      </c>
      <c r="D5735" s="3">
        <v>1305.25</v>
      </c>
    </row>
    <row r="5736" spans="1:4" x14ac:dyDescent="0.25">
      <c r="A5736" t="s">
        <v>9</v>
      </c>
      <c r="B5736" s="4">
        <v>38384</v>
      </c>
      <c r="C5736" s="3">
        <v>1306</v>
      </c>
      <c r="D5736" s="3">
        <v>1189.5</v>
      </c>
    </row>
    <row r="5737" spans="1:4" x14ac:dyDescent="0.25">
      <c r="A5737" t="s">
        <v>9</v>
      </c>
      <c r="B5737" s="4">
        <v>38353</v>
      </c>
      <c r="C5737" s="3">
        <v>1191.82</v>
      </c>
      <c r="D5737" s="3">
        <v>1260.78</v>
      </c>
    </row>
    <row r="5738" spans="1:4" x14ac:dyDescent="0.25">
      <c r="A5738" t="s">
        <v>9</v>
      </c>
      <c r="B5738" s="4">
        <v>38322</v>
      </c>
      <c r="C5738" s="3">
        <v>1266.5</v>
      </c>
      <c r="D5738" s="3">
        <v>1340.92</v>
      </c>
    </row>
    <row r="5739" spans="1:4" x14ac:dyDescent="0.25">
      <c r="A5739" t="s">
        <v>9</v>
      </c>
      <c r="B5739" s="4">
        <v>38292</v>
      </c>
      <c r="C5739" s="3">
        <v>1340.77</v>
      </c>
      <c r="D5739" s="3">
        <v>1317.66</v>
      </c>
    </row>
    <row r="5740" spans="1:4" x14ac:dyDescent="0.25">
      <c r="A5740" t="s">
        <v>9</v>
      </c>
      <c r="B5740" s="4">
        <v>38261</v>
      </c>
      <c r="C5740" s="3">
        <v>1320.54</v>
      </c>
      <c r="D5740" s="3">
        <v>1395.67</v>
      </c>
    </row>
    <row r="5741" spans="1:4" x14ac:dyDescent="0.25">
      <c r="A5741" t="s">
        <v>9</v>
      </c>
      <c r="B5741" s="4">
        <v>38231</v>
      </c>
      <c r="C5741" s="3">
        <v>1396.7</v>
      </c>
      <c r="D5741" s="3">
        <v>1340.75</v>
      </c>
    </row>
    <row r="5742" spans="1:4" x14ac:dyDescent="0.25">
      <c r="A5742" t="s">
        <v>9</v>
      </c>
      <c r="B5742" s="4">
        <v>38200</v>
      </c>
      <c r="C5742" s="3">
        <v>1342.06</v>
      </c>
      <c r="D5742" s="3">
        <v>1381.88</v>
      </c>
    </row>
    <row r="5743" spans="1:4" x14ac:dyDescent="0.25">
      <c r="A5743" t="s">
        <v>9</v>
      </c>
      <c r="B5743" s="4">
        <v>38169</v>
      </c>
      <c r="C5743" s="3">
        <v>1386.2</v>
      </c>
      <c r="D5743" s="3">
        <v>1398.2</v>
      </c>
    </row>
    <row r="5744" spans="1:4" x14ac:dyDescent="0.25">
      <c r="A5744" t="s">
        <v>9</v>
      </c>
      <c r="B5744" s="4">
        <v>38139</v>
      </c>
      <c r="C5744" s="3">
        <v>1399.16</v>
      </c>
      <c r="D5744" s="3">
        <v>1555.56</v>
      </c>
    </row>
    <row r="5745" spans="1:4" x14ac:dyDescent="0.25">
      <c r="A5745" t="s">
        <v>9</v>
      </c>
      <c r="B5745" s="4">
        <v>38108</v>
      </c>
      <c r="C5745" s="3">
        <v>1555.91</v>
      </c>
      <c r="D5745" s="3">
        <v>1600.63</v>
      </c>
    </row>
    <row r="5746" spans="1:4" x14ac:dyDescent="0.25">
      <c r="A5746" t="s">
        <v>9</v>
      </c>
      <c r="B5746" s="4">
        <v>38078</v>
      </c>
      <c r="C5746" s="3">
        <v>1595.59</v>
      </c>
      <c r="D5746" s="3">
        <v>1744.71</v>
      </c>
    </row>
    <row r="5747" spans="1:4" x14ac:dyDescent="0.25">
      <c r="A5747" t="s">
        <v>9</v>
      </c>
      <c r="B5747" s="4">
        <v>38047</v>
      </c>
      <c r="C5747" s="3">
        <v>1741.62</v>
      </c>
      <c r="D5747" s="3">
        <v>1676.22</v>
      </c>
    </row>
    <row r="5748" spans="1:4" x14ac:dyDescent="0.25">
      <c r="A5748" t="s">
        <v>9</v>
      </c>
      <c r="B5748" s="4">
        <v>38018</v>
      </c>
      <c r="C5748" s="3">
        <v>1675.07</v>
      </c>
      <c r="D5748" s="3">
        <v>1630.65</v>
      </c>
    </row>
    <row r="5749" spans="1:4" x14ac:dyDescent="0.25">
      <c r="A5749" t="s">
        <v>9</v>
      </c>
      <c r="B5749" s="4">
        <v>37987</v>
      </c>
      <c r="C5749" s="3">
        <v>1590.73</v>
      </c>
      <c r="D5749" s="3">
        <v>1492.72</v>
      </c>
    </row>
    <row r="5750" spans="1:4" x14ac:dyDescent="0.25">
      <c r="A5750" t="s">
        <v>9</v>
      </c>
      <c r="B5750" s="4">
        <v>37956</v>
      </c>
      <c r="C5750" s="3">
        <v>1497.04</v>
      </c>
      <c r="D5750" s="3">
        <v>1398.71</v>
      </c>
    </row>
    <row r="5751" spans="1:4" x14ac:dyDescent="0.25">
      <c r="A5751" t="s">
        <v>9</v>
      </c>
      <c r="B5751" s="4">
        <v>37926</v>
      </c>
      <c r="C5751" s="3">
        <v>1397.22</v>
      </c>
      <c r="D5751" s="3">
        <v>1346.48</v>
      </c>
    </row>
    <row r="5752" spans="1:4" x14ac:dyDescent="0.25">
      <c r="A5752" t="s">
        <v>9</v>
      </c>
      <c r="B5752" s="4">
        <v>37895</v>
      </c>
      <c r="C5752" s="3">
        <v>1348.3</v>
      </c>
      <c r="D5752" s="3">
        <v>1366.2</v>
      </c>
    </row>
    <row r="5753" spans="1:4" x14ac:dyDescent="0.25">
      <c r="A5753" t="s">
        <v>9</v>
      </c>
      <c r="B5753" s="4">
        <v>37865</v>
      </c>
      <c r="C5753" s="3">
        <v>1367.16</v>
      </c>
      <c r="D5753" s="3">
        <v>1423.35</v>
      </c>
    </row>
    <row r="5754" spans="1:4" x14ac:dyDescent="0.25">
      <c r="A5754" t="s">
        <v>9</v>
      </c>
      <c r="B5754" s="4">
        <v>37834</v>
      </c>
      <c r="C5754" s="3">
        <v>1421.98</v>
      </c>
      <c r="D5754" s="3">
        <v>1476.47</v>
      </c>
    </row>
    <row r="5755" spans="1:4" x14ac:dyDescent="0.25">
      <c r="A5755" t="s">
        <v>9</v>
      </c>
      <c r="B5755" s="4">
        <v>37803</v>
      </c>
      <c r="C5755" s="3">
        <v>1476.74</v>
      </c>
      <c r="D5755" s="3">
        <v>1485.52</v>
      </c>
    </row>
    <row r="5756" spans="1:4" x14ac:dyDescent="0.25">
      <c r="A5756" t="s">
        <v>9</v>
      </c>
      <c r="B5756" s="4">
        <v>37773</v>
      </c>
      <c r="C5756" s="3">
        <v>1486.02</v>
      </c>
      <c r="D5756" s="3">
        <v>1577.99</v>
      </c>
    </row>
    <row r="5757" spans="1:4" x14ac:dyDescent="0.25">
      <c r="A5757" t="s">
        <v>9</v>
      </c>
      <c r="B5757" s="4">
        <v>37742</v>
      </c>
      <c r="C5757" s="3">
        <v>1576.26</v>
      </c>
      <c r="D5757" s="3">
        <v>1522.98</v>
      </c>
    </row>
    <row r="5758" spans="1:4" x14ac:dyDescent="0.25">
      <c r="A5758" t="s">
        <v>9</v>
      </c>
      <c r="B5758" s="4">
        <v>37712</v>
      </c>
      <c r="C5758" s="3">
        <v>1521.44</v>
      </c>
      <c r="D5758" s="3">
        <v>1513</v>
      </c>
    </row>
    <row r="5759" spans="1:4" x14ac:dyDescent="0.25">
      <c r="A5759" t="s">
        <v>9</v>
      </c>
      <c r="B5759" s="4">
        <v>37681</v>
      </c>
      <c r="C5759" s="3">
        <v>1510.58</v>
      </c>
      <c r="D5759" s="3">
        <v>1511.59</v>
      </c>
    </row>
    <row r="5760" spans="1:4" x14ac:dyDescent="0.25">
      <c r="A5760" t="s">
        <v>9</v>
      </c>
      <c r="B5760" s="4">
        <v>37653</v>
      </c>
      <c r="C5760" s="3">
        <v>1511.93</v>
      </c>
      <c r="D5760" s="3">
        <v>1499.17</v>
      </c>
    </row>
    <row r="5761" spans="1:4" x14ac:dyDescent="0.25">
      <c r="A5761" t="s">
        <v>9</v>
      </c>
      <c r="B5761" s="4">
        <v>37622</v>
      </c>
      <c r="C5761" s="3">
        <v>1499.82</v>
      </c>
      <c r="D5761" s="3">
        <v>1347.43</v>
      </c>
    </row>
    <row r="5762" spans="1:4" x14ac:dyDescent="0.25">
      <c r="A5762" t="s">
        <v>9</v>
      </c>
      <c r="B5762" s="4">
        <v>37591</v>
      </c>
      <c r="C5762" s="3">
        <v>1357.65</v>
      </c>
      <c r="D5762" s="3">
        <v>1432.03</v>
      </c>
    </row>
    <row r="5763" spans="1:4" x14ac:dyDescent="0.25">
      <c r="A5763" t="s">
        <v>9</v>
      </c>
      <c r="B5763" s="4">
        <v>37561</v>
      </c>
      <c r="C5763" s="3">
        <v>1434.18</v>
      </c>
      <c r="D5763" s="3">
        <v>1507.38</v>
      </c>
    </row>
    <row r="5764" spans="1:4" x14ac:dyDescent="0.25">
      <c r="A5764" t="s">
        <v>9</v>
      </c>
      <c r="B5764" s="4">
        <v>37530</v>
      </c>
      <c r="C5764" s="3">
        <v>1507.5</v>
      </c>
      <c r="D5764" s="3">
        <v>1577.05</v>
      </c>
    </row>
    <row r="5765" spans="1:4" x14ac:dyDescent="0.25">
      <c r="A5765" t="s">
        <v>9</v>
      </c>
      <c r="B5765" s="4">
        <v>37500</v>
      </c>
      <c r="C5765" s="3">
        <v>1581.62</v>
      </c>
      <c r="D5765" s="3">
        <v>1666.34</v>
      </c>
    </row>
    <row r="5766" spans="1:4" x14ac:dyDescent="0.25">
      <c r="A5766" t="s">
        <v>9</v>
      </c>
      <c r="B5766" s="4">
        <v>37469</v>
      </c>
      <c r="C5766" s="3">
        <v>1666.62</v>
      </c>
      <c r="D5766" s="3">
        <v>1650.05</v>
      </c>
    </row>
    <row r="5767" spans="1:4" x14ac:dyDescent="0.25">
      <c r="A5767" t="s">
        <v>9</v>
      </c>
      <c r="B5767" s="4">
        <v>37438</v>
      </c>
      <c r="C5767" s="3">
        <v>1651.59</v>
      </c>
      <c r="D5767" s="3">
        <v>1736.29</v>
      </c>
    </row>
    <row r="5768" spans="1:4" x14ac:dyDescent="0.25">
      <c r="A5768" t="s">
        <v>9</v>
      </c>
      <c r="B5768" s="4">
        <v>37408</v>
      </c>
      <c r="C5768" s="3">
        <v>1732.76</v>
      </c>
      <c r="D5768" s="3">
        <v>1510.25</v>
      </c>
    </row>
    <row r="5769" spans="1:4" x14ac:dyDescent="0.25">
      <c r="A5769" t="s">
        <v>9</v>
      </c>
      <c r="B5769" s="4">
        <v>37377</v>
      </c>
      <c r="C5769" s="3">
        <v>1515.73</v>
      </c>
      <c r="D5769" s="3">
        <v>1669.87</v>
      </c>
    </row>
    <row r="5770" spans="1:4" x14ac:dyDescent="0.25">
      <c r="A5770" t="s">
        <v>9</v>
      </c>
      <c r="B5770" s="4">
        <v>37347</v>
      </c>
      <c r="C5770" s="3">
        <v>1667.75</v>
      </c>
      <c r="D5770" s="3">
        <v>1598.03</v>
      </c>
    </row>
    <row r="5771" spans="1:4" x14ac:dyDescent="0.25">
      <c r="A5771" t="s">
        <v>9</v>
      </c>
      <c r="B5771" s="4">
        <v>37316</v>
      </c>
      <c r="C5771" s="3">
        <v>1603.9</v>
      </c>
      <c r="D5771" s="3">
        <v>1521.53</v>
      </c>
    </row>
    <row r="5772" spans="1:4" x14ac:dyDescent="0.25">
      <c r="A5772" t="s">
        <v>9</v>
      </c>
      <c r="B5772" s="4">
        <v>37288</v>
      </c>
      <c r="C5772" s="3">
        <v>1524.7</v>
      </c>
      <c r="D5772" s="3">
        <v>1494.58</v>
      </c>
    </row>
    <row r="5773" spans="1:4" x14ac:dyDescent="0.25">
      <c r="A5773" t="s">
        <v>9</v>
      </c>
      <c r="B5773" s="4">
        <v>37257</v>
      </c>
      <c r="C5773" s="3">
        <v>1491.66</v>
      </c>
      <c r="D5773" s="3">
        <v>1643.48</v>
      </c>
    </row>
    <row r="5774" spans="1:4" x14ac:dyDescent="0.25">
      <c r="A5774" t="s">
        <v>9</v>
      </c>
      <c r="B5774" s="4">
        <v>37226</v>
      </c>
      <c r="C5774" s="3">
        <v>1645.97</v>
      </c>
      <c r="D5774" s="3">
        <v>1751.05</v>
      </c>
    </row>
    <row r="5775" spans="1:4" x14ac:dyDescent="0.25">
      <c r="A5775" t="s">
        <v>9</v>
      </c>
      <c r="B5775" s="4">
        <v>37196</v>
      </c>
      <c r="C5775" s="3">
        <v>1747.99</v>
      </c>
      <c r="D5775" s="3">
        <v>1692.35</v>
      </c>
    </row>
    <row r="5776" spans="1:4" x14ac:dyDescent="0.25">
      <c r="A5776" t="s">
        <v>9</v>
      </c>
      <c r="B5776" s="4">
        <v>37165</v>
      </c>
      <c r="C5776" s="3">
        <v>1689.17</v>
      </c>
      <c r="D5776" s="3">
        <v>1766.13</v>
      </c>
    </row>
    <row r="5777" spans="1:4" x14ac:dyDescent="0.25">
      <c r="A5777" t="s">
        <v>9</v>
      </c>
      <c r="B5777" s="4">
        <v>37135</v>
      </c>
      <c r="C5777" s="3">
        <v>1764.87</v>
      </c>
      <c r="D5777" s="3">
        <v>1831.7</v>
      </c>
    </row>
    <row r="5778" spans="1:4" x14ac:dyDescent="0.25">
      <c r="A5778" t="s">
        <v>9</v>
      </c>
      <c r="B5778" s="4">
        <v>37104</v>
      </c>
      <c r="C5778" s="3">
        <v>1834.14</v>
      </c>
      <c r="D5778" s="3">
        <v>1925.24</v>
      </c>
    </row>
    <row r="5779" spans="1:4" x14ac:dyDescent="0.25">
      <c r="A5779" t="s">
        <v>9</v>
      </c>
      <c r="B5779" s="4">
        <v>37073</v>
      </c>
      <c r="C5779" s="3">
        <v>1920.32</v>
      </c>
      <c r="D5779" s="3">
        <v>2220.42</v>
      </c>
    </row>
    <row r="5780" spans="1:4" x14ac:dyDescent="0.25">
      <c r="A5780" t="s">
        <v>9</v>
      </c>
      <c r="B5780" s="4">
        <v>37043</v>
      </c>
      <c r="C5780" s="3">
        <v>2218.0300000000002</v>
      </c>
      <c r="D5780" s="3">
        <v>2216.56</v>
      </c>
    </row>
    <row r="5781" spans="1:4" x14ac:dyDescent="0.25">
      <c r="A5781" t="s">
        <v>9</v>
      </c>
      <c r="B5781" s="4">
        <v>37012</v>
      </c>
      <c r="C5781" s="3">
        <v>2214.2600000000002</v>
      </c>
      <c r="D5781" s="3">
        <v>2119.9</v>
      </c>
    </row>
    <row r="5782" spans="1:4" x14ac:dyDescent="0.25">
      <c r="A5782" t="s">
        <v>9</v>
      </c>
      <c r="B5782" s="4">
        <v>36982</v>
      </c>
      <c r="C5782" s="3">
        <v>2119.1799999999998</v>
      </c>
      <c r="D5782" s="3">
        <v>2117.4499999999998</v>
      </c>
    </row>
    <row r="5783" spans="1:4" x14ac:dyDescent="0.25">
      <c r="A5783" t="s">
        <v>9</v>
      </c>
      <c r="B5783" s="4">
        <v>36951</v>
      </c>
      <c r="C5783" s="3">
        <v>2112.7800000000002</v>
      </c>
      <c r="D5783" s="3">
        <v>1959.01</v>
      </c>
    </row>
    <row r="5784" spans="1:4" x14ac:dyDescent="0.25">
      <c r="A5784" t="s">
        <v>9</v>
      </c>
      <c r="B5784" s="4">
        <v>36923</v>
      </c>
      <c r="C5784" s="3">
        <v>1959.18</v>
      </c>
      <c r="D5784" s="3">
        <v>2069.86</v>
      </c>
    </row>
    <row r="5785" spans="1:4" x14ac:dyDescent="0.25">
      <c r="A5785" t="s">
        <v>9</v>
      </c>
      <c r="B5785" s="4">
        <v>36892</v>
      </c>
      <c r="C5785" s="3">
        <v>2065.61</v>
      </c>
      <c r="D5785" s="3">
        <v>2077.08</v>
      </c>
    </row>
    <row r="5786" spans="1:4" x14ac:dyDescent="0.25">
      <c r="A5786" t="s">
        <v>9</v>
      </c>
      <c r="B5786" s="4">
        <v>36861</v>
      </c>
      <c r="C5786" s="3">
        <v>2073.48</v>
      </c>
      <c r="D5786" s="3">
        <v>2073.09</v>
      </c>
    </row>
    <row r="5787" spans="1:4" x14ac:dyDescent="0.25">
      <c r="A5787" t="s">
        <v>9</v>
      </c>
      <c r="B5787" s="4">
        <v>36831</v>
      </c>
      <c r="C5787" s="3">
        <v>2070.61</v>
      </c>
      <c r="D5787" s="3">
        <v>1961.08</v>
      </c>
    </row>
    <row r="5788" spans="1:4" x14ac:dyDescent="0.25">
      <c r="A5788" t="s">
        <v>9</v>
      </c>
      <c r="B5788" s="4">
        <v>36800</v>
      </c>
      <c r="C5788" s="3">
        <v>1961.29</v>
      </c>
      <c r="D5788" s="3">
        <v>1912.08</v>
      </c>
    </row>
    <row r="5789" spans="1:4" x14ac:dyDescent="0.25">
      <c r="A5789" t="s">
        <v>9</v>
      </c>
      <c r="B5789" s="4">
        <v>36770</v>
      </c>
      <c r="C5789" s="3">
        <v>1910.16</v>
      </c>
      <c r="D5789" s="3">
        <v>2009.15</v>
      </c>
    </row>
    <row r="5790" spans="1:4" x14ac:dyDescent="0.25">
      <c r="A5790" t="s">
        <v>9</v>
      </c>
      <c r="B5790" s="4">
        <v>36739</v>
      </c>
      <c r="C5790" s="3">
        <v>2021.2</v>
      </c>
      <c r="D5790" s="3">
        <v>2027.01</v>
      </c>
    </row>
    <row r="5791" spans="1:4" x14ac:dyDescent="0.25">
      <c r="A5791" t="s">
        <v>9</v>
      </c>
      <c r="B5791" s="4">
        <v>36708</v>
      </c>
      <c r="C5791" s="3">
        <v>2023.54</v>
      </c>
      <c r="D5791" s="3">
        <v>1917.44</v>
      </c>
    </row>
    <row r="5792" spans="1:4" x14ac:dyDescent="0.25">
      <c r="A5792" t="s">
        <v>9</v>
      </c>
      <c r="B5792" s="4">
        <v>36678</v>
      </c>
      <c r="C5792" s="3">
        <v>1928.11</v>
      </c>
      <c r="D5792" s="3">
        <v>1900.53</v>
      </c>
    </row>
    <row r="5793" spans="1:4" x14ac:dyDescent="0.25">
      <c r="A5793" t="s">
        <v>9</v>
      </c>
      <c r="B5793" s="4">
        <v>36647</v>
      </c>
      <c r="C5793" s="3">
        <v>1894.55</v>
      </c>
      <c r="D5793" s="3">
        <v>1848.17</v>
      </c>
    </row>
    <row r="5794" spans="1:4" x14ac:dyDescent="0.25">
      <c r="A5794" t="s">
        <v>9</v>
      </c>
      <c r="B5794" s="4">
        <v>36617</v>
      </c>
      <c r="C5794" s="3">
        <v>1836.32</v>
      </c>
      <c r="D5794" s="3">
        <v>1799.58</v>
      </c>
    </row>
    <row r="5795" spans="1:4" x14ac:dyDescent="0.25">
      <c r="A5795" t="s">
        <v>9</v>
      </c>
      <c r="B5795" s="4">
        <v>36586</v>
      </c>
      <c r="C5795" s="3">
        <v>1800.22</v>
      </c>
      <c r="D5795" s="3">
        <v>1720.6</v>
      </c>
    </row>
    <row r="5796" spans="1:4" x14ac:dyDescent="0.25">
      <c r="A5796" t="s">
        <v>9</v>
      </c>
      <c r="B5796" s="4">
        <v>36557</v>
      </c>
      <c r="C5796" s="3">
        <v>1714.58</v>
      </c>
      <c r="D5796" s="3">
        <v>1591.44</v>
      </c>
    </row>
    <row r="5797" spans="1:4" x14ac:dyDescent="0.25">
      <c r="A5797" t="s">
        <v>9</v>
      </c>
      <c r="B5797" s="4">
        <v>36526</v>
      </c>
      <c r="C5797" s="3">
        <v>1535</v>
      </c>
      <c r="D5797" s="3">
        <v>1368.69</v>
      </c>
    </row>
    <row r="5798" spans="1:4" x14ac:dyDescent="0.25">
      <c r="A5798" t="s">
        <v>10</v>
      </c>
      <c r="B5798" s="4">
        <v>45778</v>
      </c>
      <c r="C5798" s="3">
        <v>9105.06</v>
      </c>
      <c r="D5798" s="3">
        <v>9078.43</v>
      </c>
    </row>
    <row r="5799" spans="1:4" x14ac:dyDescent="0.25">
      <c r="A5799" t="s">
        <v>10</v>
      </c>
      <c r="B5799" s="4">
        <v>45748</v>
      </c>
      <c r="C5799" s="3">
        <v>9078.43</v>
      </c>
      <c r="D5799" s="3">
        <v>9606.3700000000008</v>
      </c>
    </row>
    <row r="5800" spans="1:4" x14ac:dyDescent="0.25">
      <c r="A5800" t="s">
        <v>10</v>
      </c>
      <c r="B5800" s="4">
        <v>45717</v>
      </c>
      <c r="C5800" s="3">
        <v>9659.48</v>
      </c>
      <c r="D5800" s="3">
        <v>9748.0300000000007</v>
      </c>
    </row>
    <row r="5801" spans="1:4" x14ac:dyDescent="0.25">
      <c r="A5801" t="s">
        <v>10</v>
      </c>
      <c r="B5801" s="4">
        <v>45689</v>
      </c>
      <c r="C5801" s="3">
        <v>9658.7199999999993</v>
      </c>
      <c r="D5801" s="3">
        <v>9918.35</v>
      </c>
    </row>
    <row r="5802" spans="1:4" x14ac:dyDescent="0.25">
      <c r="A5802" t="s">
        <v>10</v>
      </c>
      <c r="B5802" s="4">
        <v>45658</v>
      </c>
      <c r="C5802" s="3">
        <v>10004.379999999999</v>
      </c>
      <c r="D5802" s="3">
        <v>9858.1</v>
      </c>
    </row>
    <row r="5803" spans="1:4" x14ac:dyDescent="0.25">
      <c r="A5803" t="s">
        <v>10</v>
      </c>
      <c r="B5803" s="4">
        <v>45627</v>
      </c>
      <c r="C5803" s="3">
        <v>9830.56</v>
      </c>
      <c r="D5803" s="3">
        <v>9602.31</v>
      </c>
    </row>
    <row r="5804" spans="1:4" x14ac:dyDescent="0.25">
      <c r="A5804" t="s">
        <v>10</v>
      </c>
      <c r="B5804" s="4">
        <v>45597</v>
      </c>
      <c r="C5804" s="3">
        <v>9652</v>
      </c>
      <c r="D5804" s="3">
        <v>8888.51</v>
      </c>
    </row>
    <row r="5805" spans="1:4" x14ac:dyDescent="0.25">
      <c r="A5805" t="s">
        <v>10</v>
      </c>
      <c r="B5805" s="4">
        <v>45566</v>
      </c>
      <c r="C5805" s="3">
        <v>8863.8799999999992</v>
      </c>
      <c r="D5805" s="3">
        <v>9673.56</v>
      </c>
    </row>
    <row r="5806" spans="1:4" x14ac:dyDescent="0.25">
      <c r="A5806" t="s">
        <v>10</v>
      </c>
      <c r="B5806" s="4">
        <v>45536</v>
      </c>
      <c r="C5806" s="3">
        <v>9665.7800000000007</v>
      </c>
      <c r="D5806" s="3">
        <v>9879.82</v>
      </c>
    </row>
    <row r="5807" spans="1:4" x14ac:dyDescent="0.25">
      <c r="A5807" t="s">
        <v>10</v>
      </c>
      <c r="B5807" s="4">
        <v>45505</v>
      </c>
      <c r="C5807" s="3">
        <v>9833.2199999999993</v>
      </c>
      <c r="D5807" s="3">
        <v>10751.99</v>
      </c>
    </row>
    <row r="5808" spans="1:4" x14ac:dyDescent="0.25">
      <c r="A5808" t="s">
        <v>10</v>
      </c>
      <c r="B5808" s="4">
        <v>45474</v>
      </c>
      <c r="C5808" s="3">
        <v>10638.58</v>
      </c>
      <c r="D5808" s="3">
        <v>10714.07</v>
      </c>
    </row>
    <row r="5809" spans="1:4" x14ac:dyDescent="0.25">
      <c r="A5809" t="s">
        <v>10</v>
      </c>
      <c r="B5809" s="4">
        <v>45444</v>
      </c>
      <c r="C5809" s="3">
        <v>10647.91</v>
      </c>
      <c r="D5809" s="3">
        <v>10443.16</v>
      </c>
    </row>
    <row r="5810" spans="1:4" x14ac:dyDescent="0.25">
      <c r="A5810" t="s">
        <v>10</v>
      </c>
      <c r="B5810" s="4">
        <v>45413</v>
      </c>
      <c r="C5810" s="3">
        <v>10400.48</v>
      </c>
      <c r="D5810" s="3">
        <v>10097.39</v>
      </c>
    </row>
    <row r="5811" spans="1:4" x14ac:dyDescent="0.25">
      <c r="A5811" t="s">
        <v>10</v>
      </c>
      <c r="B5811" s="4">
        <v>45383</v>
      </c>
      <c r="C5811" s="3">
        <v>10045.74</v>
      </c>
      <c r="D5811" s="3">
        <v>9234.48</v>
      </c>
    </row>
    <row r="5812" spans="1:4" x14ac:dyDescent="0.25">
      <c r="A5812" t="s">
        <v>10</v>
      </c>
      <c r="B5812" s="4">
        <v>45352</v>
      </c>
      <c r="C5812" s="3">
        <v>9142.4</v>
      </c>
      <c r="D5812" s="3">
        <v>9218.2999999999993</v>
      </c>
    </row>
    <row r="5813" spans="1:4" x14ac:dyDescent="0.25">
      <c r="A5813" t="s">
        <v>10</v>
      </c>
      <c r="B5813" s="4">
        <v>45323</v>
      </c>
      <c r="C5813" s="3">
        <v>9193.69</v>
      </c>
      <c r="D5813" s="3">
        <v>8514.4699999999993</v>
      </c>
    </row>
    <row r="5814" spans="1:4" x14ac:dyDescent="0.25">
      <c r="A5814" t="s">
        <v>10</v>
      </c>
      <c r="B5814" s="4">
        <v>45292</v>
      </c>
      <c r="C5814" s="3">
        <v>8496.66</v>
      </c>
      <c r="D5814" s="3">
        <v>7542.25</v>
      </c>
    </row>
    <row r="5815" spans="1:4" x14ac:dyDescent="0.25">
      <c r="A5815" t="s">
        <v>10</v>
      </c>
      <c r="B5815" s="4">
        <v>45261</v>
      </c>
      <c r="C5815" s="3">
        <v>7470.18</v>
      </c>
      <c r="D5815" s="3">
        <v>8071.48</v>
      </c>
    </row>
    <row r="5816" spans="1:4" x14ac:dyDescent="0.25">
      <c r="A5816" t="s">
        <v>10</v>
      </c>
      <c r="B5816" s="4">
        <v>45231</v>
      </c>
      <c r="C5816" s="3">
        <v>7948.6</v>
      </c>
      <c r="D5816" s="3">
        <v>7568.86</v>
      </c>
    </row>
    <row r="5817" spans="1:4" x14ac:dyDescent="0.25">
      <c r="A5817" t="s">
        <v>10</v>
      </c>
      <c r="B5817" s="4">
        <v>45200</v>
      </c>
      <c r="C5817" s="3">
        <v>7514.1</v>
      </c>
      <c r="D5817" s="3">
        <v>8374.6</v>
      </c>
    </row>
    <row r="5818" spans="1:4" x14ac:dyDescent="0.25">
      <c r="A5818" t="s">
        <v>10</v>
      </c>
      <c r="B5818" s="4">
        <v>45170</v>
      </c>
      <c r="C5818" s="3">
        <v>8334.94</v>
      </c>
      <c r="D5818" s="3">
        <v>7966.65</v>
      </c>
    </row>
    <row r="5819" spans="1:4" x14ac:dyDescent="0.25">
      <c r="A5819" t="s">
        <v>10</v>
      </c>
      <c r="B5819" s="4">
        <v>45139</v>
      </c>
      <c r="C5819" s="3">
        <v>7917.93</v>
      </c>
      <c r="D5819" s="3">
        <v>7209.59</v>
      </c>
    </row>
    <row r="5820" spans="1:4" x14ac:dyDescent="0.25">
      <c r="A5820" t="s">
        <v>10</v>
      </c>
      <c r="B5820" s="4">
        <v>45108</v>
      </c>
      <c r="C5820" s="3">
        <v>7216.96</v>
      </c>
      <c r="D5820" s="3">
        <v>5867.23</v>
      </c>
    </row>
    <row r="5821" spans="1:4" x14ac:dyDescent="0.25">
      <c r="A5821" t="s">
        <v>10</v>
      </c>
      <c r="B5821" s="4">
        <v>45078</v>
      </c>
      <c r="C5821" s="3">
        <v>5759.11</v>
      </c>
      <c r="D5821" s="3">
        <v>4928.63</v>
      </c>
    </row>
    <row r="5822" spans="1:4" x14ac:dyDescent="0.25">
      <c r="A5822" t="s">
        <v>10</v>
      </c>
      <c r="B5822" s="4">
        <v>45047</v>
      </c>
      <c r="C5822" s="3">
        <v>4886.91</v>
      </c>
      <c r="D5822" s="3">
        <v>4628.3599999999997</v>
      </c>
    </row>
    <row r="5823" spans="1:4" x14ac:dyDescent="0.25">
      <c r="A5823" t="s">
        <v>10</v>
      </c>
      <c r="B5823" s="4">
        <v>45017</v>
      </c>
      <c r="C5823" s="3">
        <v>4617.93</v>
      </c>
      <c r="D5823" s="3">
        <v>4806.3999999999996</v>
      </c>
    </row>
    <row r="5824" spans="1:4" x14ac:dyDescent="0.25">
      <c r="A5824" t="s">
        <v>10</v>
      </c>
      <c r="B5824" s="4">
        <v>44986</v>
      </c>
      <c r="C5824" s="3">
        <v>4812.93</v>
      </c>
      <c r="D5824" s="3">
        <v>5258.74</v>
      </c>
    </row>
    <row r="5825" spans="1:4" x14ac:dyDescent="0.25">
      <c r="A5825" t="s">
        <v>10</v>
      </c>
      <c r="B5825" s="4">
        <v>44958</v>
      </c>
      <c r="C5825" s="3">
        <v>5237.33</v>
      </c>
      <c r="D5825" s="3">
        <v>4998.82</v>
      </c>
    </row>
    <row r="5826" spans="1:4" x14ac:dyDescent="0.25">
      <c r="A5826" t="s">
        <v>10</v>
      </c>
      <c r="B5826" s="4">
        <v>44927</v>
      </c>
      <c r="C5826" s="3">
        <v>4976.55</v>
      </c>
      <c r="D5826" s="3">
        <v>5568.43</v>
      </c>
    </row>
    <row r="5827" spans="1:4" x14ac:dyDescent="0.25">
      <c r="A5827" t="s">
        <v>10</v>
      </c>
      <c r="B5827" s="4">
        <v>44896</v>
      </c>
      <c r="C5827" s="3">
        <v>5509.16</v>
      </c>
      <c r="D5827" s="3">
        <v>5046.3</v>
      </c>
    </row>
    <row r="5828" spans="1:4" x14ac:dyDescent="0.25">
      <c r="A5828" t="s">
        <v>10</v>
      </c>
      <c r="B5828" s="4">
        <v>44866</v>
      </c>
      <c r="C5828" s="3">
        <v>4977.6400000000003</v>
      </c>
      <c r="D5828" s="3">
        <v>3987.44</v>
      </c>
    </row>
    <row r="5829" spans="1:4" x14ac:dyDescent="0.25">
      <c r="A5829" t="s">
        <v>10</v>
      </c>
      <c r="B5829" s="4">
        <v>44835</v>
      </c>
      <c r="C5829" s="3">
        <v>3978.96</v>
      </c>
      <c r="D5829" s="3">
        <v>3195.81</v>
      </c>
    </row>
    <row r="5830" spans="1:4" x14ac:dyDescent="0.25">
      <c r="A5830" t="s">
        <v>10</v>
      </c>
      <c r="B5830" s="4">
        <v>44805</v>
      </c>
      <c r="C5830" s="3">
        <v>3179.99</v>
      </c>
      <c r="D5830" s="3">
        <v>3168.41</v>
      </c>
    </row>
    <row r="5831" spans="1:4" x14ac:dyDescent="0.25">
      <c r="A5831" t="s">
        <v>10</v>
      </c>
      <c r="B5831" s="4">
        <v>44774</v>
      </c>
      <c r="C5831" s="3">
        <v>3171.21</v>
      </c>
      <c r="D5831" s="3">
        <v>2600.2800000000002</v>
      </c>
    </row>
    <row r="5832" spans="1:4" x14ac:dyDescent="0.25">
      <c r="A5832" t="s">
        <v>10</v>
      </c>
      <c r="B5832" s="4">
        <v>44743</v>
      </c>
      <c r="C5832" s="3">
        <v>2592.38</v>
      </c>
      <c r="D5832" s="3">
        <v>2408.64</v>
      </c>
    </row>
    <row r="5833" spans="1:4" x14ac:dyDescent="0.25">
      <c r="A5833" t="s">
        <v>10</v>
      </c>
      <c r="B5833" s="4">
        <v>44713</v>
      </c>
      <c r="C5833" s="3">
        <v>2405.36</v>
      </c>
      <c r="D5833" s="3">
        <v>2554.2800000000002</v>
      </c>
    </row>
    <row r="5834" spans="1:4" x14ac:dyDescent="0.25">
      <c r="A5834" t="s">
        <v>10</v>
      </c>
      <c r="B5834" s="4">
        <v>44682</v>
      </c>
      <c r="C5834" s="3">
        <v>2547.09</v>
      </c>
      <c r="D5834" s="3">
        <v>2460.8000000000002</v>
      </c>
    </row>
    <row r="5835" spans="1:4" x14ac:dyDescent="0.25">
      <c r="A5835" t="s">
        <v>10</v>
      </c>
      <c r="B5835" s="4">
        <v>44652</v>
      </c>
      <c r="C5835" s="3">
        <v>2430.5500000000002</v>
      </c>
      <c r="D5835" s="3">
        <v>2238.73</v>
      </c>
    </row>
    <row r="5836" spans="1:4" x14ac:dyDescent="0.25">
      <c r="A5836" t="s">
        <v>10</v>
      </c>
      <c r="B5836" s="4">
        <v>44621</v>
      </c>
      <c r="C5836" s="3">
        <v>2233.3000000000002</v>
      </c>
      <c r="D5836" s="3">
        <v>1969.13</v>
      </c>
    </row>
    <row r="5837" spans="1:4" x14ac:dyDescent="0.25">
      <c r="A5837" t="s">
        <v>10</v>
      </c>
      <c r="B5837" s="4">
        <v>44593</v>
      </c>
      <c r="C5837" s="3">
        <v>1946.19</v>
      </c>
      <c r="D5837" s="3">
        <v>2013.97</v>
      </c>
    </row>
    <row r="5838" spans="1:4" x14ac:dyDescent="0.25">
      <c r="A5838" t="s">
        <v>10</v>
      </c>
      <c r="B5838" s="4">
        <v>44562</v>
      </c>
      <c r="C5838" s="3">
        <v>2003.2</v>
      </c>
      <c r="D5838" s="3">
        <v>1871.25</v>
      </c>
    </row>
    <row r="5839" spans="1:4" x14ac:dyDescent="0.25">
      <c r="A5839" t="s">
        <v>10</v>
      </c>
      <c r="B5839" s="4">
        <v>44531</v>
      </c>
      <c r="C5839" s="3">
        <v>1857.65</v>
      </c>
      <c r="D5839" s="3">
        <v>1823.06</v>
      </c>
    </row>
    <row r="5840" spans="1:4" x14ac:dyDescent="0.25">
      <c r="A5840" t="s">
        <v>10</v>
      </c>
      <c r="B5840" s="4">
        <v>44501</v>
      </c>
      <c r="C5840" s="3">
        <v>1809.65</v>
      </c>
      <c r="D5840" s="3">
        <v>1522.28</v>
      </c>
    </row>
    <row r="5841" spans="1:4" x14ac:dyDescent="0.25">
      <c r="A5841" t="s">
        <v>10</v>
      </c>
      <c r="B5841" s="4">
        <v>44470</v>
      </c>
      <c r="C5841" s="3">
        <v>1522.04</v>
      </c>
      <c r="D5841" s="3">
        <v>1398.93</v>
      </c>
    </row>
    <row r="5842" spans="1:4" x14ac:dyDescent="0.25">
      <c r="A5842" t="s">
        <v>10</v>
      </c>
      <c r="B5842" s="4">
        <v>44440</v>
      </c>
      <c r="C5842" s="3">
        <v>1406.39</v>
      </c>
      <c r="D5842" s="3">
        <v>1475.62</v>
      </c>
    </row>
    <row r="5843" spans="1:4" x14ac:dyDescent="0.25">
      <c r="A5843" t="s">
        <v>10</v>
      </c>
      <c r="B5843" s="4">
        <v>44409</v>
      </c>
      <c r="C5843" s="3">
        <v>1472.07</v>
      </c>
      <c r="D5843" s="3">
        <v>1397.98</v>
      </c>
    </row>
    <row r="5844" spans="1:4" x14ac:dyDescent="0.25">
      <c r="A5844" t="s">
        <v>10</v>
      </c>
      <c r="B5844" s="4">
        <v>44378</v>
      </c>
      <c r="C5844" s="3">
        <v>1392.91</v>
      </c>
      <c r="D5844" s="3">
        <v>1358.2</v>
      </c>
    </row>
    <row r="5845" spans="1:4" x14ac:dyDescent="0.25">
      <c r="A5845" t="s">
        <v>10</v>
      </c>
      <c r="B5845" s="4">
        <v>44348</v>
      </c>
      <c r="C5845" s="3">
        <v>1356.34</v>
      </c>
      <c r="D5845" s="3">
        <v>1424.47</v>
      </c>
    </row>
    <row r="5846" spans="1:4" x14ac:dyDescent="0.25">
      <c r="A5846" t="s">
        <v>10</v>
      </c>
      <c r="B5846" s="4">
        <v>44317</v>
      </c>
      <c r="C5846" s="3">
        <v>1420.49</v>
      </c>
      <c r="D5846" s="3">
        <v>1400.15</v>
      </c>
    </row>
    <row r="5847" spans="1:4" x14ac:dyDescent="0.25">
      <c r="A5847" t="s">
        <v>10</v>
      </c>
      <c r="B5847" s="4">
        <v>44287</v>
      </c>
      <c r="C5847" s="3">
        <v>1397.82</v>
      </c>
      <c r="D5847" s="3">
        <v>1399.34</v>
      </c>
    </row>
    <row r="5848" spans="1:4" x14ac:dyDescent="0.25">
      <c r="A5848" t="s">
        <v>10</v>
      </c>
      <c r="B5848" s="4">
        <v>44256</v>
      </c>
      <c r="C5848" s="3">
        <v>1391.73</v>
      </c>
      <c r="D5848" s="3">
        <v>1491.88</v>
      </c>
    </row>
    <row r="5849" spans="1:4" x14ac:dyDescent="0.25">
      <c r="A5849" t="s">
        <v>10</v>
      </c>
      <c r="B5849" s="4">
        <v>44228</v>
      </c>
      <c r="C5849" s="3">
        <v>1471.39</v>
      </c>
      <c r="D5849" s="3">
        <v>1484.86</v>
      </c>
    </row>
    <row r="5850" spans="1:4" x14ac:dyDescent="0.25">
      <c r="A5850" t="s">
        <v>10</v>
      </c>
      <c r="B5850" s="4">
        <v>44197</v>
      </c>
      <c r="C5850" s="3">
        <v>1473.45</v>
      </c>
      <c r="D5850" s="3">
        <v>1482.17</v>
      </c>
    </row>
    <row r="5851" spans="1:4" x14ac:dyDescent="0.25">
      <c r="A5851" t="s">
        <v>10</v>
      </c>
      <c r="B5851" s="4">
        <v>44166</v>
      </c>
      <c r="C5851" s="3">
        <v>1476.72</v>
      </c>
      <c r="D5851" s="3">
        <v>1302.25</v>
      </c>
    </row>
    <row r="5852" spans="1:4" x14ac:dyDescent="0.25">
      <c r="A5852" t="s">
        <v>10</v>
      </c>
      <c r="B5852" s="4">
        <v>44136</v>
      </c>
      <c r="C5852" s="3">
        <v>1283.58</v>
      </c>
      <c r="D5852" s="3">
        <v>1119.72</v>
      </c>
    </row>
    <row r="5853" spans="1:4" x14ac:dyDescent="0.25">
      <c r="A5853" t="s">
        <v>10</v>
      </c>
      <c r="B5853" s="4">
        <v>44105</v>
      </c>
      <c r="C5853" s="3">
        <v>1112.3699999999999</v>
      </c>
      <c r="D5853" s="3">
        <v>1150.07</v>
      </c>
    </row>
    <row r="5854" spans="1:4" x14ac:dyDescent="0.25">
      <c r="A5854" t="s">
        <v>10</v>
      </c>
      <c r="B5854" s="4">
        <v>44075</v>
      </c>
      <c r="C5854" s="3">
        <v>1145.24</v>
      </c>
      <c r="D5854" s="3">
        <v>1081.6600000000001</v>
      </c>
    </row>
    <row r="5855" spans="1:4" x14ac:dyDescent="0.25">
      <c r="A5855" t="s">
        <v>10</v>
      </c>
      <c r="B5855" s="4">
        <v>44044</v>
      </c>
      <c r="C5855" s="3">
        <v>1078.6099999999999</v>
      </c>
      <c r="D5855" s="3">
        <v>1140.3900000000001</v>
      </c>
    </row>
    <row r="5856" spans="1:4" x14ac:dyDescent="0.25">
      <c r="A5856" t="s">
        <v>10</v>
      </c>
      <c r="B5856" s="4">
        <v>44013</v>
      </c>
      <c r="C5856" s="3">
        <v>1126.9000000000001</v>
      </c>
      <c r="D5856" s="3">
        <v>1171.68</v>
      </c>
    </row>
    <row r="5857" spans="1:4" x14ac:dyDescent="0.25">
      <c r="A5857" t="s">
        <v>10</v>
      </c>
      <c r="B5857" s="4">
        <v>43983</v>
      </c>
      <c r="C5857" s="3">
        <v>1165.25</v>
      </c>
      <c r="D5857" s="3">
        <v>1064.81</v>
      </c>
    </row>
    <row r="5858" spans="1:4" x14ac:dyDescent="0.25">
      <c r="A5858" t="s">
        <v>10</v>
      </c>
      <c r="B5858" s="4">
        <v>43952</v>
      </c>
      <c r="C5858" s="3">
        <v>1055.2</v>
      </c>
      <c r="D5858" s="3">
        <v>1002.54</v>
      </c>
    </row>
    <row r="5859" spans="1:4" x14ac:dyDescent="0.25">
      <c r="A5859" t="s">
        <v>10</v>
      </c>
      <c r="B5859" s="4">
        <v>43922</v>
      </c>
      <c r="C5859" s="3">
        <v>1011.1</v>
      </c>
      <c r="D5859" s="3">
        <v>882.86</v>
      </c>
    </row>
    <row r="5860" spans="1:4" x14ac:dyDescent="0.25">
      <c r="A5860" t="s">
        <v>10</v>
      </c>
      <c r="B5860" s="4">
        <v>43891</v>
      </c>
      <c r="C5860" s="3">
        <v>896.44</v>
      </c>
      <c r="D5860" s="3">
        <v>1083.79</v>
      </c>
    </row>
    <row r="5861" spans="1:4" x14ac:dyDescent="0.25">
      <c r="A5861" t="s">
        <v>10</v>
      </c>
      <c r="B5861" s="4">
        <v>43862</v>
      </c>
      <c r="C5861" s="3">
        <v>1059.94</v>
      </c>
      <c r="D5861" s="3">
        <v>1194.3699999999999</v>
      </c>
    </row>
    <row r="5862" spans="1:4" x14ac:dyDescent="0.25">
      <c r="A5862" t="s">
        <v>10</v>
      </c>
      <c r="B5862" s="4">
        <v>43831</v>
      </c>
      <c r="C5862" s="3">
        <v>1191.4000000000001</v>
      </c>
      <c r="D5862" s="3">
        <v>1149.03</v>
      </c>
    </row>
    <row r="5863" spans="1:4" x14ac:dyDescent="0.25">
      <c r="A5863" t="s">
        <v>10</v>
      </c>
      <c r="B5863" s="4">
        <v>43800</v>
      </c>
      <c r="C5863" s="3">
        <v>1144.25</v>
      </c>
      <c r="D5863" s="3">
        <v>1073.5</v>
      </c>
    </row>
    <row r="5864" spans="1:4" x14ac:dyDescent="0.25">
      <c r="A5864" t="s">
        <v>10</v>
      </c>
      <c r="B5864" s="4">
        <v>43770</v>
      </c>
      <c r="C5864" s="3">
        <v>1069.04</v>
      </c>
      <c r="D5864" s="3">
        <v>986.9</v>
      </c>
    </row>
    <row r="5865" spans="1:4" x14ac:dyDescent="0.25">
      <c r="A5865" t="s">
        <v>10</v>
      </c>
      <c r="B5865" s="4">
        <v>43739</v>
      </c>
      <c r="C5865" s="3">
        <v>984.69</v>
      </c>
      <c r="D5865" s="3">
        <v>1052.75</v>
      </c>
    </row>
    <row r="5866" spans="1:4" x14ac:dyDescent="0.25">
      <c r="A5866" t="s">
        <v>10</v>
      </c>
      <c r="B5866" s="4">
        <v>43709</v>
      </c>
      <c r="C5866" s="3">
        <v>1050.33</v>
      </c>
      <c r="D5866" s="3">
        <v>967.38</v>
      </c>
    </row>
    <row r="5867" spans="1:4" x14ac:dyDescent="0.25">
      <c r="A5867" t="s">
        <v>10</v>
      </c>
      <c r="B5867" s="4">
        <v>43678</v>
      </c>
      <c r="C5867" s="3">
        <v>967.18</v>
      </c>
      <c r="D5867" s="3">
        <v>1013.42</v>
      </c>
    </row>
    <row r="5868" spans="1:4" x14ac:dyDescent="0.25">
      <c r="A5868" t="s">
        <v>10</v>
      </c>
      <c r="B5868" s="4">
        <v>43647</v>
      </c>
      <c r="C5868" s="3">
        <v>1020.82</v>
      </c>
      <c r="D5868" s="3">
        <v>986.63</v>
      </c>
    </row>
    <row r="5869" spans="1:4" x14ac:dyDescent="0.25">
      <c r="A5869" t="s">
        <v>10</v>
      </c>
      <c r="B5869" s="4">
        <v>43617</v>
      </c>
      <c r="C5869" s="3">
        <v>964.85</v>
      </c>
      <c r="D5869" s="3">
        <v>903.36</v>
      </c>
    </row>
    <row r="5870" spans="1:4" x14ac:dyDescent="0.25">
      <c r="A5870" t="s">
        <v>10</v>
      </c>
      <c r="B5870" s="4">
        <v>43586</v>
      </c>
      <c r="C5870" s="3">
        <v>905.9</v>
      </c>
      <c r="D5870" s="3">
        <v>957.3</v>
      </c>
    </row>
    <row r="5871" spans="1:4" x14ac:dyDescent="0.25">
      <c r="A5871" t="s">
        <v>10</v>
      </c>
      <c r="B5871" s="4">
        <v>43556</v>
      </c>
      <c r="C5871" s="3">
        <v>954.16</v>
      </c>
      <c r="D5871" s="3">
        <v>939.08</v>
      </c>
    </row>
    <row r="5872" spans="1:4" x14ac:dyDescent="0.25">
      <c r="A5872" t="s">
        <v>10</v>
      </c>
      <c r="B5872" s="4">
        <v>43525</v>
      </c>
      <c r="C5872" s="3">
        <v>937.84</v>
      </c>
      <c r="D5872" s="3">
        <v>1046.9000000000001</v>
      </c>
    </row>
    <row r="5873" spans="1:4" x14ac:dyDescent="0.25">
      <c r="A5873" t="s">
        <v>10</v>
      </c>
      <c r="B5873" s="4">
        <v>43497</v>
      </c>
      <c r="C5873" s="3">
        <v>1045.3</v>
      </c>
      <c r="D5873" s="3">
        <v>1040.6099999999999</v>
      </c>
    </row>
    <row r="5874" spans="1:4" x14ac:dyDescent="0.25">
      <c r="A5874" t="s">
        <v>10</v>
      </c>
      <c r="B5874" s="4">
        <v>43466</v>
      </c>
      <c r="C5874" s="3">
        <v>1040.74</v>
      </c>
      <c r="D5874" s="3">
        <v>909.86</v>
      </c>
    </row>
    <row r="5875" spans="1:4" x14ac:dyDescent="0.25">
      <c r="A5875" t="s">
        <v>10</v>
      </c>
      <c r="B5875" s="4">
        <v>43435</v>
      </c>
      <c r="C5875" s="3">
        <v>912.7</v>
      </c>
      <c r="D5875" s="3">
        <v>963.67</v>
      </c>
    </row>
    <row r="5876" spans="1:4" x14ac:dyDescent="0.25">
      <c r="A5876" t="s">
        <v>10</v>
      </c>
      <c r="B5876" s="4">
        <v>43405</v>
      </c>
      <c r="C5876" s="3">
        <v>954.16</v>
      </c>
      <c r="D5876" s="3">
        <v>902.54</v>
      </c>
    </row>
    <row r="5877" spans="1:4" x14ac:dyDescent="0.25">
      <c r="A5877" t="s">
        <v>10</v>
      </c>
      <c r="B5877" s="4">
        <v>43374</v>
      </c>
      <c r="C5877" s="3">
        <v>902.01</v>
      </c>
      <c r="D5877" s="3">
        <v>1000.75</v>
      </c>
    </row>
    <row r="5878" spans="1:4" x14ac:dyDescent="0.25">
      <c r="A5878" t="s">
        <v>10</v>
      </c>
      <c r="B5878" s="4">
        <v>43344</v>
      </c>
      <c r="C5878" s="3">
        <v>999.57</v>
      </c>
      <c r="D5878" s="3">
        <v>922.91</v>
      </c>
    </row>
    <row r="5879" spans="1:4" x14ac:dyDescent="0.25">
      <c r="A5879" t="s">
        <v>10</v>
      </c>
      <c r="B5879" s="4">
        <v>43313</v>
      </c>
      <c r="C5879" s="3">
        <v>927.23</v>
      </c>
      <c r="D5879" s="3">
        <v>971.22</v>
      </c>
    </row>
    <row r="5880" spans="1:4" x14ac:dyDescent="0.25">
      <c r="A5880" t="s">
        <v>10</v>
      </c>
      <c r="B5880" s="4">
        <v>43282</v>
      </c>
      <c r="C5880" s="3">
        <v>969.52</v>
      </c>
      <c r="D5880" s="3">
        <v>960.94</v>
      </c>
    </row>
    <row r="5881" spans="1:4" x14ac:dyDescent="0.25">
      <c r="A5881" t="s">
        <v>10</v>
      </c>
      <c r="B5881" s="4">
        <v>43252</v>
      </c>
      <c r="C5881" s="3">
        <v>965.2</v>
      </c>
      <c r="D5881" s="3">
        <v>1007.07</v>
      </c>
    </row>
    <row r="5882" spans="1:4" x14ac:dyDescent="0.25">
      <c r="A5882" t="s">
        <v>10</v>
      </c>
      <c r="B5882" s="4">
        <v>43221</v>
      </c>
      <c r="C5882" s="3">
        <v>1006.52</v>
      </c>
      <c r="D5882" s="3">
        <v>1048.1500000000001</v>
      </c>
    </row>
    <row r="5883" spans="1:4" x14ac:dyDescent="0.25">
      <c r="A5883" t="s">
        <v>10</v>
      </c>
      <c r="B5883" s="4">
        <v>43191</v>
      </c>
      <c r="C5883" s="3">
        <v>1042.83</v>
      </c>
      <c r="D5883" s="3">
        <v>1152.17</v>
      </c>
    </row>
    <row r="5884" spans="1:4" x14ac:dyDescent="0.25">
      <c r="A5884" t="s">
        <v>10</v>
      </c>
      <c r="B5884" s="4">
        <v>43160</v>
      </c>
      <c r="C5884" s="3">
        <v>1149.3</v>
      </c>
      <c r="D5884" s="3">
        <v>1186.3</v>
      </c>
    </row>
    <row r="5885" spans="1:4" x14ac:dyDescent="0.25">
      <c r="A5885" t="s">
        <v>10</v>
      </c>
      <c r="B5885" s="4">
        <v>43132</v>
      </c>
      <c r="C5885" s="3">
        <v>1189.51</v>
      </c>
      <c r="D5885" s="3">
        <v>1200.1600000000001</v>
      </c>
    </row>
    <row r="5886" spans="1:4" x14ac:dyDescent="0.25">
      <c r="A5886" t="s">
        <v>10</v>
      </c>
      <c r="B5886" s="4">
        <v>43101</v>
      </c>
      <c r="C5886" s="3">
        <v>1195.29</v>
      </c>
      <c r="D5886" s="3">
        <v>1157.3499999999999</v>
      </c>
    </row>
    <row r="5887" spans="1:4" x14ac:dyDescent="0.25">
      <c r="A5887" t="s">
        <v>10</v>
      </c>
      <c r="B5887" s="4">
        <v>43070</v>
      </c>
      <c r="C5887" s="3">
        <v>1153.33</v>
      </c>
      <c r="D5887" s="3">
        <v>1039.1099999999999</v>
      </c>
    </row>
    <row r="5888" spans="1:4" x14ac:dyDescent="0.25">
      <c r="A5888" t="s">
        <v>10</v>
      </c>
      <c r="B5888" s="4">
        <v>43040</v>
      </c>
      <c r="C5888" s="3">
        <v>1039.8399999999999</v>
      </c>
      <c r="D5888" s="3">
        <v>1105.1300000000001</v>
      </c>
    </row>
    <row r="5889" spans="1:4" x14ac:dyDescent="0.25">
      <c r="A5889" t="s">
        <v>10</v>
      </c>
      <c r="B5889" s="4">
        <v>43009</v>
      </c>
      <c r="C5889" s="3">
        <v>1101.43</v>
      </c>
      <c r="D5889" s="3">
        <v>1029.3399999999999</v>
      </c>
    </row>
    <row r="5890" spans="1:4" x14ac:dyDescent="0.25">
      <c r="A5890" t="s">
        <v>10</v>
      </c>
      <c r="B5890" s="4">
        <v>42979</v>
      </c>
      <c r="C5890" s="3">
        <v>1029.08</v>
      </c>
      <c r="D5890" s="3">
        <v>1103.49</v>
      </c>
    </row>
    <row r="5891" spans="1:4" x14ac:dyDescent="0.25">
      <c r="A5891" t="s">
        <v>10</v>
      </c>
      <c r="B5891" s="4">
        <v>42948</v>
      </c>
      <c r="C5891" s="3">
        <v>1100.0999999999999</v>
      </c>
      <c r="D5891" s="3">
        <v>1078.8499999999999</v>
      </c>
    </row>
    <row r="5892" spans="1:4" x14ac:dyDescent="0.25">
      <c r="A5892" t="s">
        <v>10</v>
      </c>
      <c r="B5892" s="4">
        <v>42917</v>
      </c>
      <c r="C5892" s="3">
        <v>1075.31</v>
      </c>
      <c r="D5892" s="3">
        <v>1006.39</v>
      </c>
    </row>
    <row r="5893" spans="1:4" x14ac:dyDescent="0.25">
      <c r="A5893" t="s">
        <v>10</v>
      </c>
      <c r="B5893" s="4">
        <v>42887</v>
      </c>
      <c r="C5893" s="3">
        <v>1004.4</v>
      </c>
      <c r="D5893" s="3">
        <v>978.54</v>
      </c>
    </row>
    <row r="5894" spans="1:4" x14ac:dyDescent="0.25">
      <c r="A5894" t="s">
        <v>10</v>
      </c>
      <c r="B5894" s="4">
        <v>42856</v>
      </c>
      <c r="C5894" s="3">
        <v>975.42</v>
      </c>
      <c r="D5894" s="3">
        <v>949.94</v>
      </c>
    </row>
    <row r="5895" spans="1:4" x14ac:dyDescent="0.25">
      <c r="A5895" t="s">
        <v>10</v>
      </c>
      <c r="B5895" s="4">
        <v>42826</v>
      </c>
      <c r="C5895" s="3">
        <v>946.55</v>
      </c>
      <c r="D5895" s="3">
        <v>890.2</v>
      </c>
    </row>
    <row r="5896" spans="1:4" x14ac:dyDescent="0.25">
      <c r="A5896" t="s">
        <v>10</v>
      </c>
      <c r="B5896" s="4">
        <v>42795</v>
      </c>
      <c r="C5896" s="3">
        <v>889.47</v>
      </c>
      <c r="D5896" s="3">
        <v>877.2</v>
      </c>
    </row>
    <row r="5897" spans="1:4" x14ac:dyDescent="0.25">
      <c r="A5897" t="s">
        <v>10</v>
      </c>
      <c r="B5897" s="4">
        <v>42767</v>
      </c>
      <c r="C5897" s="3">
        <v>874.78</v>
      </c>
      <c r="D5897" s="3">
        <v>863.9</v>
      </c>
    </row>
    <row r="5898" spans="1:4" x14ac:dyDescent="0.25">
      <c r="A5898" t="s">
        <v>10</v>
      </c>
      <c r="B5898" s="4">
        <v>42736</v>
      </c>
      <c r="C5898" s="3">
        <v>862.96</v>
      </c>
      <c r="D5898" s="3">
        <v>779.07</v>
      </c>
    </row>
    <row r="5899" spans="1:4" x14ac:dyDescent="0.25">
      <c r="A5899" t="s">
        <v>10</v>
      </c>
      <c r="B5899" s="4">
        <v>42705</v>
      </c>
      <c r="C5899" s="3">
        <v>781.39</v>
      </c>
      <c r="D5899" s="3">
        <v>740.6</v>
      </c>
    </row>
    <row r="5900" spans="1:4" x14ac:dyDescent="0.25">
      <c r="A5900" t="s">
        <v>10</v>
      </c>
      <c r="B5900" s="4">
        <v>42675</v>
      </c>
      <c r="C5900" s="3">
        <v>739.95</v>
      </c>
      <c r="D5900" s="3">
        <v>788.02</v>
      </c>
    </row>
    <row r="5901" spans="1:4" x14ac:dyDescent="0.25">
      <c r="A5901" t="s">
        <v>10</v>
      </c>
      <c r="B5901" s="4">
        <v>42644</v>
      </c>
      <c r="C5901" s="3">
        <v>785.36</v>
      </c>
      <c r="D5901" s="3">
        <v>769.24</v>
      </c>
    </row>
    <row r="5902" spans="1:4" x14ac:dyDescent="0.25">
      <c r="A5902" t="s">
        <v>10</v>
      </c>
      <c r="B5902" s="4">
        <v>42614</v>
      </c>
      <c r="C5902" s="3">
        <v>764.88</v>
      </c>
      <c r="D5902" s="3">
        <v>762</v>
      </c>
    </row>
    <row r="5903" spans="1:4" x14ac:dyDescent="0.25">
      <c r="A5903" t="s">
        <v>10</v>
      </c>
      <c r="B5903" s="4">
        <v>42583</v>
      </c>
      <c r="C5903" s="3">
        <v>759.68</v>
      </c>
      <c r="D5903" s="3">
        <v>762.28</v>
      </c>
    </row>
    <row r="5904" spans="1:4" x14ac:dyDescent="0.25">
      <c r="A5904" t="s">
        <v>10</v>
      </c>
      <c r="B5904" s="4">
        <v>42552</v>
      </c>
      <c r="C5904" s="3">
        <v>754.06</v>
      </c>
      <c r="D5904" s="3">
        <v>771.78</v>
      </c>
    </row>
    <row r="5905" spans="1:4" x14ac:dyDescent="0.25">
      <c r="A5905" t="s">
        <v>10</v>
      </c>
      <c r="B5905" s="4">
        <v>42522</v>
      </c>
      <c r="C5905" s="3">
        <v>768.17</v>
      </c>
      <c r="D5905" s="3">
        <v>779.12</v>
      </c>
    </row>
    <row r="5906" spans="1:4" x14ac:dyDescent="0.25">
      <c r="A5906" t="s">
        <v>10</v>
      </c>
      <c r="B5906" s="4">
        <v>42491</v>
      </c>
      <c r="C5906" s="3">
        <v>778.03</v>
      </c>
      <c r="D5906" s="3">
        <v>852.42</v>
      </c>
    </row>
    <row r="5907" spans="1:4" x14ac:dyDescent="0.25">
      <c r="A5907" t="s">
        <v>10</v>
      </c>
      <c r="B5907" s="4">
        <v>42461</v>
      </c>
      <c r="C5907" s="3">
        <v>853.28</v>
      </c>
      <c r="D5907" s="3">
        <v>829.87</v>
      </c>
    </row>
    <row r="5908" spans="1:4" x14ac:dyDescent="0.25">
      <c r="A5908" t="s">
        <v>10</v>
      </c>
      <c r="B5908" s="4">
        <v>42430</v>
      </c>
      <c r="C5908" s="3">
        <v>832.68</v>
      </c>
      <c r="D5908" s="3">
        <v>759.49</v>
      </c>
    </row>
    <row r="5909" spans="1:4" x14ac:dyDescent="0.25">
      <c r="A5909" t="s">
        <v>10</v>
      </c>
      <c r="B5909" s="4">
        <v>42401</v>
      </c>
      <c r="C5909" s="3">
        <v>758.14</v>
      </c>
      <c r="D5909" s="3">
        <v>734.96</v>
      </c>
    </row>
    <row r="5910" spans="1:4" x14ac:dyDescent="0.25">
      <c r="A5910" t="s">
        <v>10</v>
      </c>
      <c r="B5910" s="4">
        <v>42370</v>
      </c>
      <c r="C5910" s="3">
        <v>734.81</v>
      </c>
      <c r="D5910" s="3">
        <v>717.27</v>
      </c>
    </row>
    <row r="5911" spans="1:4" x14ac:dyDescent="0.25">
      <c r="A5911" t="s">
        <v>10</v>
      </c>
      <c r="B5911" s="4">
        <v>42339</v>
      </c>
      <c r="C5911" s="3">
        <v>717.27</v>
      </c>
      <c r="D5911" s="3">
        <v>752.33</v>
      </c>
    </row>
    <row r="5912" spans="1:4" x14ac:dyDescent="0.25">
      <c r="A5912" t="s">
        <v>10</v>
      </c>
      <c r="B5912" s="4">
        <v>42309</v>
      </c>
      <c r="C5912" s="3">
        <v>752.33</v>
      </c>
      <c r="D5912" s="3">
        <v>836.54</v>
      </c>
    </row>
    <row r="5913" spans="1:4" x14ac:dyDescent="0.25">
      <c r="A5913" t="s">
        <v>10</v>
      </c>
      <c r="B5913" s="4">
        <v>42278</v>
      </c>
      <c r="C5913" s="3">
        <v>794.09</v>
      </c>
      <c r="D5913" s="3">
        <v>746.23</v>
      </c>
    </row>
    <row r="5914" spans="1:4" x14ac:dyDescent="0.25">
      <c r="A5914" t="s">
        <v>10</v>
      </c>
      <c r="B5914" s="4">
        <v>42248</v>
      </c>
      <c r="C5914" s="3">
        <v>742.05</v>
      </c>
      <c r="D5914" s="3">
        <v>748.44</v>
      </c>
    </row>
    <row r="5915" spans="1:4" x14ac:dyDescent="0.25">
      <c r="A5915" t="s">
        <v>10</v>
      </c>
      <c r="B5915" s="4">
        <v>42217</v>
      </c>
      <c r="C5915" s="3">
        <v>752.1</v>
      </c>
      <c r="D5915" s="3">
        <v>798.8</v>
      </c>
    </row>
    <row r="5916" spans="1:4" x14ac:dyDescent="0.25">
      <c r="A5916" t="s">
        <v>10</v>
      </c>
      <c r="B5916" s="4">
        <v>42186</v>
      </c>
      <c r="C5916" s="3">
        <v>799.1</v>
      </c>
      <c r="D5916" s="3">
        <v>824.45</v>
      </c>
    </row>
    <row r="5917" spans="1:4" x14ac:dyDescent="0.25">
      <c r="A5917" t="s">
        <v>10</v>
      </c>
      <c r="B5917" s="4">
        <v>42156</v>
      </c>
      <c r="C5917" s="3">
        <v>822.5</v>
      </c>
      <c r="D5917" s="3">
        <v>827.69</v>
      </c>
    </row>
    <row r="5918" spans="1:4" x14ac:dyDescent="0.25">
      <c r="A5918" t="s">
        <v>10</v>
      </c>
      <c r="B5918" s="4">
        <v>42125</v>
      </c>
      <c r="C5918" s="3">
        <v>829.81</v>
      </c>
      <c r="D5918" s="3">
        <v>838.81</v>
      </c>
    </row>
    <row r="5919" spans="1:4" x14ac:dyDescent="0.25">
      <c r="A5919" t="s">
        <v>10</v>
      </c>
      <c r="B5919" s="4">
        <v>42095</v>
      </c>
      <c r="C5919" s="3">
        <v>839.47</v>
      </c>
      <c r="D5919" s="3">
        <v>810.9</v>
      </c>
    </row>
    <row r="5920" spans="1:4" x14ac:dyDescent="0.25">
      <c r="A5920" t="s">
        <v>10</v>
      </c>
      <c r="B5920" s="4">
        <v>42064</v>
      </c>
      <c r="C5920" s="3">
        <v>808.46</v>
      </c>
      <c r="D5920" s="3">
        <v>844.05</v>
      </c>
    </row>
    <row r="5921" spans="1:4" x14ac:dyDescent="0.25">
      <c r="A5921" t="s">
        <v>10</v>
      </c>
      <c r="B5921" s="4">
        <v>42036</v>
      </c>
      <c r="C5921" s="3">
        <v>841.48</v>
      </c>
      <c r="D5921" s="3">
        <v>891.45</v>
      </c>
    </row>
    <row r="5922" spans="1:4" x14ac:dyDescent="0.25">
      <c r="A5922" t="s">
        <v>10</v>
      </c>
      <c r="B5922" s="4">
        <v>42005</v>
      </c>
      <c r="C5922" s="3">
        <v>889.46</v>
      </c>
      <c r="D5922" s="3">
        <v>854.48</v>
      </c>
    </row>
    <row r="5923" spans="1:4" x14ac:dyDescent="0.25">
      <c r="A5923" t="s">
        <v>10</v>
      </c>
      <c r="B5923" s="4">
        <v>41974</v>
      </c>
      <c r="C5923" s="3">
        <v>857.21</v>
      </c>
      <c r="D5923" s="3">
        <v>862.14</v>
      </c>
    </row>
    <row r="5924" spans="1:4" x14ac:dyDescent="0.25">
      <c r="A5924" t="s">
        <v>10</v>
      </c>
      <c r="B5924" s="4">
        <v>41944</v>
      </c>
      <c r="C5924" s="3">
        <v>861.69</v>
      </c>
      <c r="D5924" s="3">
        <v>805.56</v>
      </c>
    </row>
    <row r="5925" spans="1:4" x14ac:dyDescent="0.25">
      <c r="A5925" t="s">
        <v>10</v>
      </c>
      <c r="B5925" s="4">
        <v>41913</v>
      </c>
      <c r="C5925" s="3">
        <v>805.8</v>
      </c>
      <c r="D5925" s="3">
        <v>750.01</v>
      </c>
    </row>
    <row r="5926" spans="1:4" x14ac:dyDescent="0.25">
      <c r="A5926" t="s">
        <v>10</v>
      </c>
      <c r="B5926" s="4">
        <v>41883</v>
      </c>
      <c r="C5926" s="3">
        <v>749.38</v>
      </c>
      <c r="D5926" s="3">
        <v>804.55</v>
      </c>
    </row>
    <row r="5927" spans="1:4" x14ac:dyDescent="0.25">
      <c r="A5927" t="s">
        <v>10</v>
      </c>
      <c r="B5927" s="4">
        <v>41852</v>
      </c>
      <c r="C5927" s="3">
        <v>803.13</v>
      </c>
      <c r="D5927" s="3">
        <v>823.71</v>
      </c>
    </row>
    <row r="5928" spans="1:4" x14ac:dyDescent="0.25">
      <c r="A5928" t="s">
        <v>10</v>
      </c>
      <c r="B5928" s="4">
        <v>41821</v>
      </c>
      <c r="C5928" s="3">
        <v>821.57</v>
      </c>
      <c r="D5928" s="3">
        <v>785.36</v>
      </c>
    </row>
    <row r="5929" spans="1:4" x14ac:dyDescent="0.25">
      <c r="A5929" t="s">
        <v>10</v>
      </c>
      <c r="B5929" s="4">
        <v>41791</v>
      </c>
      <c r="C5929" s="3">
        <v>784.89</v>
      </c>
      <c r="D5929" s="3">
        <v>796.48</v>
      </c>
    </row>
    <row r="5930" spans="1:4" x14ac:dyDescent="0.25">
      <c r="A5930" t="s">
        <v>10</v>
      </c>
      <c r="B5930" s="4">
        <v>41760</v>
      </c>
      <c r="C5930" s="3">
        <v>792.9</v>
      </c>
      <c r="D5930" s="3">
        <v>744.81</v>
      </c>
    </row>
    <row r="5931" spans="1:4" x14ac:dyDescent="0.25">
      <c r="A5931" t="s">
        <v>10</v>
      </c>
      <c r="B5931" s="4">
        <v>41730</v>
      </c>
      <c r="C5931" s="3">
        <v>738.72</v>
      </c>
      <c r="D5931" s="3">
        <v>698.49</v>
      </c>
    </row>
    <row r="5932" spans="1:4" x14ac:dyDescent="0.25">
      <c r="A5932" t="s">
        <v>10</v>
      </c>
      <c r="B5932" s="4">
        <v>41699</v>
      </c>
      <c r="C5932" s="3">
        <v>697.36</v>
      </c>
      <c r="D5932" s="3">
        <v>616.54999999999995</v>
      </c>
    </row>
    <row r="5933" spans="1:4" x14ac:dyDescent="0.25">
      <c r="A5933" t="s">
        <v>10</v>
      </c>
      <c r="B5933" s="4">
        <v>41671</v>
      </c>
      <c r="C5933" s="3">
        <v>625.53</v>
      </c>
      <c r="D5933" s="3">
        <v>621.66</v>
      </c>
    </row>
    <row r="5934" spans="1:4" x14ac:dyDescent="0.25">
      <c r="A5934" t="s">
        <v>10</v>
      </c>
      <c r="B5934" s="4">
        <v>41640</v>
      </c>
      <c r="C5934" s="3">
        <v>618.58000000000004</v>
      </c>
      <c r="D5934" s="3">
        <v>673.67</v>
      </c>
    </row>
    <row r="5935" spans="1:4" x14ac:dyDescent="0.25">
      <c r="A5935" t="s">
        <v>10</v>
      </c>
      <c r="B5935" s="4">
        <v>41609</v>
      </c>
      <c r="C5935" s="3">
        <v>678.02</v>
      </c>
      <c r="D5935" s="3">
        <v>758.97</v>
      </c>
    </row>
    <row r="5936" spans="1:4" x14ac:dyDescent="0.25">
      <c r="A5936" t="s">
        <v>10</v>
      </c>
      <c r="B5936" s="4">
        <v>41579</v>
      </c>
      <c r="C5936" s="3">
        <v>757.48</v>
      </c>
      <c r="D5936" s="3">
        <v>779.04</v>
      </c>
    </row>
    <row r="5937" spans="1:4" x14ac:dyDescent="0.25">
      <c r="A5937" t="s">
        <v>10</v>
      </c>
      <c r="B5937" s="4">
        <v>41548</v>
      </c>
      <c r="C5937" s="3">
        <v>776.2</v>
      </c>
      <c r="D5937" s="3">
        <v>750.18</v>
      </c>
    </row>
    <row r="5938" spans="1:4" x14ac:dyDescent="0.25">
      <c r="A5938" t="s">
        <v>10</v>
      </c>
      <c r="B5938" s="4">
        <v>41518</v>
      </c>
      <c r="C5938" s="3">
        <v>744.87</v>
      </c>
      <c r="D5938" s="3">
        <v>674.46</v>
      </c>
    </row>
    <row r="5939" spans="1:4" x14ac:dyDescent="0.25">
      <c r="A5939" t="s">
        <v>10</v>
      </c>
      <c r="B5939" s="4">
        <v>41487</v>
      </c>
      <c r="C5939" s="3">
        <v>663.94</v>
      </c>
      <c r="D5939" s="3">
        <v>742.54</v>
      </c>
    </row>
    <row r="5940" spans="1:4" x14ac:dyDescent="0.25">
      <c r="A5940" t="s">
        <v>10</v>
      </c>
      <c r="B5940" s="4">
        <v>41456</v>
      </c>
      <c r="C5940" s="3">
        <v>733.77</v>
      </c>
      <c r="D5940" s="3">
        <v>764.24</v>
      </c>
    </row>
    <row r="5941" spans="1:4" x14ac:dyDescent="0.25">
      <c r="A5941" t="s">
        <v>10</v>
      </c>
      <c r="B5941" s="4">
        <v>41426</v>
      </c>
      <c r="C5941" s="3">
        <v>762.95</v>
      </c>
      <c r="D5941" s="3">
        <v>804.63</v>
      </c>
    </row>
    <row r="5942" spans="1:4" x14ac:dyDescent="0.25">
      <c r="A5942" t="s">
        <v>10</v>
      </c>
      <c r="B5942" s="4">
        <v>41395</v>
      </c>
      <c r="C5942" s="3">
        <v>859.9</v>
      </c>
      <c r="D5942" s="3">
        <v>862.55</v>
      </c>
    </row>
    <row r="5943" spans="1:4" x14ac:dyDescent="0.25">
      <c r="A5943" t="s">
        <v>10</v>
      </c>
      <c r="B5943" s="4">
        <v>41365</v>
      </c>
      <c r="C5943" s="3">
        <v>860.46</v>
      </c>
      <c r="D5943" s="3">
        <v>858.12</v>
      </c>
    </row>
    <row r="5944" spans="1:4" x14ac:dyDescent="0.25">
      <c r="A5944" t="s">
        <v>10</v>
      </c>
      <c r="B5944" s="4">
        <v>41334</v>
      </c>
      <c r="C5944" s="3">
        <v>858.99</v>
      </c>
      <c r="D5944" s="3">
        <v>793.2</v>
      </c>
    </row>
    <row r="5945" spans="1:4" x14ac:dyDescent="0.25">
      <c r="A5945" t="s">
        <v>10</v>
      </c>
      <c r="B5945" s="4">
        <v>41306</v>
      </c>
      <c r="C5945" s="3">
        <v>793.34</v>
      </c>
      <c r="D5945" s="3">
        <v>790.5</v>
      </c>
    </row>
    <row r="5946" spans="1:4" x14ac:dyDescent="0.25">
      <c r="A5946" t="s">
        <v>10</v>
      </c>
      <c r="B5946" s="4">
        <v>41275</v>
      </c>
      <c r="C5946" s="3">
        <v>787.83</v>
      </c>
      <c r="D5946" s="3">
        <v>788.57</v>
      </c>
    </row>
    <row r="5947" spans="1:4" x14ac:dyDescent="0.25">
      <c r="A5947" t="s">
        <v>10</v>
      </c>
      <c r="B5947" s="4">
        <v>41244</v>
      </c>
      <c r="C5947" s="3">
        <v>782.08</v>
      </c>
      <c r="D5947" s="3">
        <v>731.26</v>
      </c>
    </row>
    <row r="5948" spans="1:4" x14ac:dyDescent="0.25">
      <c r="A5948" t="s">
        <v>10</v>
      </c>
      <c r="B5948" s="4">
        <v>41214</v>
      </c>
      <c r="C5948" s="3">
        <v>730.59</v>
      </c>
      <c r="D5948" s="3">
        <v>725.74</v>
      </c>
    </row>
    <row r="5949" spans="1:4" x14ac:dyDescent="0.25">
      <c r="A5949" t="s">
        <v>10</v>
      </c>
      <c r="B5949" s="4">
        <v>41183</v>
      </c>
      <c r="C5949" s="3">
        <v>725.29</v>
      </c>
      <c r="D5949" s="3">
        <v>662.7</v>
      </c>
    </row>
    <row r="5950" spans="1:4" x14ac:dyDescent="0.25">
      <c r="A5950" t="s">
        <v>10</v>
      </c>
      <c r="B5950" s="4">
        <v>41153</v>
      </c>
      <c r="C5950" s="3">
        <v>663.97</v>
      </c>
      <c r="D5950" s="3">
        <v>673.04</v>
      </c>
    </row>
    <row r="5951" spans="1:4" x14ac:dyDescent="0.25">
      <c r="A5951" t="s">
        <v>10</v>
      </c>
      <c r="B5951" s="4">
        <v>41122</v>
      </c>
      <c r="C5951" s="3">
        <v>673.68</v>
      </c>
      <c r="D5951" s="3">
        <v>642.07000000000005</v>
      </c>
    </row>
    <row r="5952" spans="1:4" x14ac:dyDescent="0.25">
      <c r="A5952" t="s">
        <v>10</v>
      </c>
      <c r="B5952" s="4">
        <v>41091</v>
      </c>
      <c r="C5952" s="3">
        <v>642.6</v>
      </c>
      <c r="D5952" s="3">
        <v>623.1</v>
      </c>
    </row>
    <row r="5953" spans="1:4" x14ac:dyDescent="0.25">
      <c r="A5953" t="s">
        <v>10</v>
      </c>
      <c r="B5953" s="4">
        <v>41061</v>
      </c>
      <c r="C5953" s="3">
        <v>625.42999999999995</v>
      </c>
      <c r="D5953" s="3">
        <v>551.25</v>
      </c>
    </row>
    <row r="5954" spans="1:4" x14ac:dyDescent="0.25">
      <c r="A5954" t="s">
        <v>10</v>
      </c>
      <c r="B5954" s="4">
        <v>41030</v>
      </c>
      <c r="C5954" s="3">
        <v>550.99</v>
      </c>
      <c r="D5954" s="3">
        <v>599.72</v>
      </c>
    </row>
    <row r="5955" spans="1:4" x14ac:dyDescent="0.25">
      <c r="A5955" t="s">
        <v>10</v>
      </c>
      <c r="B5955" s="4">
        <v>41000</v>
      </c>
      <c r="C5955" s="3">
        <v>600.1</v>
      </c>
      <c r="D5955" s="3">
        <v>625.98</v>
      </c>
    </row>
    <row r="5956" spans="1:4" x14ac:dyDescent="0.25">
      <c r="A5956" t="s">
        <v>10</v>
      </c>
      <c r="B5956" s="4">
        <v>40969</v>
      </c>
      <c r="C5956" s="3">
        <v>624.23</v>
      </c>
      <c r="D5956" s="3">
        <v>603.99</v>
      </c>
    </row>
    <row r="5957" spans="1:4" x14ac:dyDescent="0.25">
      <c r="A5957" t="s">
        <v>10</v>
      </c>
      <c r="B5957" s="4">
        <v>40940</v>
      </c>
      <c r="C5957" s="3">
        <v>607.21</v>
      </c>
      <c r="D5957" s="3">
        <v>570.79999999999995</v>
      </c>
    </row>
    <row r="5958" spans="1:4" x14ac:dyDescent="0.25">
      <c r="A5958" t="s">
        <v>10</v>
      </c>
      <c r="B5958" s="4">
        <v>40909</v>
      </c>
      <c r="C5958" s="3">
        <v>571.71</v>
      </c>
      <c r="D5958" s="3">
        <v>513.15</v>
      </c>
    </row>
    <row r="5959" spans="1:4" x14ac:dyDescent="0.25">
      <c r="A5959" t="s">
        <v>10</v>
      </c>
      <c r="B5959" s="4">
        <v>40878</v>
      </c>
      <c r="C5959" s="3">
        <v>512.66999999999996</v>
      </c>
      <c r="D5959" s="3">
        <v>544.13</v>
      </c>
    </row>
    <row r="5960" spans="1:4" x14ac:dyDescent="0.25">
      <c r="A5960" t="s">
        <v>10</v>
      </c>
      <c r="B5960" s="4">
        <v>40848</v>
      </c>
      <c r="C5960" s="3">
        <v>545.17999999999995</v>
      </c>
      <c r="D5960" s="3">
        <v>552.57000000000005</v>
      </c>
    </row>
    <row r="5961" spans="1:4" x14ac:dyDescent="0.25">
      <c r="A5961" t="s">
        <v>10</v>
      </c>
      <c r="B5961" s="4">
        <v>40817</v>
      </c>
      <c r="C5961" s="3">
        <v>560.61</v>
      </c>
      <c r="D5961" s="3">
        <v>589.07000000000005</v>
      </c>
    </row>
    <row r="5962" spans="1:4" x14ac:dyDescent="0.25">
      <c r="A5962" t="s">
        <v>10</v>
      </c>
      <c r="B5962" s="4">
        <v>40787</v>
      </c>
      <c r="C5962" s="3">
        <v>596.92999999999995</v>
      </c>
      <c r="D5962" s="3">
        <v>545.89</v>
      </c>
    </row>
    <row r="5963" spans="1:4" x14ac:dyDescent="0.25">
      <c r="A5963" t="s">
        <v>10</v>
      </c>
      <c r="B5963" s="4">
        <v>40756</v>
      </c>
      <c r="C5963" s="3">
        <v>539.46</v>
      </c>
      <c r="D5963" s="3">
        <v>627.32000000000005</v>
      </c>
    </row>
    <row r="5964" spans="1:4" x14ac:dyDescent="0.25">
      <c r="A5964" t="s">
        <v>10</v>
      </c>
      <c r="B5964" s="4">
        <v>40725</v>
      </c>
      <c r="C5964" s="3">
        <v>622.96</v>
      </c>
      <c r="D5964" s="3">
        <v>633.54999999999995</v>
      </c>
    </row>
    <row r="5965" spans="1:4" x14ac:dyDescent="0.25">
      <c r="A5965" t="s">
        <v>10</v>
      </c>
      <c r="B5965" s="4">
        <v>40695</v>
      </c>
      <c r="C5965" s="3">
        <v>632.69000000000005</v>
      </c>
      <c r="D5965" s="3">
        <v>629.29</v>
      </c>
    </row>
    <row r="5966" spans="1:4" x14ac:dyDescent="0.25">
      <c r="A5966" t="s">
        <v>10</v>
      </c>
      <c r="B5966" s="4">
        <v>40664</v>
      </c>
      <c r="C5966" s="3">
        <v>630.46</v>
      </c>
      <c r="D5966" s="3">
        <v>696.21</v>
      </c>
    </row>
    <row r="5967" spans="1:4" x14ac:dyDescent="0.25">
      <c r="A5967" t="s">
        <v>10</v>
      </c>
      <c r="B5967" s="4">
        <v>40634</v>
      </c>
      <c r="C5967" s="3">
        <v>692.5</v>
      </c>
      <c r="D5967" s="3">
        <v>643.16</v>
      </c>
    </row>
    <row r="5968" spans="1:4" x14ac:dyDescent="0.25">
      <c r="A5968" t="s">
        <v>10</v>
      </c>
      <c r="B5968" s="4">
        <v>40603</v>
      </c>
      <c r="C5968" s="3">
        <v>644.35</v>
      </c>
      <c r="D5968" s="3">
        <v>615.25</v>
      </c>
    </row>
    <row r="5969" spans="1:4" x14ac:dyDescent="0.25">
      <c r="A5969" t="s">
        <v>10</v>
      </c>
      <c r="B5969" s="4">
        <v>40575</v>
      </c>
      <c r="C5969" s="3">
        <v>612.84</v>
      </c>
      <c r="D5969" s="3">
        <v>638.1</v>
      </c>
    </row>
    <row r="5970" spans="1:4" x14ac:dyDescent="0.25">
      <c r="A5970" t="s">
        <v>10</v>
      </c>
      <c r="B5970" s="4">
        <v>40544</v>
      </c>
      <c r="C5970" s="3">
        <v>632.78</v>
      </c>
      <c r="D5970" s="3">
        <v>663.63</v>
      </c>
    </row>
    <row r="5971" spans="1:4" x14ac:dyDescent="0.25">
      <c r="A5971" t="s">
        <v>10</v>
      </c>
      <c r="B5971" s="4">
        <v>40513</v>
      </c>
      <c r="C5971" s="3">
        <v>660.04</v>
      </c>
      <c r="D5971" s="3">
        <v>655.61</v>
      </c>
    </row>
    <row r="5972" spans="1:4" x14ac:dyDescent="0.25">
      <c r="A5972" t="s">
        <v>10</v>
      </c>
      <c r="B5972" s="4">
        <v>40483</v>
      </c>
      <c r="C5972" s="3">
        <v>653.51</v>
      </c>
      <c r="D5972" s="3">
        <v>694.42</v>
      </c>
    </row>
    <row r="5973" spans="1:4" x14ac:dyDescent="0.25">
      <c r="A5973" t="s">
        <v>10</v>
      </c>
      <c r="B5973" s="4">
        <v>40452</v>
      </c>
      <c r="C5973" s="3">
        <v>687.6</v>
      </c>
      <c r="D5973" s="3">
        <v>657.63</v>
      </c>
    </row>
    <row r="5974" spans="1:4" x14ac:dyDescent="0.25">
      <c r="A5974" t="s">
        <v>10</v>
      </c>
      <c r="B5974" s="4">
        <v>40422</v>
      </c>
      <c r="C5974" s="3">
        <v>657.74</v>
      </c>
      <c r="D5974" s="3">
        <v>601</v>
      </c>
    </row>
    <row r="5975" spans="1:4" x14ac:dyDescent="0.25">
      <c r="A5975" t="s">
        <v>10</v>
      </c>
      <c r="B5975" s="4">
        <v>40391</v>
      </c>
      <c r="C5975" s="3">
        <v>599.73</v>
      </c>
      <c r="D5975" s="3">
        <v>603.36</v>
      </c>
    </row>
    <row r="5976" spans="1:4" x14ac:dyDescent="0.25">
      <c r="A5976" t="s">
        <v>10</v>
      </c>
      <c r="B5976" s="4">
        <v>40360</v>
      </c>
      <c r="C5976" s="3">
        <v>598.66999999999996</v>
      </c>
      <c r="D5976" s="3">
        <v>542.38</v>
      </c>
    </row>
    <row r="5977" spans="1:4" x14ac:dyDescent="0.25">
      <c r="A5977" t="s">
        <v>10</v>
      </c>
      <c r="B5977" s="4">
        <v>40330</v>
      </c>
      <c r="C5977" s="3">
        <v>548.39</v>
      </c>
      <c r="D5977" s="3">
        <v>541.97</v>
      </c>
    </row>
    <row r="5978" spans="1:4" x14ac:dyDescent="0.25">
      <c r="A5978" t="s">
        <v>10</v>
      </c>
      <c r="B5978" s="4">
        <v>40299</v>
      </c>
      <c r="C5978" s="3">
        <v>543.85</v>
      </c>
      <c r="D5978" s="3">
        <v>587.94000000000005</v>
      </c>
    </row>
    <row r="5979" spans="1:4" x14ac:dyDescent="0.25">
      <c r="A5979" t="s">
        <v>10</v>
      </c>
      <c r="B5979" s="4">
        <v>40269</v>
      </c>
      <c r="C5979" s="3">
        <v>589.59</v>
      </c>
      <c r="D5979" s="3">
        <v>568.22</v>
      </c>
    </row>
    <row r="5980" spans="1:4" x14ac:dyDescent="0.25">
      <c r="A5980" t="s">
        <v>10</v>
      </c>
      <c r="B5980" s="4">
        <v>40238</v>
      </c>
      <c r="C5980" s="3">
        <v>565.38</v>
      </c>
      <c r="D5980" s="3">
        <v>504.82</v>
      </c>
    </row>
    <row r="5981" spans="1:4" x14ac:dyDescent="0.25">
      <c r="A5981" t="s">
        <v>10</v>
      </c>
      <c r="B5981" s="4">
        <v>40210</v>
      </c>
      <c r="C5981" s="3">
        <v>497.05</v>
      </c>
      <c r="D5981" s="3">
        <v>547.30999999999995</v>
      </c>
    </row>
    <row r="5982" spans="1:4" x14ac:dyDescent="0.25">
      <c r="A5982" t="s">
        <v>10</v>
      </c>
      <c r="B5982" s="4">
        <v>40179</v>
      </c>
      <c r="C5982" s="3">
        <v>546.51</v>
      </c>
      <c r="D5982" s="3">
        <v>528.19000000000005</v>
      </c>
    </row>
    <row r="5983" spans="1:4" x14ac:dyDescent="0.25">
      <c r="A5983" t="s">
        <v>10</v>
      </c>
      <c r="B5983" s="4">
        <v>40148</v>
      </c>
      <c r="C5983" s="3">
        <v>528.25</v>
      </c>
      <c r="D5983" s="3">
        <v>452.09</v>
      </c>
    </row>
    <row r="5984" spans="1:4" x14ac:dyDescent="0.25">
      <c r="A5984" t="s">
        <v>10</v>
      </c>
      <c r="B5984" s="4">
        <v>40118</v>
      </c>
      <c r="C5984" s="3">
        <v>453.5</v>
      </c>
      <c r="D5984" s="3">
        <v>467.2</v>
      </c>
    </row>
    <row r="5985" spans="1:4" x14ac:dyDescent="0.25">
      <c r="A5985" t="s">
        <v>10</v>
      </c>
      <c r="B5985" s="4">
        <v>40087</v>
      </c>
      <c r="C5985" s="3">
        <v>471.85</v>
      </c>
      <c r="D5985" s="3">
        <v>482.28</v>
      </c>
    </row>
    <row r="5986" spans="1:4" x14ac:dyDescent="0.25">
      <c r="A5986" t="s">
        <v>10</v>
      </c>
      <c r="B5986" s="4">
        <v>40057</v>
      </c>
      <c r="C5986" s="3">
        <v>479.1</v>
      </c>
      <c r="D5986" s="3">
        <v>469.58</v>
      </c>
    </row>
    <row r="5987" spans="1:4" x14ac:dyDescent="0.25">
      <c r="A5987" t="s">
        <v>10</v>
      </c>
      <c r="B5987" s="4">
        <v>40026</v>
      </c>
      <c r="C5987" s="3">
        <v>465.51</v>
      </c>
      <c r="D5987" s="3">
        <v>430.18</v>
      </c>
    </row>
    <row r="5988" spans="1:4" x14ac:dyDescent="0.25">
      <c r="A5988" t="s">
        <v>10</v>
      </c>
      <c r="B5988" s="4">
        <v>39995</v>
      </c>
      <c r="C5988" s="3">
        <v>426.41</v>
      </c>
      <c r="D5988" s="3">
        <v>368.54</v>
      </c>
    </row>
    <row r="5989" spans="1:4" x14ac:dyDescent="0.25">
      <c r="A5989" t="s">
        <v>10</v>
      </c>
      <c r="B5989" s="4">
        <v>39965</v>
      </c>
      <c r="C5989" s="3">
        <v>369.49</v>
      </c>
      <c r="D5989" s="3">
        <v>358.05</v>
      </c>
    </row>
    <row r="5990" spans="1:4" x14ac:dyDescent="0.25">
      <c r="A5990" t="s">
        <v>10</v>
      </c>
      <c r="B5990" s="4">
        <v>39934</v>
      </c>
      <c r="C5990" s="3">
        <v>350.03</v>
      </c>
      <c r="D5990" s="3">
        <v>319.95999999999998</v>
      </c>
    </row>
    <row r="5991" spans="1:4" x14ac:dyDescent="0.25">
      <c r="A5991" t="s">
        <v>10</v>
      </c>
      <c r="B5991" s="4">
        <v>39904</v>
      </c>
      <c r="C5991" s="3">
        <v>316.52</v>
      </c>
      <c r="D5991" s="3">
        <v>256.16000000000003</v>
      </c>
    </row>
    <row r="5992" spans="1:4" x14ac:dyDescent="0.25">
      <c r="A5992" t="s">
        <v>10</v>
      </c>
      <c r="B5992" s="4">
        <v>39873</v>
      </c>
      <c r="C5992" s="3">
        <v>257.64999999999998</v>
      </c>
      <c r="D5992" s="3">
        <v>236.79</v>
      </c>
    </row>
    <row r="5993" spans="1:4" x14ac:dyDescent="0.25">
      <c r="A5993" t="s">
        <v>10</v>
      </c>
      <c r="B5993" s="4">
        <v>39845</v>
      </c>
      <c r="C5993" s="3">
        <v>240.27</v>
      </c>
      <c r="D5993" s="3">
        <v>255.61</v>
      </c>
    </row>
    <row r="5994" spans="1:4" x14ac:dyDescent="0.25">
      <c r="A5994" t="s">
        <v>10</v>
      </c>
      <c r="B5994" s="4">
        <v>39814</v>
      </c>
      <c r="C5994" s="3">
        <v>259.33999999999997</v>
      </c>
      <c r="D5994" s="3">
        <v>271.48</v>
      </c>
    </row>
    <row r="5995" spans="1:4" x14ac:dyDescent="0.25">
      <c r="A5995" t="s">
        <v>10</v>
      </c>
      <c r="B5995" s="4">
        <v>39783</v>
      </c>
      <c r="C5995" s="3">
        <v>268.64</v>
      </c>
      <c r="D5995" s="3">
        <v>256.35000000000002</v>
      </c>
    </row>
    <row r="5996" spans="1:4" x14ac:dyDescent="0.25">
      <c r="A5996" t="s">
        <v>10</v>
      </c>
      <c r="B5996" s="4">
        <v>39753</v>
      </c>
      <c r="C5996" s="3">
        <v>257.14999999999998</v>
      </c>
      <c r="D5996" s="3">
        <v>281.32</v>
      </c>
    </row>
    <row r="5997" spans="1:4" x14ac:dyDescent="0.25">
      <c r="A5997" t="s">
        <v>10</v>
      </c>
      <c r="B5997" s="4">
        <v>39722</v>
      </c>
      <c r="C5997" s="3">
        <v>278.33</v>
      </c>
      <c r="D5997" s="3">
        <v>339.45</v>
      </c>
    </row>
    <row r="5998" spans="1:4" x14ac:dyDescent="0.25">
      <c r="A5998" t="s">
        <v>10</v>
      </c>
      <c r="B5998" s="4">
        <v>39692</v>
      </c>
      <c r="C5998" s="3">
        <v>360.51</v>
      </c>
      <c r="D5998" s="3">
        <v>393.81</v>
      </c>
    </row>
    <row r="5999" spans="1:4" x14ac:dyDescent="0.25">
      <c r="A5999" t="s">
        <v>10</v>
      </c>
      <c r="B5999" s="4">
        <v>39661</v>
      </c>
      <c r="C5999" s="3">
        <v>398.44</v>
      </c>
      <c r="D5999" s="3">
        <v>419.14</v>
      </c>
    </row>
    <row r="6000" spans="1:4" x14ac:dyDescent="0.25">
      <c r="A6000" t="s">
        <v>10</v>
      </c>
      <c r="B6000" s="4">
        <v>39630</v>
      </c>
      <c r="C6000" s="3">
        <v>422.01</v>
      </c>
      <c r="D6000" s="3">
        <v>348.81</v>
      </c>
    </row>
    <row r="6001" spans="1:4" x14ac:dyDescent="0.25">
      <c r="A6001" t="s">
        <v>10</v>
      </c>
      <c r="B6001" s="4">
        <v>39600</v>
      </c>
      <c r="C6001" s="3">
        <v>350.9</v>
      </c>
      <c r="D6001" s="3">
        <v>399.19</v>
      </c>
    </row>
    <row r="6002" spans="1:4" x14ac:dyDescent="0.25">
      <c r="A6002" t="s">
        <v>10</v>
      </c>
      <c r="B6002" s="4">
        <v>39569</v>
      </c>
      <c r="C6002" s="3">
        <v>399.7</v>
      </c>
      <c r="D6002" s="3">
        <v>431.19</v>
      </c>
    </row>
    <row r="6003" spans="1:4" x14ac:dyDescent="0.25">
      <c r="A6003" t="s">
        <v>10</v>
      </c>
      <c r="B6003" s="4">
        <v>39539</v>
      </c>
      <c r="C6003" s="3">
        <v>434.68</v>
      </c>
      <c r="D6003" s="3">
        <v>388.18</v>
      </c>
    </row>
    <row r="6004" spans="1:4" x14ac:dyDescent="0.25">
      <c r="A6004" t="s">
        <v>10</v>
      </c>
      <c r="B6004" s="4">
        <v>39508</v>
      </c>
      <c r="C6004" s="3">
        <v>390.15</v>
      </c>
      <c r="D6004" s="3">
        <v>436.59</v>
      </c>
    </row>
    <row r="6005" spans="1:4" x14ac:dyDescent="0.25">
      <c r="A6005" t="s">
        <v>10</v>
      </c>
      <c r="B6005" s="4">
        <v>39479</v>
      </c>
      <c r="C6005" s="3">
        <v>447.77</v>
      </c>
      <c r="D6005" s="3">
        <v>435.62</v>
      </c>
    </row>
    <row r="6006" spans="1:4" x14ac:dyDescent="0.25">
      <c r="A6006" t="s">
        <v>10</v>
      </c>
      <c r="B6006" s="4">
        <v>39448</v>
      </c>
      <c r="C6006" s="3">
        <v>426.98</v>
      </c>
      <c r="D6006" s="3">
        <v>551.6</v>
      </c>
    </row>
    <row r="6007" spans="1:4" x14ac:dyDescent="0.25">
      <c r="A6007" t="s">
        <v>10</v>
      </c>
      <c r="B6007" s="4">
        <v>39417</v>
      </c>
      <c r="C6007" s="3">
        <v>555.38</v>
      </c>
      <c r="D6007" s="3">
        <v>541.16</v>
      </c>
    </row>
    <row r="6008" spans="1:4" x14ac:dyDescent="0.25">
      <c r="A6008" t="s">
        <v>10</v>
      </c>
      <c r="B6008" s="4">
        <v>39387</v>
      </c>
      <c r="C6008" s="3">
        <v>542.14</v>
      </c>
      <c r="D6008" s="3">
        <v>581.58000000000004</v>
      </c>
    </row>
    <row r="6009" spans="1:4" x14ac:dyDescent="0.25">
      <c r="A6009" t="s">
        <v>10</v>
      </c>
      <c r="B6009" s="4">
        <v>39356</v>
      </c>
      <c r="C6009" s="3">
        <v>576.16</v>
      </c>
      <c r="D6009" s="3">
        <v>540.04</v>
      </c>
    </row>
    <row r="6010" spans="1:4" x14ac:dyDescent="0.25">
      <c r="A6010" t="s">
        <v>10</v>
      </c>
      <c r="B6010" s="4">
        <v>39326</v>
      </c>
      <c r="C6010" s="3">
        <v>540.44000000000005</v>
      </c>
      <c r="D6010" s="3">
        <v>501.99</v>
      </c>
    </row>
    <row r="6011" spans="1:4" x14ac:dyDescent="0.25">
      <c r="A6011" t="s">
        <v>10</v>
      </c>
      <c r="B6011" s="4">
        <v>39295</v>
      </c>
      <c r="C6011" s="3">
        <v>501.99</v>
      </c>
      <c r="D6011" s="3">
        <v>528.25</v>
      </c>
    </row>
    <row r="6012" spans="1:4" x14ac:dyDescent="0.25">
      <c r="A6012" t="s">
        <v>10</v>
      </c>
      <c r="B6012" s="4">
        <v>39264</v>
      </c>
      <c r="C6012" s="3">
        <v>528.25</v>
      </c>
      <c r="D6012" s="3">
        <v>470.94</v>
      </c>
    </row>
    <row r="6013" spans="1:4" x14ac:dyDescent="0.25">
      <c r="A6013" t="s">
        <v>10</v>
      </c>
      <c r="B6013" s="4">
        <v>39234</v>
      </c>
      <c r="C6013" s="3">
        <v>470.94</v>
      </c>
      <c r="D6013" s="3">
        <v>470.81</v>
      </c>
    </row>
    <row r="6014" spans="1:4" x14ac:dyDescent="0.25">
      <c r="A6014" t="s">
        <v>10</v>
      </c>
      <c r="B6014" s="4">
        <v>39203</v>
      </c>
      <c r="C6014" s="3">
        <v>470.81</v>
      </c>
      <c r="D6014" s="3">
        <v>449.84</v>
      </c>
    </row>
    <row r="6015" spans="1:4" x14ac:dyDescent="0.25">
      <c r="A6015" t="s">
        <v>10</v>
      </c>
      <c r="B6015" s="4">
        <v>39173</v>
      </c>
      <c r="C6015" s="3">
        <v>449.84</v>
      </c>
      <c r="D6015" s="3">
        <v>436.61</v>
      </c>
    </row>
    <row r="6016" spans="1:4" x14ac:dyDescent="0.25">
      <c r="A6016" t="s">
        <v>10</v>
      </c>
      <c r="B6016" s="4">
        <v>39142</v>
      </c>
      <c r="C6016" s="3">
        <v>436.61</v>
      </c>
      <c r="D6016" s="3">
        <v>414.31</v>
      </c>
    </row>
    <row r="6017" spans="1:4" x14ac:dyDescent="0.25">
      <c r="A6017" t="s">
        <v>10</v>
      </c>
      <c r="B6017" s="4">
        <v>39114</v>
      </c>
      <c r="C6017" s="3">
        <v>414.31</v>
      </c>
      <c r="D6017" s="3">
        <v>411.83</v>
      </c>
    </row>
    <row r="6018" spans="1:4" x14ac:dyDescent="0.25">
      <c r="A6018" t="s">
        <v>10</v>
      </c>
      <c r="B6018" s="4">
        <v>39083</v>
      </c>
      <c r="C6018" s="3">
        <v>411.83</v>
      </c>
      <c r="D6018" s="3">
        <v>391.17</v>
      </c>
    </row>
    <row r="6019" spans="1:4" x14ac:dyDescent="0.25">
      <c r="A6019" t="s">
        <v>10</v>
      </c>
      <c r="B6019" s="4">
        <v>39052</v>
      </c>
      <c r="C6019" s="3">
        <v>391.17</v>
      </c>
      <c r="D6019" s="3">
        <v>381.69</v>
      </c>
    </row>
    <row r="6020" spans="1:4" x14ac:dyDescent="0.25">
      <c r="A6020" t="s">
        <v>10</v>
      </c>
      <c r="B6020" s="4">
        <v>39022</v>
      </c>
      <c r="C6020" s="3">
        <v>381.69</v>
      </c>
      <c r="D6020" s="3">
        <v>405.82</v>
      </c>
    </row>
    <row r="6021" spans="1:4" x14ac:dyDescent="0.25">
      <c r="A6021" t="s">
        <v>10</v>
      </c>
      <c r="B6021" s="4">
        <v>38991</v>
      </c>
      <c r="C6021" s="3">
        <v>405.82</v>
      </c>
      <c r="D6021" s="3">
        <v>369.25</v>
      </c>
    </row>
    <row r="6022" spans="1:4" x14ac:dyDescent="0.25">
      <c r="A6022" t="s">
        <v>10</v>
      </c>
      <c r="B6022" s="4">
        <v>38961</v>
      </c>
      <c r="C6022" s="3">
        <v>369.25</v>
      </c>
      <c r="D6022" s="3">
        <v>372.86</v>
      </c>
    </row>
    <row r="6023" spans="1:4" x14ac:dyDescent="0.25">
      <c r="A6023" t="s">
        <v>10</v>
      </c>
      <c r="B6023" s="4">
        <v>38930</v>
      </c>
      <c r="C6023" s="3">
        <v>372.86</v>
      </c>
      <c r="D6023" s="3">
        <v>360.68</v>
      </c>
    </row>
    <row r="6024" spans="1:4" x14ac:dyDescent="0.25">
      <c r="A6024" t="s">
        <v>10</v>
      </c>
      <c r="B6024" s="4">
        <v>38899</v>
      </c>
      <c r="C6024" s="3">
        <v>360.68</v>
      </c>
      <c r="D6024" s="3">
        <v>354.53</v>
      </c>
    </row>
    <row r="6025" spans="1:4" x14ac:dyDescent="0.25">
      <c r="A6025" t="s">
        <v>10</v>
      </c>
      <c r="B6025" s="4">
        <v>38869</v>
      </c>
      <c r="C6025" s="3">
        <v>354.53</v>
      </c>
      <c r="D6025" s="3">
        <v>381.32</v>
      </c>
    </row>
    <row r="6026" spans="1:4" x14ac:dyDescent="0.25">
      <c r="A6026" t="s">
        <v>10</v>
      </c>
      <c r="B6026" s="4">
        <v>38838</v>
      </c>
      <c r="C6026" s="3">
        <v>381.32</v>
      </c>
      <c r="D6026" s="3">
        <v>438.8</v>
      </c>
    </row>
    <row r="6027" spans="1:4" x14ac:dyDescent="0.25">
      <c r="A6027" t="s">
        <v>10</v>
      </c>
      <c r="B6027" s="4">
        <v>38808</v>
      </c>
      <c r="C6027" s="3">
        <v>438.8</v>
      </c>
      <c r="D6027" s="3">
        <v>429.11</v>
      </c>
    </row>
    <row r="6028" spans="1:4" x14ac:dyDescent="0.25">
      <c r="A6028" t="s">
        <v>10</v>
      </c>
      <c r="B6028" s="4">
        <v>38777</v>
      </c>
      <c r="C6028" s="3">
        <v>429.11</v>
      </c>
      <c r="D6028" s="3">
        <v>470.16</v>
      </c>
    </row>
    <row r="6029" spans="1:4" x14ac:dyDescent="0.25">
      <c r="A6029" t="s">
        <v>10</v>
      </c>
      <c r="B6029" s="4">
        <v>38749</v>
      </c>
      <c r="C6029" s="3">
        <v>470.16</v>
      </c>
      <c r="D6029" s="3">
        <v>445.9</v>
      </c>
    </row>
    <row r="6030" spans="1:4" x14ac:dyDescent="0.25">
      <c r="A6030" t="s">
        <v>10</v>
      </c>
      <c r="B6030" s="4">
        <v>38718</v>
      </c>
      <c r="C6030" s="3">
        <v>445.9</v>
      </c>
      <c r="D6030" s="3">
        <v>397.78</v>
      </c>
    </row>
    <row r="6031" spans="1:4" x14ac:dyDescent="0.25">
      <c r="A6031" t="s">
        <v>10</v>
      </c>
      <c r="B6031" s="4">
        <v>38687</v>
      </c>
      <c r="C6031" s="3">
        <v>397.78</v>
      </c>
      <c r="D6031" s="3">
        <v>380.89</v>
      </c>
    </row>
    <row r="6032" spans="1:4" x14ac:dyDescent="0.25">
      <c r="A6032" t="s">
        <v>10</v>
      </c>
      <c r="B6032" s="4">
        <v>38657</v>
      </c>
      <c r="C6032" s="3">
        <v>380.89</v>
      </c>
      <c r="D6032" s="3">
        <v>319.64</v>
      </c>
    </row>
    <row r="6033" spans="1:4" x14ac:dyDescent="0.25">
      <c r="A6033" t="s">
        <v>10</v>
      </c>
      <c r="B6033" s="4">
        <v>38626</v>
      </c>
      <c r="C6033" s="3">
        <v>319.64</v>
      </c>
      <c r="D6033" s="3">
        <v>333.33</v>
      </c>
    </row>
    <row r="6034" spans="1:4" x14ac:dyDescent="0.25">
      <c r="A6034" t="s">
        <v>10</v>
      </c>
      <c r="B6034" s="4">
        <v>38596</v>
      </c>
      <c r="C6034" s="3">
        <v>333.33</v>
      </c>
      <c r="D6034" s="3">
        <v>309.08</v>
      </c>
    </row>
    <row r="6035" spans="1:4" x14ac:dyDescent="0.25">
      <c r="A6035" t="s">
        <v>10</v>
      </c>
      <c r="B6035" s="4">
        <v>38565</v>
      </c>
      <c r="C6035" s="3">
        <v>309.08</v>
      </c>
      <c r="D6035" s="3">
        <v>296.14999999999998</v>
      </c>
    </row>
    <row r="6036" spans="1:4" x14ac:dyDescent="0.25">
      <c r="A6036" t="s">
        <v>10</v>
      </c>
      <c r="B6036" s="4">
        <v>38534</v>
      </c>
      <c r="C6036" s="3">
        <v>296.14999999999998</v>
      </c>
      <c r="D6036" s="3">
        <v>269.57</v>
      </c>
    </row>
    <row r="6037" spans="1:4" x14ac:dyDescent="0.25">
      <c r="A6037" t="s">
        <v>10</v>
      </c>
      <c r="B6037" s="4">
        <v>38504</v>
      </c>
      <c r="C6037" s="3">
        <v>269.57</v>
      </c>
      <c r="D6037" s="3">
        <v>252.36</v>
      </c>
    </row>
    <row r="6038" spans="1:4" x14ac:dyDescent="0.25">
      <c r="A6038" t="s">
        <v>10</v>
      </c>
      <c r="B6038" s="4">
        <v>38473</v>
      </c>
      <c r="C6038" s="3">
        <v>252.36</v>
      </c>
      <c r="D6038" s="3">
        <v>235.92</v>
      </c>
    </row>
    <row r="6039" spans="1:4" x14ac:dyDescent="0.25">
      <c r="A6039" t="s">
        <v>10</v>
      </c>
      <c r="B6039" s="4">
        <v>38443</v>
      </c>
      <c r="C6039" s="3">
        <v>235.92</v>
      </c>
      <c r="D6039" s="3">
        <v>255.58</v>
      </c>
    </row>
    <row r="6040" spans="1:4" x14ac:dyDescent="0.25">
      <c r="A6040" t="s">
        <v>10</v>
      </c>
      <c r="B6040" s="4">
        <v>38412</v>
      </c>
      <c r="C6040" s="3">
        <v>255.58</v>
      </c>
      <c r="D6040" s="3">
        <v>283.95999999999998</v>
      </c>
    </row>
    <row r="6041" spans="1:4" x14ac:dyDescent="0.25">
      <c r="A6041" t="s">
        <v>10</v>
      </c>
      <c r="B6041" s="4">
        <v>38384</v>
      </c>
      <c r="C6041" s="3">
        <v>283.95999999999998</v>
      </c>
      <c r="D6041" s="3">
        <v>273.3</v>
      </c>
    </row>
    <row r="6042" spans="1:4" x14ac:dyDescent="0.25">
      <c r="A6042" t="s">
        <v>10</v>
      </c>
      <c r="B6042" s="4">
        <v>38353</v>
      </c>
      <c r="C6042" s="3">
        <v>273.3</v>
      </c>
      <c r="D6042" s="3">
        <v>249.72</v>
      </c>
    </row>
    <row r="6043" spans="1:4" x14ac:dyDescent="0.25">
      <c r="A6043" t="s">
        <v>10</v>
      </c>
      <c r="B6043" s="4">
        <v>38322</v>
      </c>
      <c r="C6043" s="3">
        <v>249.72</v>
      </c>
      <c r="D6043" s="3">
        <v>224.86</v>
      </c>
    </row>
    <row r="6044" spans="1:4" x14ac:dyDescent="0.25">
      <c r="A6044" t="s">
        <v>10</v>
      </c>
      <c r="B6044" s="4">
        <v>38292</v>
      </c>
      <c r="C6044" s="3">
        <v>224.86</v>
      </c>
      <c r="D6044" s="3">
        <v>229</v>
      </c>
    </row>
    <row r="6045" spans="1:4" x14ac:dyDescent="0.25">
      <c r="A6045" t="s">
        <v>10</v>
      </c>
      <c r="B6045" s="4">
        <v>38261</v>
      </c>
      <c r="C6045" s="3">
        <v>229</v>
      </c>
      <c r="D6045" s="3">
        <v>219.54</v>
      </c>
    </row>
    <row r="6046" spans="1:4" x14ac:dyDescent="0.25">
      <c r="A6046" t="s">
        <v>10</v>
      </c>
      <c r="B6046" s="4">
        <v>38231</v>
      </c>
      <c r="C6046" s="3">
        <v>219.54</v>
      </c>
      <c r="D6046" s="3">
        <v>202.18</v>
      </c>
    </row>
    <row r="6047" spans="1:4" x14ac:dyDescent="0.25">
      <c r="A6047" t="s">
        <v>10</v>
      </c>
      <c r="B6047" s="4">
        <v>38200</v>
      </c>
      <c r="C6047" s="3">
        <v>202.18</v>
      </c>
      <c r="D6047" s="3">
        <v>193.81</v>
      </c>
    </row>
    <row r="6048" spans="1:4" x14ac:dyDescent="0.25">
      <c r="A6048" t="s">
        <v>10</v>
      </c>
      <c r="B6048" s="4">
        <v>38169</v>
      </c>
      <c r="C6048" s="3">
        <v>193.81</v>
      </c>
      <c r="D6048" s="3">
        <v>179.68</v>
      </c>
    </row>
    <row r="6049" spans="1:4" x14ac:dyDescent="0.25">
      <c r="A6049" t="s">
        <v>10</v>
      </c>
      <c r="B6049" s="4">
        <v>38139</v>
      </c>
      <c r="C6049" s="3">
        <v>179.68</v>
      </c>
      <c r="D6049" s="3">
        <v>170.81</v>
      </c>
    </row>
    <row r="6050" spans="1:4" x14ac:dyDescent="0.25">
      <c r="A6050" t="s">
        <v>10</v>
      </c>
      <c r="B6050" s="4">
        <v>38108</v>
      </c>
      <c r="C6050" s="3">
        <v>170.81</v>
      </c>
      <c r="D6050" s="3">
        <v>180.23</v>
      </c>
    </row>
    <row r="6051" spans="1:4" x14ac:dyDescent="0.25">
      <c r="A6051" t="s">
        <v>10</v>
      </c>
      <c r="B6051" s="4">
        <v>38078</v>
      </c>
      <c r="C6051" s="3">
        <v>180.23</v>
      </c>
      <c r="D6051" s="3">
        <v>201.91</v>
      </c>
    </row>
    <row r="6052" spans="1:4" x14ac:dyDescent="0.25">
      <c r="A6052" t="s">
        <v>10</v>
      </c>
      <c r="B6052" s="4">
        <v>38047</v>
      </c>
      <c r="C6052" s="3">
        <v>201.91</v>
      </c>
      <c r="D6052" s="3">
        <v>188.89</v>
      </c>
    </row>
    <row r="6053" spans="1:4" x14ac:dyDescent="0.25">
      <c r="A6053" t="s">
        <v>10</v>
      </c>
      <c r="B6053" s="4">
        <v>38018</v>
      </c>
      <c r="C6053" s="3">
        <v>188.89</v>
      </c>
      <c r="D6053" s="3">
        <v>172.59</v>
      </c>
    </row>
    <row r="6054" spans="1:4" x14ac:dyDescent="0.25">
      <c r="A6054" t="s">
        <v>10</v>
      </c>
      <c r="B6054" s="4">
        <v>37987</v>
      </c>
      <c r="C6054" s="3">
        <v>172.59</v>
      </c>
      <c r="D6054" s="3">
        <v>186.25</v>
      </c>
    </row>
    <row r="6055" spans="1:4" x14ac:dyDescent="0.25">
      <c r="A6055" t="s">
        <v>10</v>
      </c>
      <c r="B6055" s="4">
        <v>37956</v>
      </c>
      <c r="C6055" s="3">
        <v>186.25</v>
      </c>
      <c r="D6055" s="3">
        <v>146.18</v>
      </c>
    </row>
    <row r="6056" spans="1:4" x14ac:dyDescent="0.25">
      <c r="A6056" t="s">
        <v>10</v>
      </c>
      <c r="B6056" s="4">
        <v>37926</v>
      </c>
      <c r="C6056" s="3">
        <v>146.18</v>
      </c>
      <c r="D6056" s="3">
        <v>157.54</v>
      </c>
    </row>
    <row r="6057" spans="1:4" x14ac:dyDescent="0.25">
      <c r="A6057" t="s">
        <v>10</v>
      </c>
      <c r="B6057" s="4">
        <v>37895</v>
      </c>
      <c r="C6057" s="3">
        <v>157.54</v>
      </c>
      <c r="D6057" s="3">
        <v>130.56</v>
      </c>
    </row>
    <row r="6058" spans="1:4" x14ac:dyDescent="0.25">
      <c r="A6058" t="s">
        <v>10</v>
      </c>
      <c r="B6058" s="4">
        <v>37865</v>
      </c>
      <c r="C6058" s="3">
        <v>130.56</v>
      </c>
      <c r="D6058" s="3">
        <v>116.12</v>
      </c>
    </row>
    <row r="6059" spans="1:4" x14ac:dyDescent="0.25">
      <c r="A6059" t="s">
        <v>10</v>
      </c>
      <c r="B6059" s="4">
        <v>37834</v>
      </c>
      <c r="C6059" s="3">
        <v>116.12</v>
      </c>
      <c r="D6059" s="3">
        <v>105.72</v>
      </c>
    </row>
    <row r="6060" spans="1:4" x14ac:dyDescent="0.25">
      <c r="A6060" t="s">
        <v>10</v>
      </c>
      <c r="B6060" s="4">
        <v>37803</v>
      </c>
      <c r="C6060" s="3">
        <v>105.72</v>
      </c>
      <c r="D6060" s="3">
        <v>108.84</v>
      </c>
    </row>
    <row r="6061" spans="1:4" x14ac:dyDescent="0.25">
      <c r="A6061" t="s">
        <v>10</v>
      </c>
      <c r="B6061" s="4">
        <v>37773</v>
      </c>
      <c r="C6061" s="3">
        <v>108.84</v>
      </c>
      <c r="D6061" s="3">
        <v>113.81</v>
      </c>
    </row>
    <row r="6062" spans="1:4" x14ac:dyDescent="0.25">
      <c r="A6062" t="s">
        <v>10</v>
      </c>
      <c r="B6062" s="4">
        <v>37742</v>
      </c>
      <c r="C6062" s="3">
        <v>113.81</v>
      </c>
      <c r="D6062" s="3">
        <v>115.1</v>
      </c>
    </row>
    <row r="6063" spans="1:4" x14ac:dyDescent="0.25">
      <c r="A6063" t="s">
        <v>10</v>
      </c>
      <c r="B6063" s="4">
        <v>37712</v>
      </c>
      <c r="C6063" s="3">
        <v>115.1</v>
      </c>
      <c r="D6063" s="3">
        <v>94.75</v>
      </c>
    </row>
    <row r="6064" spans="1:4" x14ac:dyDescent="0.25">
      <c r="A6064" t="s">
        <v>10</v>
      </c>
      <c r="B6064" s="4">
        <v>37681</v>
      </c>
      <c r="C6064" s="3">
        <v>94.75</v>
      </c>
      <c r="D6064" s="3">
        <v>115.74</v>
      </c>
    </row>
    <row r="6065" spans="1:4" x14ac:dyDescent="0.25">
      <c r="A6065" t="s">
        <v>10</v>
      </c>
      <c r="B6065" s="4">
        <v>37653</v>
      </c>
      <c r="C6065" s="3">
        <v>115.74</v>
      </c>
      <c r="D6065" s="3">
        <v>110.32</v>
      </c>
    </row>
    <row r="6066" spans="1:4" x14ac:dyDescent="0.25">
      <c r="A6066" t="s">
        <v>10</v>
      </c>
      <c r="B6066" s="4">
        <v>37622</v>
      </c>
      <c r="C6066" s="3">
        <v>110.32</v>
      </c>
      <c r="D6066" s="3">
        <v>103.7</v>
      </c>
    </row>
    <row r="6067" spans="1:4" x14ac:dyDescent="0.25">
      <c r="A6067" t="s">
        <v>10</v>
      </c>
      <c r="B6067" s="4">
        <v>37591</v>
      </c>
      <c r="C6067" s="3">
        <v>103.7</v>
      </c>
      <c r="D6067" s="3">
        <v>133</v>
      </c>
    </row>
    <row r="6068" spans="1:4" x14ac:dyDescent="0.25">
      <c r="A6068" t="s">
        <v>10</v>
      </c>
      <c r="B6068" s="4">
        <v>37561</v>
      </c>
      <c r="C6068" s="3">
        <v>133</v>
      </c>
      <c r="D6068" s="3">
        <v>102.52</v>
      </c>
    </row>
    <row r="6069" spans="1:4" x14ac:dyDescent="0.25">
      <c r="A6069" t="s">
        <v>10</v>
      </c>
      <c r="B6069" s="4">
        <v>37530</v>
      </c>
      <c r="C6069" s="3">
        <v>102.52</v>
      </c>
      <c r="D6069" s="3">
        <v>88.42</v>
      </c>
    </row>
    <row r="6070" spans="1:4" x14ac:dyDescent="0.25">
      <c r="A6070" t="s">
        <v>10</v>
      </c>
      <c r="B6070" s="4">
        <v>37500</v>
      </c>
      <c r="C6070" s="3">
        <v>88.42</v>
      </c>
      <c r="D6070" s="3">
        <v>95.47</v>
      </c>
    </row>
    <row r="6071" spans="1:4" x14ac:dyDescent="0.25">
      <c r="A6071" t="s">
        <v>10</v>
      </c>
      <c r="B6071" s="4">
        <v>37469</v>
      </c>
      <c r="C6071" s="3">
        <v>95.47</v>
      </c>
      <c r="D6071" s="3">
        <v>102.36</v>
      </c>
    </row>
    <row r="6072" spans="1:4" x14ac:dyDescent="0.25">
      <c r="A6072" t="s">
        <v>10</v>
      </c>
      <c r="B6072" s="4">
        <v>37438</v>
      </c>
      <c r="C6072" s="3">
        <v>102.36</v>
      </c>
      <c r="D6072" s="3">
        <v>93.8</v>
      </c>
    </row>
    <row r="6073" spans="1:4" x14ac:dyDescent="0.25">
      <c r="A6073" t="s">
        <v>10</v>
      </c>
      <c r="B6073" s="4">
        <v>37408</v>
      </c>
      <c r="C6073" s="3">
        <v>93.8</v>
      </c>
      <c r="D6073" s="3">
        <v>104.14</v>
      </c>
    </row>
    <row r="6074" spans="1:4" x14ac:dyDescent="0.25">
      <c r="A6074" t="s">
        <v>10</v>
      </c>
      <c r="B6074" s="4">
        <v>37377</v>
      </c>
      <c r="C6074" s="3">
        <v>104.14</v>
      </c>
      <c r="D6074" s="3">
        <v>114.42</v>
      </c>
    </row>
    <row r="6075" spans="1:4" x14ac:dyDescent="0.25">
      <c r="A6075" t="s">
        <v>10</v>
      </c>
      <c r="B6075" s="4">
        <v>37347</v>
      </c>
      <c r="C6075" s="3">
        <v>114.42</v>
      </c>
      <c r="D6075" s="3">
        <v>116.79</v>
      </c>
    </row>
    <row r="6076" spans="1:4" x14ac:dyDescent="0.25">
      <c r="A6076" t="s">
        <v>10</v>
      </c>
      <c r="B6076" s="4">
        <v>37316</v>
      </c>
      <c r="C6076" s="3">
        <v>116.79</v>
      </c>
      <c r="D6076" s="3">
        <v>110.56</v>
      </c>
    </row>
    <row r="6077" spans="1:4" x14ac:dyDescent="0.25">
      <c r="A6077" t="s">
        <v>10</v>
      </c>
      <c r="B6077" s="4">
        <v>37288</v>
      </c>
      <c r="C6077" s="3">
        <v>110.56</v>
      </c>
      <c r="D6077" s="3">
        <v>132.52000000000001</v>
      </c>
    </row>
    <row r="6078" spans="1:4" x14ac:dyDescent="0.25">
      <c r="A6078" t="s">
        <v>10</v>
      </c>
      <c r="B6078" s="4">
        <v>37257</v>
      </c>
      <c r="C6078" s="3">
        <v>132.52000000000001</v>
      </c>
      <c r="D6078" s="3">
        <v>140.78</v>
      </c>
    </row>
    <row r="6079" spans="1:4" x14ac:dyDescent="0.25">
      <c r="A6079" t="s">
        <v>10</v>
      </c>
      <c r="B6079" s="4">
        <v>37226</v>
      </c>
      <c r="C6079" s="3">
        <v>137.83000000000001</v>
      </c>
      <c r="D6079" s="3">
        <v>116.34</v>
      </c>
    </row>
    <row r="6080" spans="1:4" x14ac:dyDescent="0.25">
      <c r="A6080" t="s">
        <v>10</v>
      </c>
      <c r="B6080" s="4">
        <v>37196</v>
      </c>
      <c r="C6080" s="3">
        <v>116.34</v>
      </c>
      <c r="D6080" s="3">
        <v>98.49</v>
      </c>
    </row>
    <row r="6081" spans="1:4" x14ac:dyDescent="0.25">
      <c r="A6081" t="s">
        <v>10</v>
      </c>
      <c r="B6081" s="4">
        <v>37165</v>
      </c>
      <c r="C6081" s="3">
        <v>98.49</v>
      </c>
      <c r="D6081" s="3">
        <v>76.260000000000005</v>
      </c>
    </row>
    <row r="6082" spans="1:4" x14ac:dyDescent="0.25">
      <c r="A6082" t="s">
        <v>10</v>
      </c>
      <c r="B6082" s="4">
        <v>37135</v>
      </c>
      <c r="C6082" s="3">
        <v>76.260000000000005</v>
      </c>
      <c r="D6082" s="3">
        <v>98.79</v>
      </c>
    </row>
    <row r="6083" spans="1:4" x14ac:dyDescent="0.25">
      <c r="A6083" t="s">
        <v>10</v>
      </c>
      <c r="B6083" s="4">
        <v>37104</v>
      </c>
      <c r="C6083" s="3">
        <v>98.79</v>
      </c>
      <c r="D6083" s="3">
        <v>99.15</v>
      </c>
    </row>
    <row r="6084" spans="1:4" x14ac:dyDescent="0.25">
      <c r="A6084" t="s">
        <v>10</v>
      </c>
      <c r="B6084" s="4">
        <v>37073</v>
      </c>
      <c r="C6084" s="3">
        <v>99.15</v>
      </c>
      <c r="D6084" s="3">
        <v>112.04</v>
      </c>
    </row>
    <row r="6085" spans="1:4" x14ac:dyDescent="0.25">
      <c r="A6085" t="s">
        <v>10</v>
      </c>
      <c r="B6085" s="4">
        <v>37043</v>
      </c>
      <c r="C6085" s="3">
        <v>112.04</v>
      </c>
      <c r="D6085" s="3">
        <v>108.8</v>
      </c>
    </row>
    <row r="6086" spans="1:4" x14ac:dyDescent="0.25">
      <c r="A6086" t="s">
        <v>10</v>
      </c>
      <c r="B6086" s="4">
        <v>37012</v>
      </c>
      <c r="C6086" s="3">
        <v>108.8</v>
      </c>
      <c r="D6086" s="3">
        <v>123.67</v>
      </c>
    </row>
    <row r="6087" spans="1:4" x14ac:dyDescent="0.25">
      <c r="A6087" t="s">
        <v>10</v>
      </c>
      <c r="B6087" s="4">
        <v>36982</v>
      </c>
      <c r="C6087" s="3">
        <v>123.67</v>
      </c>
      <c r="D6087" s="3">
        <v>80.23</v>
      </c>
    </row>
    <row r="6088" spans="1:4" x14ac:dyDescent="0.25">
      <c r="A6088" t="s">
        <v>10</v>
      </c>
      <c r="B6088" s="4">
        <v>36951</v>
      </c>
      <c r="C6088" s="3">
        <v>80.23</v>
      </c>
      <c r="D6088" s="3">
        <v>87.92</v>
      </c>
    </row>
    <row r="6089" spans="1:4" x14ac:dyDescent="0.25">
      <c r="A6089" t="s">
        <v>10</v>
      </c>
      <c r="B6089" s="4">
        <v>36923</v>
      </c>
      <c r="C6089" s="3">
        <v>87.92</v>
      </c>
      <c r="D6089" s="3">
        <v>106.85</v>
      </c>
    </row>
    <row r="6090" spans="1:4" x14ac:dyDescent="0.25">
      <c r="A6090" t="s">
        <v>10</v>
      </c>
      <c r="B6090" s="4">
        <v>36892</v>
      </c>
      <c r="C6090" s="3">
        <v>106.85</v>
      </c>
      <c r="D6090" s="3">
        <v>94.37</v>
      </c>
    </row>
    <row r="6091" spans="1:4" x14ac:dyDescent="0.25">
      <c r="A6091" t="s">
        <v>10</v>
      </c>
      <c r="B6091" s="4">
        <v>36861</v>
      </c>
      <c r="C6091" s="3">
        <v>94.37</v>
      </c>
      <c r="D6091" s="3">
        <v>87.48</v>
      </c>
    </row>
    <row r="6092" spans="1:4" x14ac:dyDescent="0.25">
      <c r="A6092" t="s">
        <v>10</v>
      </c>
      <c r="B6092" s="4">
        <v>36831</v>
      </c>
      <c r="C6092" s="3">
        <v>87.48</v>
      </c>
      <c r="D6092" s="3">
        <v>135.38</v>
      </c>
    </row>
    <row r="6093" spans="1:4" x14ac:dyDescent="0.25">
      <c r="A6093" t="s">
        <v>10</v>
      </c>
      <c r="B6093" s="4">
        <v>36800</v>
      </c>
      <c r="C6093" s="3">
        <v>135.38</v>
      </c>
      <c r="D6093" s="3">
        <v>113.5</v>
      </c>
    </row>
    <row r="6094" spans="1:4" x14ac:dyDescent="0.25">
      <c r="A6094" t="s">
        <v>10</v>
      </c>
      <c r="B6094" s="4">
        <v>36770</v>
      </c>
      <c r="C6094" s="3">
        <v>113.5</v>
      </c>
      <c r="D6094" s="3">
        <v>131.32</v>
      </c>
    </row>
    <row r="6095" spans="1:4" x14ac:dyDescent="0.25">
      <c r="A6095" t="s">
        <v>10</v>
      </c>
      <c r="B6095" s="4">
        <v>36739</v>
      </c>
      <c r="C6095" s="3">
        <v>131.32</v>
      </c>
      <c r="D6095" s="3">
        <v>138.69999999999999</v>
      </c>
    </row>
    <row r="6096" spans="1:4" x14ac:dyDescent="0.25">
      <c r="A6096" t="s">
        <v>10</v>
      </c>
      <c r="B6096" s="4">
        <v>36708</v>
      </c>
      <c r="C6096" s="3">
        <v>138.69999999999999</v>
      </c>
      <c r="D6096" s="3">
        <v>144.66</v>
      </c>
    </row>
    <row r="6097" spans="1:4" x14ac:dyDescent="0.25">
      <c r="A6097" t="s">
        <v>10</v>
      </c>
      <c r="B6097" s="4">
        <v>36678</v>
      </c>
      <c r="C6097" s="3">
        <v>144.66</v>
      </c>
      <c r="D6097" s="3">
        <v>162.06</v>
      </c>
    </row>
    <row r="6098" spans="1:4" x14ac:dyDescent="0.25">
      <c r="A6098" t="s">
        <v>10</v>
      </c>
      <c r="B6098" s="4">
        <v>36647</v>
      </c>
      <c r="C6098" s="3">
        <v>162.06</v>
      </c>
      <c r="D6098" s="3">
        <v>192.06</v>
      </c>
    </row>
    <row r="6099" spans="1:4" x14ac:dyDescent="0.25">
      <c r="A6099" t="s">
        <v>10</v>
      </c>
      <c r="B6099" s="4">
        <v>36617</v>
      </c>
      <c r="C6099" s="3">
        <v>192.06</v>
      </c>
      <c r="D6099" s="3">
        <v>159.19999999999999</v>
      </c>
    </row>
    <row r="6100" spans="1:4" x14ac:dyDescent="0.25">
      <c r="A6100" t="s">
        <v>10</v>
      </c>
      <c r="B6100" s="4">
        <v>36586</v>
      </c>
      <c r="C6100" s="3">
        <v>159.19999999999999</v>
      </c>
      <c r="D6100" s="3">
        <v>159.46</v>
      </c>
    </row>
    <row r="6101" spans="1:4" x14ac:dyDescent="0.25">
      <c r="A6101" t="s">
        <v>10</v>
      </c>
      <c r="B6101" s="4">
        <v>36557</v>
      </c>
      <c r="C6101" s="3">
        <v>159.46</v>
      </c>
      <c r="D6101" s="3">
        <v>167.15</v>
      </c>
    </row>
    <row r="6102" spans="1:4" x14ac:dyDescent="0.25">
      <c r="A6102" t="s">
        <v>10</v>
      </c>
      <c r="B6102" s="4">
        <v>36526</v>
      </c>
      <c r="C6102" s="3">
        <v>167.15</v>
      </c>
      <c r="D6102" s="3">
        <v>152.09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5061-4A3B-4A24-B460-35A10055F460}">
  <dimension ref="A1:X33"/>
  <sheetViews>
    <sheetView showGridLines="0" tabSelected="1" workbookViewId="0">
      <selection activeCell="V29" sqref="V29"/>
    </sheetView>
  </sheetViews>
  <sheetFormatPr defaultRowHeight="15" x14ac:dyDescent="0.25"/>
  <cols>
    <col min="2" max="2" width="11.42578125" bestFit="1" customWidth="1"/>
    <col min="9" max="9" width="10.140625" bestFit="1" customWidth="1"/>
    <col min="11" max="11" width="11.7109375" bestFit="1" customWidth="1"/>
    <col min="21" max="21" width="8" customWidth="1"/>
  </cols>
  <sheetData>
    <row r="1" spans="2:24" x14ac:dyDescent="0.25">
      <c r="B1" s="11"/>
      <c r="C1" s="12" t="str" cm="1">
        <f t="array" ref="C1:V1">TRANSPOSE(_xlfn.ANCHORARRAY(Data!K2))</f>
        <v>Bovespa</v>
      </c>
      <c r="D1" s="12" t="str">
        <v>BSE</v>
      </c>
      <c r="E1" s="12" t="str">
        <v>CAC 40</v>
      </c>
      <c r="F1" s="12" t="str">
        <v>DAX</v>
      </c>
      <c r="G1" s="12" t="str">
        <v>DJIA</v>
      </c>
      <c r="H1" s="12" t="str">
        <v>FTSE 100</v>
      </c>
      <c r="I1" s="12" t="str">
        <v>Hang Seng</v>
      </c>
      <c r="J1" s="12" t="str">
        <v>KOSPI 200</v>
      </c>
      <c r="K1" s="12" t="str">
        <v>NASDAQ 100</v>
      </c>
      <c r="L1" s="12" t="str">
        <v>NIFTY 50</v>
      </c>
      <c r="M1" s="12" t="str">
        <v>NIKKEI 225</v>
      </c>
      <c r="N1" s="12" t="str">
        <v>NYSE</v>
      </c>
      <c r="O1" s="12" t="str">
        <v>ASX 200</v>
      </c>
      <c r="P1" s="12" t="str">
        <v>TSX</v>
      </c>
      <c r="Q1" s="12" t="str">
        <v>SMI</v>
      </c>
      <c r="R1" s="12" t="str">
        <v>SZSE</v>
      </c>
      <c r="S1" s="12" t="str">
        <v>Tadawul</v>
      </c>
      <c r="T1" s="12" t="str">
        <v>S&amp;P 500</v>
      </c>
      <c r="U1" s="12" t="str">
        <v>Shanghai Composite</v>
      </c>
      <c r="V1" s="12" t="str">
        <v>BIST 100</v>
      </c>
    </row>
    <row r="2" spans="2:24" x14ac:dyDescent="0.25">
      <c r="B2" s="12">
        <v>2001</v>
      </c>
      <c r="C2" s="13" cm="1">
        <f t="array" ref="C2">(_xlfn.XLOOKUP(1,(Data!$A:$A=Hesap!C$1)*(Data!$B:$B=DATE(Hesap!$B2,12,1)),Data!$C:$C)-_xlfn.XLOOKUP(1,(Data!$A:$A=Hesap!C$1)*(Data!$B:$B=DATE(Hesap!$B2-1,12,1)),Data!$C:$C))/_xlfn.XLOOKUP(1,(Data!$A:$A=Hesap!C$1)*(Data!$B:$B=DATE(Hesap!$B2-1,12,1)),Data!$C:$C)</f>
        <v>-0.11016449308604764</v>
      </c>
      <c r="D2" s="13" cm="1">
        <f t="array" ref="D2">(_xlfn.XLOOKUP(1,(Data!$A:$A=Hesap!D$1)*(Data!$B:$B=DATE(Hesap!$B2,12,1)),Data!$C:$C)-_xlfn.XLOOKUP(1,(Data!$A:$A=Hesap!D$1)*(Data!$B:$B=DATE(Hesap!$B2-1,12,1)),Data!$C:$C))/_xlfn.XLOOKUP(1,(Data!$A:$A=Hesap!D$1)*(Data!$B:$B=DATE(Hesap!$B2-1,12,1)),Data!$C:$C)</f>
        <v>-0.17869299014128476</v>
      </c>
      <c r="E2" s="13" cm="1">
        <f t="array" ref="E2">(_xlfn.XLOOKUP(1,(Data!$A:$A=Hesap!E$1)*(Data!$B:$B=DATE(Hesap!$B2,12,1)),Data!$C:$C)-_xlfn.XLOOKUP(1,(Data!$A:$A=Hesap!E$1)*(Data!$B:$B=DATE(Hesap!$B2-1,12,1)),Data!$C:$C))/_xlfn.XLOOKUP(1,(Data!$A:$A=Hesap!E$1)*(Data!$B:$B=DATE(Hesap!$B2-1,12,1)),Data!$C:$C)</f>
        <v>-0.21966718524842993</v>
      </c>
      <c r="F2" s="13" cm="1">
        <f t="array" ref="F2">(_xlfn.XLOOKUP(1,(Data!$A:$A=Hesap!F$1)*(Data!$B:$B=DATE(Hesap!$B2,12,1)),Data!$C:$C)-_xlfn.XLOOKUP(1,(Data!$A:$A=Hesap!F$1)*(Data!$B:$B=DATE(Hesap!$B2-1,12,1)),Data!$C:$C))/_xlfn.XLOOKUP(1,(Data!$A:$A=Hesap!F$1)*(Data!$B:$B=DATE(Hesap!$B2-1,12,1)),Data!$C:$C)</f>
        <v>-0.19794640955855256</v>
      </c>
      <c r="G2" s="13" cm="1">
        <f t="array" ref="G2">(_xlfn.XLOOKUP(1,(Data!$A:$A=Hesap!G$1)*(Data!$B:$B=DATE(Hesap!$B2,12,1)),Data!$C:$C)-_xlfn.XLOOKUP(1,(Data!$A:$A=Hesap!G$1)*(Data!$B:$B=DATE(Hesap!$B2-1,12,1)),Data!$C:$C))/_xlfn.XLOOKUP(1,(Data!$A:$A=Hesap!G$1)*(Data!$B:$B=DATE(Hesap!$B2-1,12,1)),Data!$C:$C)</f>
        <v>-7.095213153052099E-2</v>
      </c>
      <c r="H2" s="14">
        <v>-0.1615</v>
      </c>
      <c r="I2" s="13" cm="1">
        <f t="array" ref="I2">(_xlfn.XLOOKUP(1,(Data!$A:$A=Hesap!I$1)*(Data!$B:$B=DATE(Hesap!$B2,12,1)),Data!$C:$C)-_xlfn.XLOOKUP(1,(Data!$A:$A=Hesap!I$1)*(Data!$B:$B=DATE(Hesap!$B2-1,12,1)),Data!$C:$C))/_xlfn.XLOOKUP(1,(Data!$A:$A=Hesap!I$1)*(Data!$B:$B=DATE(Hesap!$B2-1,12,1)),Data!$C:$C)</f>
        <v>-0.2449943791307759</v>
      </c>
      <c r="J2" s="13" cm="1">
        <f t="array" ref="J2">(_xlfn.XLOOKUP(1,(Data!$A:$A=Hesap!J$1)*(Data!$B:$B=DATE(Hesap!$B2,12,1)),Data!$C:$C)-_xlfn.XLOOKUP(1,(Data!$A:$A=Hesap!J$1)*(Data!$B:$B=DATE(Hesap!$B2-1,12,1)),Data!$C:$C))/_xlfn.XLOOKUP(1,(Data!$A:$A=Hesap!J$1)*(Data!$B:$B=DATE(Hesap!$B2-1,12,1)),Data!$C:$C)</f>
        <v>0.37284925019731646</v>
      </c>
      <c r="K2" s="13" cm="1">
        <f t="array" ref="K2">(_xlfn.XLOOKUP(1,(Data!$A:$A=Hesap!K$1)*(Data!$B:$B=DATE(Hesap!$B2,12,1)),Data!$C:$C)-_xlfn.XLOOKUP(1,(Data!$A:$A=Hesap!K$1)*(Data!$B:$B=DATE(Hesap!$B2-1,12,1)),Data!$C:$C))/_xlfn.XLOOKUP(1,(Data!$A:$A=Hesap!K$1)*(Data!$B:$B=DATE(Hesap!$B2-1,12,1)),Data!$C:$C)</f>
        <v>-0.32653627706367166</v>
      </c>
      <c r="L2" s="13" cm="1">
        <f t="array" ref="L2">(_xlfn.XLOOKUP(1,(Data!$A:$A=Hesap!L$1)*(Data!$B:$B=DATE(Hesap!$B2,12,1)),Data!$C:$C)-_xlfn.XLOOKUP(1,(Data!$A:$A=Hesap!L$1)*(Data!$B:$B=DATE(Hesap!$B2-1,12,1)),Data!$C:$C))/_xlfn.XLOOKUP(1,(Data!$A:$A=Hesap!L$1)*(Data!$B:$B=DATE(Hesap!$B2-1,12,1)),Data!$C:$C)</f>
        <v>-0.16184559376360255</v>
      </c>
      <c r="M2" s="13" cm="1">
        <f t="array" ref="M2">(_xlfn.XLOOKUP(1,(Data!$A:$A=Hesap!M$1)*(Data!$B:$B=DATE(Hesap!$B2,12,1)),Data!$C:$C)-_xlfn.XLOOKUP(1,(Data!$A:$A=Hesap!M$1)*(Data!$B:$B=DATE(Hesap!$B2-1,12,1)),Data!$C:$C))/_xlfn.XLOOKUP(1,(Data!$A:$A=Hesap!M$1)*(Data!$B:$B=DATE(Hesap!$B2-1,12,1)),Data!$C:$C)</f>
        <v>-0.23524901546458679</v>
      </c>
      <c r="N2" s="13" cm="1">
        <f t="array" ref="N2">(_xlfn.XLOOKUP(1,(Data!$A:$A=Hesap!N$1)*(Data!$B:$B=DATE(Hesap!$B2,12,1)),Data!$C:$C)-_xlfn.XLOOKUP(1,(Data!$A:$A=Hesap!N$1)*(Data!$B:$B=DATE(Hesap!$B2-1,12,1)),Data!$C:$C))/_xlfn.XLOOKUP(1,(Data!$A:$A=Hesap!N$1)*(Data!$B:$B=DATE(Hesap!$B2-1,12,1)),Data!$C:$C)</f>
        <v>-0.10210780926053914</v>
      </c>
      <c r="O2" s="13" cm="1">
        <f t="array" ref="O2">(_xlfn.XLOOKUP(1,(Data!$A:$A=Hesap!O$1)*(Data!$B:$B=DATE(Hesap!$B2,12,1)),Data!$C:$C)-_xlfn.XLOOKUP(1,(Data!$A:$A=Hesap!O$1)*(Data!$B:$B=DATE(Hesap!$B2-1,12,1)),Data!$C:$C))/_xlfn.XLOOKUP(1,(Data!$A:$A=Hesap!O$1)*(Data!$B:$B=DATE(Hesap!$B2-1,12,1)),Data!$C:$C)</f>
        <v>6.7400661218888519E-2</v>
      </c>
      <c r="P2" s="13" cm="1">
        <f t="array" ref="P2">(_xlfn.XLOOKUP(1,(Data!$A:$A=Hesap!P$1)*(Data!$B:$B=DATE(Hesap!$B2,12,1)),Data!$C:$C)-_xlfn.XLOOKUP(1,(Data!$A:$A=Hesap!P$1)*(Data!$B:$B=DATE(Hesap!$B2-1,12,1)),Data!$C:$C))/_xlfn.XLOOKUP(1,(Data!$A:$A=Hesap!P$1)*(Data!$B:$B=DATE(Hesap!$B2-1,12,1)),Data!$C:$C)</f>
        <v>-0.13939048633933612</v>
      </c>
      <c r="Q2" s="13" cm="1">
        <f t="array" ref="Q2">(_xlfn.XLOOKUP(1,(Data!$A:$A=Hesap!Q$1)*(Data!$B:$B=DATE(Hesap!$B2,12,1)),Data!$C:$C)-_xlfn.XLOOKUP(1,(Data!$A:$A=Hesap!Q$1)*(Data!$B:$B=DATE(Hesap!$B2-1,12,1)),Data!$C:$C))/_xlfn.XLOOKUP(1,(Data!$A:$A=Hesap!Q$1)*(Data!$B:$B=DATE(Hesap!$B2-1,12,1)),Data!$C:$C)</f>
        <v>-0.21112668092533859</v>
      </c>
      <c r="R2" s="13" cm="1">
        <f t="array" ref="R2">(_xlfn.XLOOKUP(1,(Data!$A:$A=Hesap!R$1)*(Data!$B:$B=DATE(Hesap!$B2,12,1)),Data!$C:$C)-_xlfn.XLOOKUP(1,(Data!$A:$A=Hesap!R$1)*(Data!$B:$B=DATE(Hesap!$B2-1,12,1)),Data!$C:$C))/_xlfn.XLOOKUP(1,(Data!$A:$A=Hesap!R$1)*(Data!$B:$B=DATE(Hesap!$B2-1,12,1)),Data!$C:$C)</f>
        <v>-0.25134884306230637</v>
      </c>
      <c r="S2" s="13" cm="1">
        <f t="array" ref="S2">(_xlfn.XLOOKUP(1,(Data!$A:$A=Hesap!S$1)*(Data!$B:$B=DATE(Hesap!$B2,12,1)),Data!$C:$C)-_xlfn.XLOOKUP(1,(Data!$A:$A=Hesap!S$1)*(Data!$B:$B=DATE(Hesap!$B2-1,12,1)),Data!$C:$C))/_xlfn.XLOOKUP(1,(Data!$A:$A=Hesap!S$1)*(Data!$B:$B=DATE(Hesap!$B2-1,12,1)),Data!$C:$C)</f>
        <v>7.6084116743199579E-2</v>
      </c>
      <c r="T2" s="13" cm="1">
        <f t="array" ref="T2">(_xlfn.XLOOKUP(1,(Data!$A:$A=Hesap!T$1)*(Data!$B:$B=DATE(Hesap!$B2,12,1)),Data!$C:$C)-_xlfn.XLOOKUP(1,(Data!$A:$A=Hesap!T$1)*(Data!$B:$B=DATE(Hesap!$B2-1,12,1)),Data!$C:$C))/_xlfn.XLOOKUP(1,(Data!$A:$A=Hesap!T$1)*(Data!$B:$B=DATE(Hesap!$B2-1,12,1)),Data!$C:$C)</f>
        <v>-0.13042490343103844</v>
      </c>
      <c r="U2" s="13" cm="1">
        <f t="array" ref="U2">(_xlfn.XLOOKUP(1,(Data!$A:$A=Hesap!U$1)*(Data!$B:$B=DATE(Hesap!$B2,12,1)),Data!$C:$C)-_xlfn.XLOOKUP(1,(Data!$A:$A=Hesap!U$1)*(Data!$B:$B=DATE(Hesap!$B2-1,12,1)),Data!$C:$C))/_xlfn.XLOOKUP(1,(Data!$A:$A=Hesap!U$1)*(Data!$B:$B=DATE(Hesap!$B2-1,12,1)),Data!$C:$C)</f>
        <v>-0.20617994868530201</v>
      </c>
      <c r="V2" s="13" cm="1">
        <f t="array" ref="V2">(_xlfn.XLOOKUP(1,(Data!$A:$A=Hesap!V$1)*(Data!$B:$B=DATE(Hesap!$B2,12,1)),Data!$C:$C)-_xlfn.XLOOKUP(1,(Data!$A:$A=Hesap!V$1)*(Data!$B:$B=DATE(Hesap!$B2-1,12,1)),Data!$C:$C))/_xlfn.XLOOKUP(1,(Data!$A:$A=Hesap!V$1)*(Data!$B:$B=DATE(Hesap!$B2-1,12,1)),Data!$C:$C)</f>
        <v>0.46052771007735516</v>
      </c>
      <c r="W2" s="12">
        <v>2001</v>
      </c>
      <c r="X2" s="9"/>
    </row>
    <row r="3" spans="2:24" x14ac:dyDescent="0.25">
      <c r="B3" s="12">
        <v>2002</v>
      </c>
      <c r="C3" s="13" cm="1">
        <f t="array" ref="C3">(_xlfn.XLOOKUP(1,(Data!$A:$A=Hesap!C$1)*(Data!$B:$B=DATE(Hesap!$B3,12,1)),Data!$C:$C)-_xlfn.XLOOKUP(1,(Data!$A:$A=Hesap!C$1)*(Data!$B:$B=DATE(Hesap!$B3-1,12,1)),Data!$C:$C))/_xlfn.XLOOKUP(1,(Data!$A:$A=Hesap!C$1)*(Data!$B:$B=DATE(Hesap!$B3-1,12,1)),Data!$C:$C)</f>
        <v>-0.17012814847547494</v>
      </c>
      <c r="D3" s="13" cm="1">
        <f t="array" ref="D3">(_xlfn.XLOOKUP(1,(Data!$A:$A=Hesap!D$1)*(Data!$B:$B=DATE(Hesap!$B3,12,1)),Data!$C:$C)-_xlfn.XLOOKUP(1,(Data!$A:$A=Hesap!D$1)*(Data!$B:$B=DATE(Hesap!$B3-1,12,1)),Data!$C:$C))/_xlfn.XLOOKUP(1,(Data!$A:$A=Hesap!D$1)*(Data!$B:$B=DATE(Hesap!$B3-1,12,1)),Data!$C:$C)</f>
        <v>3.5235552503885346E-2</v>
      </c>
      <c r="E3" s="13" cm="1">
        <f t="array" ref="E3">(_xlfn.XLOOKUP(1,(Data!$A:$A=Hesap!E$1)*(Data!$B:$B=DATE(Hesap!$B3,12,1)),Data!$C:$C)-_xlfn.XLOOKUP(1,(Data!$A:$A=Hesap!E$1)*(Data!$B:$B=DATE(Hesap!$B3-1,12,1)),Data!$C:$C))/_xlfn.XLOOKUP(1,(Data!$A:$A=Hesap!E$1)*(Data!$B:$B=DATE(Hesap!$B3-1,12,1)),Data!$C:$C)</f>
        <v>-0.33747280834151427</v>
      </c>
      <c r="F3" s="13" cm="1">
        <f t="array" ref="F3">(_xlfn.XLOOKUP(1,(Data!$A:$A=Hesap!F$1)*(Data!$B:$B=DATE(Hesap!$B3,12,1)),Data!$C:$C)-_xlfn.XLOOKUP(1,(Data!$A:$A=Hesap!F$1)*(Data!$B:$B=DATE(Hesap!$B3-1,12,1)),Data!$C:$C))/_xlfn.XLOOKUP(1,(Data!$A:$A=Hesap!F$1)*(Data!$B:$B=DATE(Hesap!$B3-1,12,1)),Data!$C:$C)</f>
        <v>-0.43942365458033761</v>
      </c>
      <c r="G3" s="13" cm="1">
        <f t="array" ref="G3">(_xlfn.XLOOKUP(1,(Data!$A:$A=Hesap!G$1)*(Data!$B:$B=DATE(Hesap!$B3,12,1)),Data!$C:$C)-_xlfn.XLOOKUP(1,(Data!$A:$A=Hesap!G$1)*(Data!$B:$B=DATE(Hesap!$B3-1,12,1)),Data!$C:$C))/_xlfn.XLOOKUP(1,(Data!$A:$A=Hesap!G$1)*(Data!$B:$B=DATE(Hesap!$B3-1,12,1)),Data!$C:$C)</f>
        <v>-0.16762660280397154</v>
      </c>
      <c r="H3" s="13" cm="1">
        <f t="array" ref="H3">(_xlfn.XLOOKUP(1,(Data!$A:$A=Hesap!H$1)*(Data!$B:$B=DATE(Hesap!$B3,12,1)),Data!$C:$C)-_xlfn.XLOOKUP(1,(Data!$A:$A=Hesap!H$1)*(Data!$B:$B=DATE(Hesap!$B3-1,12,1)),Data!$C:$C))/_xlfn.XLOOKUP(1,(Data!$A:$A=Hesap!H$1)*(Data!$B:$B=DATE(Hesap!$B3-1,12,1)),Data!$C:$C)</f>
        <v>-0.24475792540345759</v>
      </c>
      <c r="I3" s="13" cm="1">
        <f t="array" ref="I3">(_xlfn.XLOOKUP(1,(Data!$A:$A=Hesap!I$1)*(Data!$B:$B=DATE(Hesap!$B3,12,1)),Data!$C:$C)-_xlfn.XLOOKUP(1,(Data!$A:$A=Hesap!I$1)*(Data!$B:$B=DATE(Hesap!$B3-1,12,1)),Data!$C:$C))/_xlfn.XLOOKUP(1,(Data!$A:$A=Hesap!I$1)*(Data!$B:$B=DATE(Hesap!$B3-1,12,1)),Data!$C:$C)</f>
        <v>-0.18214282267326815</v>
      </c>
      <c r="J3" s="13" cm="1">
        <f t="array" ref="J3">(_xlfn.XLOOKUP(1,(Data!$A:$A=Hesap!J$1)*(Data!$B:$B=DATE(Hesap!$B3,12,1)),Data!$C:$C)-_xlfn.XLOOKUP(1,(Data!$A:$A=Hesap!J$1)*(Data!$B:$B=DATE(Hesap!$B3-1,12,1)),Data!$C:$C))/_xlfn.XLOOKUP(1,(Data!$A:$A=Hesap!J$1)*(Data!$B:$B=DATE(Hesap!$B3-1,12,1)),Data!$C:$C)</f>
        <v>-8.1637346211337183E-2</v>
      </c>
      <c r="K3" s="13" cm="1">
        <f t="array" ref="K3">(_xlfn.XLOOKUP(1,(Data!$A:$A=Hesap!K$1)*(Data!$B:$B=DATE(Hesap!$B3,12,1)),Data!$C:$C)-_xlfn.XLOOKUP(1,(Data!$A:$A=Hesap!K$1)*(Data!$B:$B=DATE(Hesap!$B3-1,12,1)),Data!$C:$C))/_xlfn.XLOOKUP(1,(Data!$A:$A=Hesap!K$1)*(Data!$B:$B=DATE(Hesap!$B3-1,12,1)),Data!$C:$C)</f>
        <v>-0.37582194603848956</v>
      </c>
      <c r="L3" s="13" cm="1">
        <f t="array" ref="L3">(_xlfn.XLOOKUP(1,(Data!$A:$A=Hesap!L$1)*(Data!$B:$B=DATE(Hesap!$B3,12,1)),Data!$C:$C)-_xlfn.XLOOKUP(1,(Data!$A:$A=Hesap!L$1)*(Data!$B:$B=DATE(Hesap!$B3-1,12,1)),Data!$C:$C))/_xlfn.XLOOKUP(1,(Data!$A:$A=Hesap!L$1)*(Data!$B:$B=DATE(Hesap!$B3-1,12,1)),Data!$C:$C)</f>
        <v>3.2529153486615406E-2</v>
      </c>
      <c r="M3" s="13" cm="1">
        <f t="array" ref="M3">(_xlfn.XLOOKUP(1,(Data!$A:$A=Hesap!M$1)*(Data!$B:$B=DATE(Hesap!$B3,12,1)),Data!$C:$C)-_xlfn.XLOOKUP(1,(Data!$A:$A=Hesap!M$1)*(Data!$B:$B=DATE(Hesap!$B3-1,12,1)),Data!$C:$C))/_xlfn.XLOOKUP(1,(Data!$A:$A=Hesap!M$1)*(Data!$B:$B=DATE(Hesap!$B3-1,12,1)),Data!$C:$C)</f>
        <v>-0.1862601516511076</v>
      </c>
      <c r="N3" s="13" cm="1">
        <f t="array" ref="N3">(_xlfn.XLOOKUP(1,(Data!$A:$A=Hesap!N$1)*(Data!$B:$B=DATE(Hesap!$B3,12,1)),Data!$C:$C)-_xlfn.XLOOKUP(1,(Data!$A:$A=Hesap!N$1)*(Data!$B:$B=DATE(Hesap!$B3-1,12,1)),Data!$C:$C))/_xlfn.XLOOKUP(1,(Data!$A:$A=Hesap!N$1)*(Data!$B:$B=DATE(Hesap!$B3-1,12,1)),Data!$C:$C)</f>
        <v>-0.19825540375857861</v>
      </c>
      <c r="O3" s="13" cm="1">
        <f t="array" ref="O3">(_xlfn.XLOOKUP(1,(Data!$A:$A=Hesap!O$1)*(Data!$B:$B=DATE(Hesap!$B3,12,1)),Data!$C:$C)-_xlfn.XLOOKUP(1,(Data!$A:$A=Hesap!O$1)*(Data!$B:$B=DATE(Hesap!$B3-1,12,1)),Data!$C:$C))/_xlfn.XLOOKUP(1,(Data!$A:$A=Hesap!O$1)*(Data!$B:$B=DATE(Hesap!$B3-1,12,1)),Data!$C:$C)</f>
        <v>-0.12132191800835702</v>
      </c>
      <c r="P3" s="13" cm="1">
        <f t="array" ref="P3">(_xlfn.XLOOKUP(1,(Data!$A:$A=Hesap!P$1)*(Data!$B:$B=DATE(Hesap!$B3,12,1)),Data!$C:$C)-_xlfn.XLOOKUP(1,(Data!$A:$A=Hesap!P$1)*(Data!$B:$B=DATE(Hesap!$B3-1,12,1)),Data!$C:$C))/_xlfn.XLOOKUP(1,(Data!$A:$A=Hesap!P$1)*(Data!$B:$B=DATE(Hesap!$B3-1,12,1)),Data!$C:$C)</f>
        <v>-0.13967387275132309</v>
      </c>
      <c r="Q3" s="13" cm="1">
        <f t="array" ref="Q3">(_xlfn.XLOOKUP(1,(Data!$A:$A=Hesap!Q$1)*(Data!$B:$B=DATE(Hesap!$B3,12,1)),Data!$C:$C)-_xlfn.XLOOKUP(1,(Data!$A:$A=Hesap!Q$1)*(Data!$B:$B=DATE(Hesap!$B3-1,12,1)),Data!$C:$C))/_xlfn.XLOOKUP(1,(Data!$A:$A=Hesap!Q$1)*(Data!$B:$B=DATE(Hesap!$B3-1,12,1)),Data!$C:$C)</f>
        <v>-0.27844432671632025</v>
      </c>
      <c r="R3" s="13" cm="1">
        <f t="array" ref="R3">(_xlfn.XLOOKUP(1,(Data!$A:$A=Hesap!R$1)*(Data!$B:$B=DATE(Hesap!$B3,12,1)),Data!$C:$C)-_xlfn.XLOOKUP(1,(Data!$A:$A=Hesap!R$1)*(Data!$B:$B=DATE(Hesap!$B3-1,12,1)),Data!$C:$C))/_xlfn.XLOOKUP(1,(Data!$A:$A=Hesap!R$1)*(Data!$B:$B=DATE(Hesap!$B3-1,12,1)),Data!$C:$C)</f>
        <v>-0.18317434970794638</v>
      </c>
      <c r="S3" s="13" cm="1">
        <f t="array" ref="S3">(_xlfn.XLOOKUP(1,(Data!$A:$A=Hesap!S$1)*(Data!$B:$B=DATE(Hesap!$B3,12,1)),Data!$C:$C)-_xlfn.XLOOKUP(1,(Data!$A:$A=Hesap!S$1)*(Data!$B:$B=DATE(Hesap!$B3-1,12,1)),Data!$C:$C))/_xlfn.XLOOKUP(1,(Data!$A:$A=Hesap!S$1)*(Data!$B:$B=DATE(Hesap!$B3-1,12,1)),Data!$C:$C)</f>
        <v>3.6200007407072021E-2</v>
      </c>
      <c r="T3" s="13" cm="1">
        <f t="array" ref="T3">(_xlfn.XLOOKUP(1,(Data!$A:$A=Hesap!T$1)*(Data!$B:$B=DATE(Hesap!$B3,12,1)),Data!$C:$C)-_xlfn.XLOOKUP(1,(Data!$A:$A=Hesap!T$1)*(Data!$B:$B=DATE(Hesap!$B3-1,12,1)),Data!$C:$C))/_xlfn.XLOOKUP(1,(Data!$A:$A=Hesap!T$1)*(Data!$B:$B=DATE(Hesap!$B3-1,12,1)),Data!$C:$C)</f>
        <v>-0.23369044508318088</v>
      </c>
      <c r="U3" s="13" cm="1">
        <f t="array" ref="U3">(_xlfn.XLOOKUP(1,(Data!$A:$A=Hesap!U$1)*(Data!$B:$B=DATE(Hesap!$B3,12,1)),Data!$C:$C)-_xlfn.XLOOKUP(1,(Data!$A:$A=Hesap!U$1)*(Data!$B:$B=DATE(Hesap!$B3-1,12,1)),Data!$C:$C))/_xlfn.XLOOKUP(1,(Data!$A:$A=Hesap!U$1)*(Data!$B:$B=DATE(Hesap!$B3-1,12,1)),Data!$C:$C)</f>
        <v>-0.17516722662016923</v>
      </c>
      <c r="V3" s="13" cm="1">
        <f t="array" ref="V3">(_xlfn.XLOOKUP(1,(Data!$A:$A=Hesap!V$1)*(Data!$B:$B=DATE(Hesap!$B3,12,1)),Data!$C:$C)-_xlfn.XLOOKUP(1,(Data!$A:$A=Hesap!V$1)*(Data!$B:$B=DATE(Hesap!$B3-1,12,1)),Data!$C:$C))/_xlfn.XLOOKUP(1,(Data!$A:$A=Hesap!V$1)*(Data!$B:$B=DATE(Hesap!$B3-1,12,1)),Data!$C:$C)</f>
        <v>-0.24762388449539291</v>
      </c>
      <c r="W3" s="12">
        <v>2002</v>
      </c>
      <c r="X3" s="9"/>
    </row>
    <row r="4" spans="2:24" x14ac:dyDescent="0.25">
      <c r="B4" s="12">
        <v>2003</v>
      </c>
      <c r="C4" s="13" cm="1">
        <f t="array" ref="C4">(_xlfn.XLOOKUP(1,(Data!$A:$A=Hesap!C$1)*(Data!$B:$B=DATE(Hesap!$B4,12,1)),Data!$C:$C)-_xlfn.XLOOKUP(1,(Data!$A:$A=Hesap!C$1)*(Data!$B:$B=DATE(Hesap!$B4-1,12,1)),Data!$C:$C))/_xlfn.XLOOKUP(1,(Data!$A:$A=Hesap!C$1)*(Data!$B:$B=DATE(Hesap!$B4-1,12,1)),Data!$C:$C)</f>
        <v>0.97337593184238547</v>
      </c>
      <c r="D4" s="13" cm="1">
        <f t="array" ref="D4">(_xlfn.XLOOKUP(1,(Data!$A:$A=Hesap!D$1)*(Data!$B:$B=DATE(Hesap!$B4,12,1)),Data!$C:$C)-_xlfn.XLOOKUP(1,(Data!$A:$A=Hesap!D$1)*(Data!$B:$B=DATE(Hesap!$B4-1,12,1)),Data!$C:$C))/_xlfn.XLOOKUP(1,(Data!$A:$A=Hesap!D$1)*(Data!$B:$B=DATE(Hesap!$B4-1,12,1)),Data!$C:$C)</f>
        <v>0.72889425810119379</v>
      </c>
      <c r="E4" s="13" cm="1">
        <f t="array" ref="E4">(_xlfn.XLOOKUP(1,(Data!$A:$A=Hesap!E$1)*(Data!$B:$B=DATE(Hesap!$B4,12,1)),Data!$C:$C)-_xlfn.XLOOKUP(1,(Data!$A:$A=Hesap!E$1)*(Data!$B:$B=DATE(Hesap!$B4-1,12,1)),Data!$C:$C))/_xlfn.XLOOKUP(1,(Data!$A:$A=Hesap!E$1)*(Data!$B:$B=DATE(Hesap!$B4-1,12,1)),Data!$C:$C)</f>
        <v>0.16122862616721778</v>
      </c>
      <c r="F4" s="13" cm="1">
        <f t="array" ref="F4">(_xlfn.XLOOKUP(1,(Data!$A:$A=Hesap!F$1)*(Data!$B:$B=DATE(Hesap!$B4,12,1)),Data!$C:$C)-_xlfn.XLOOKUP(1,(Data!$A:$A=Hesap!F$1)*(Data!$B:$B=DATE(Hesap!$B4-1,12,1)),Data!$C:$C))/_xlfn.XLOOKUP(1,(Data!$A:$A=Hesap!F$1)*(Data!$B:$B=DATE(Hesap!$B4-1,12,1)),Data!$C:$C)</f>
        <v>0.37078022422501311</v>
      </c>
      <c r="G4" s="13" cm="1">
        <f t="array" ref="G4">(_xlfn.XLOOKUP(1,(Data!$A:$A=Hesap!G$1)*(Data!$B:$B=DATE(Hesap!$B4,12,1)),Data!$C:$C)-_xlfn.XLOOKUP(1,(Data!$A:$A=Hesap!G$1)*(Data!$B:$B=DATE(Hesap!$B4-1,12,1)),Data!$C:$C))/_xlfn.XLOOKUP(1,(Data!$A:$A=Hesap!G$1)*(Data!$B:$B=DATE(Hesap!$B4-1,12,1)),Data!$C:$C)</f>
        <v>0.2532226914883543</v>
      </c>
      <c r="H4" s="13" cm="1">
        <f t="array" ref="H4">(_xlfn.XLOOKUP(1,(Data!$A:$A=Hesap!H$1)*(Data!$B:$B=DATE(Hesap!$B4,12,1)),Data!$C:$C)-_xlfn.XLOOKUP(1,(Data!$A:$A=Hesap!H$1)*(Data!$B:$B=DATE(Hesap!$B4-1,12,1)),Data!$C:$C))/_xlfn.XLOOKUP(1,(Data!$A:$A=Hesap!H$1)*(Data!$B:$B=DATE(Hesap!$B4-1,12,1)),Data!$C:$C)</f>
        <v>0.13614607654045269</v>
      </c>
      <c r="I4" s="13" cm="1">
        <f t="array" ref="I4">(_xlfn.XLOOKUP(1,(Data!$A:$A=Hesap!I$1)*(Data!$B:$B=DATE(Hesap!$B4,12,1)),Data!$C:$C)-_xlfn.XLOOKUP(1,(Data!$A:$A=Hesap!I$1)*(Data!$B:$B=DATE(Hesap!$B4-1,12,1)),Data!$C:$C))/_xlfn.XLOOKUP(1,(Data!$A:$A=Hesap!I$1)*(Data!$B:$B=DATE(Hesap!$B4-1,12,1)),Data!$C:$C)</f>
        <v>0.34916304502917506</v>
      </c>
      <c r="J4" s="13" cm="1">
        <f t="array" ref="J4">(_xlfn.XLOOKUP(1,(Data!$A:$A=Hesap!J$1)*(Data!$B:$B=DATE(Hesap!$B4,12,1)),Data!$C:$C)-_xlfn.XLOOKUP(1,(Data!$A:$A=Hesap!J$1)*(Data!$B:$B=DATE(Hesap!$B4-1,12,1)),Data!$C:$C))/_xlfn.XLOOKUP(1,(Data!$A:$A=Hesap!J$1)*(Data!$B:$B=DATE(Hesap!$B4-1,12,1)),Data!$C:$C)</f>
        <v>0.31726555652936006</v>
      </c>
      <c r="K4" s="13" cm="1">
        <f t="array" ref="K4">(_xlfn.XLOOKUP(1,(Data!$A:$A=Hesap!K$1)*(Data!$B:$B=DATE(Hesap!$B4,12,1)),Data!$C:$C)-_xlfn.XLOOKUP(1,(Data!$A:$A=Hesap!K$1)*(Data!$B:$B=DATE(Hesap!$B4-1,12,1)),Data!$C:$C))/_xlfn.XLOOKUP(1,(Data!$A:$A=Hesap!K$1)*(Data!$B:$B=DATE(Hesap!$B4-1,12,1)),Data!$C:$C)</f>
        <v>0.49124304116380191</v>
      </c>
      <c r="L4" s="13" cm="1">
        <f t="array" ref="L4">(_xlfn.XLOOKUP(1,(Data!$A:$A=Hesap!L$1)*(Data!$B:$B=DATE(Hesap!$B4,12,1)),Data!$C:$C)-_xlfn.XLOOKUP(1,(Data!$A:$A=Hesap!L$1)*(Data!$B:$B=DATE(Hesap!$B4-1,12,1)),Data!$C:$C))/_xlfn.XLOOKUP(1,(Data!$A:$A=Hesap!L$1)*(Data!$B:$B=DATE(Hesap!$B4-1,12,1)),Data!$C:$C)</f>
        <v>0.71902149062642895</v>
      </c>
      <c r="M4" s="13" cm="1">
        <f t="array" ref="M4">(_xlfn.XLOOKUP(1,(Data!$A:$A=Hesap!M$1)*(Data!$B:$B=DATE(Hesap!$B4,12,1)),Data!$C:$C)-_xlfn.XLOOKUP(1,(Data!$A:$A=Hesap!M$1)*(Data!$B:$B=DATE(Hesap!$B4-1,12,1)),Data!$C:$C))/_xlfn.XLOOKUP(1,(Data!$A:$A=Hesap!M$1)*(Data!$B:$B=DATE(Hesap!$B4-1,12,1)),Data!$C:$C)</f>
        <v>0.24451593726504975</v>
      </c>
      <c r="N4" s="13" cm="1">
        <f t="array" ref="N4">(_xlfn.XLOOKUP(1,(Data!$A:$A=Hesap!N$1)*(Data!$B:$B=DATE(Hesap!$B4,12,1)),Data!$C:$C)-_xlfn.XLOOKUP(1,(Data!$A:$A=Hesap!N$1)*(Data!$B:$B=DATE(Hesap!$B4-1,12,1)),Data!$C:$C))/_xlfn.XLOOKUP(1,(Data!$A:$A=Hesap!N$1)*(Data!$B:$B=DATE(Hesap!$B4-1,12,1)),Data!$C:$C)</f>
        <v>0.28806000000000004</v>
      </c>
      <c r="O4" s="13" cm="1">
        <f t="array" ref="O4">(_xlfn.XLOOKUP(1,(Data!$A:$A=Hesap!O$1)*(Data!$B:$B=DATE(Hesap!$B4,12,1)),Data!$C:$C)-_xlfn.XLOOKUP(1,(Data!$A:$A=Hesap!O$1)*(Data!$B:$B=DATE(Hesap!$B4-1,12,1)),Data!$C:$C))/_xlfn.XLOOKUP(1,(Data!$A:$A=Hesap!O$1)*(Data!$B:$B=DATE(Hesap!$B4-1,12,1)),Data!$C:$C)</f>
        <v>9.7336304080343286E-2</v>
      </c>
      <c r="P4" s="13" cm="1">
        <f t="array" ref="P4">(_xlfn.XLOOKUP(1,(Data!$A:$A=Hesap!P$1)*(Data!$B:$B=DATE(Hesap!$B4,12,1)),Data!$C:$C)-_xlfn.XLOOKUP(1,(Data!$A:$A=Hesap!P$1)*(Data!$B:$B=DATE(Hesap!$B4-1,12,1)),Data!$C:$C))/_xlfn.XLOOKUP(1,(Data!$A:$A=Hesap!P$1)*(Data!$B:$B=DATE(Hesap!$B4-1,12,1)),Data!$C:$C)</f>
        <v>0.24285135474273334</v>
      </c>
      <c r="Q4" s="13" cm="1">
        <f t="array" ref="Q4">(_xlfn.XLOOKUP(1,(Data!$A:$A=Hesap!Q$1)*(Data!$B:$B=DATE(Hesap!$B4,12,1)),Data!$C:$C)-_xlfn.XLOOKUP(1,(Data!$A:$A=Hesap!Q$1)*(Data!$B:$B=DATE(Hesap!$B4-1,12,1)),Data!$C:$C))/_xlfn.XLOOKUP(1,(Data!$A:$A=Hesap!Q$1)*(Data!$B:$B=DATE(Hesap!$B4-1,12,1)),Data!$C:$C)</f>
        <v>0.18506521551351818</v>
      </c>
      <c r="R4" s="13" cm="1">
        <f t="array" ref="R4">(_xlfn.XLOOKUP(1,(Data!$A:$A=Hesap!R$1)*(Data!$B:$B=DATE(Hesap!$B4,12,1)),Data!$C:$C)-_xlfn.XLOOKUP(1,(Data!$A:$A=Hesap!R$1)*(Data!$B:$B=DATE(Hesap!$B4-1,12,1)),Data!$C:$C))/_xlfn.XLOOKUP(1,(Data!$A:$A=Hesap!R$1)*(Data!$B:$B=DATE(Hesap!$B4-1,12,1)),Data!$C:$C)</f>
        <v>-2.6057207531639048E-2</v>
      </c>
      <c r="S4" s="13" cm="1">
        <f t="array" ref="S4">(_xlfn.XLOOKUP(1,(Data!$A:$A=Hesap!S$1)*(Data!$B:$B=DATE(Hesap!$B4,12,1)),Data!$C:$C)-_xlfn.XLOOKUP(1,(Data!$A:$A=Hesap!S$1)*(Data!$B:$B=DATE(Hesap!$B4-1,12,1)),Data!$C:$C))/_xlfn.XLOOKUP(1,(Data!$A:$A=Hesap!S$1)*(Data!$B:$B=DATE(Hesap!$B4-1,12,1)),Data!$C:$C)</f>
        <v>0.76228713940780279</v>
      </c>
      <c r="T4" s="13" cm="1">
        <f t="array" ref="T4">(_xlfn.XLOOKUP(1,(Data!$A:$A=Hesap!T$1)*(Data!$B:$B=DATE(Hesap!$B4,12,1)),Data!$C:$C)-_xlfn.XLOOKUP(1,(Data!$A:$A=Hesap!T$1)*(Data!$B:$B=DATE(Hesap!$B4-1,12,1)),Data!$C:$C))/_xlfn.XLOOKUP(1,(Data!$A:$A=Hesap!T$1)*(Data!$B:$B=DATE(Hesap!$B4-1,12,1)),Data!$C:$C)</f>
        <v>0.26380995680836572</v>
      </c>
      <c r="U4" s="13" cm="1">
        <f t="array" ref="U4">(_xlfn.XLOOKUP(1,(Data!$A:$A=Hesap!U$1)*(Data!$B:$B=DATE(Hesap!$B4,12,1)),Data!$C:$C)-_xlfn.XLOOKUP(1,(Data!$A:$A=Hesap!U$1)*(Data!$B:$B=DATE(Hesap!$B4-1,12,1)),Data!$C:$C))/_xlfn.XLOOKUP(1,(Data!$A:$A=Hesap!U$1)*(Data!$B:$B=DATE(Hesap!$B4-1,12,1)),Data!$C:$C)</f>
        <v>0.1026700548742311</v>
      </c>
      <c r="V4" s="13" cm="1">
        <f t="array" ref="V4">(_xlfn.XLOOKUP(1,(Data!$A:$A=Hesap!V$1)*(Data!$B:$B=DATE(Hesap!$B4,12,1)),Data!$C:$C)-_xlfn.XLOOKUP(1,(Data!$A:$A=Hesap!V$1)*(Data!$B:$B=DATE(Hesap!$B4-1,12,1)),Data!$C:$C))/_xlfn.XLOOKUP(1,(Data!$A:$A=Hesap!V$1)*(Data!$B:$B=DATE(Hesap!$B4-1,12,1)),Data!$C:$C)</f>
        <v>0.7960462873674059</v>
      </c>
      <c r="W4" s="12">
        <v>2003</v>
      </c>
      <c r="X4" s="9"/>
    </row>
    <row r="5" spans="2:24" x14ac:dyDescent="0.25">
      <c r="B5" s="12">
        <v>2004</v>
      </c>
      <c r="C5" s="13" cm="1">
        <f t="array" ref="C5">(_xlfn.XLOOKUP(1,(Data!$A:$A=Hesap!C$1)*(Data!$B:$B=DATE(Hesap!$B5,12,1)),Data!$C:$C)-_xlfn.XLOOKUP(1,(Data!$A:$A=Hesap!C$1)*(Data!$B:$B=DATE(Hesap!$B5-1,12,1)),Data!$C:$C))/_xlfn.XLOOKUP(1,(Data!$A:$A=Hesap!C$1)*(Data!$B:$B=DATE(Hesap!$B5-1,12,1)),Data!$C:$C)</f>
        <v>0.17808958445763629</v>
      </c>
      <c r="D5" s="13" cm="1">
        <f t="array" ref="D5">(_xlfn.XLOOKUP(1,(Data!$A:$A=Hesap!D$1)*(Data!$B:$B=DATE(Hesap!$B5,12,1)),Data!$C:$C)-_xlfn.XLOOKUP(1,(Data!$A:$A=Hesap!D$1)*(Data!$B:$B=DATE(Hesap!$B5-1,12,1)),Data!$C:$C))/_xlfn.XLOOKUP(1,(Data!$A:$A=Hesap!D$1)*(Data!$B:$B=DATE(Hesap!$B5-1,12,1)),Data!$C:$C)</f>
        <v>0.13079897790017392</v>
      </c>
      <c r="E5" s="13" cm="1">
        <f t="array" ref="E5">(_xlfn.XLOOKUP(1,(Data!$A:$A=Hesap!E$1)*(Data!$B:$B=DATE(Hesap!$B5,12,1)),Data!$C:$C)-_xlfn.XLOOKUP(1,(Data!$A:$A=Hesap!E$1)*(Data!$B:$B=DATE(Hesap!$B5-1,12,1)),Data!$C:$C))/_xlfn.XLOOKUP(1,(Data!$A:$A=Hesap!E$1)*(Data!$B:$B=DATE(Hesap!$B5-1,12,1)),Data!$C:$C)</f>
        <v>7.3993085809044595E-2</v>
      </c>
      <c r="F5" s="13" cm="1">
        <f t="array" ref="F5">(_xlfn.XLOOKUP(1,(Data!$A:$A=Hesap!F$1)*(Data!$B:$B=DATE(Hesap!$B5,12,1)),Data!$C:$C)-_xlfn.XLOOKUP(1,(Data!$A:$A=Hesap!F$1)*(Data!$B:$B=DATE(Hesap!$B5-1,12,1)),Data!$C:$C))/_xlfn.XLOOKUP(1,(Data!$A:$A=Hesap!F$1)*(Data!$B:$B=DATE(Hesap!$B5-1,12,1)),Data!$C:$C)</f>
        <v>7.3369044376519504E-2</v>
      </c>
      <c r="G5" s="13" cm="1">
        <f t="array" ref="G5">(_xlfn.XLOOKUP(1,(Data!$A:$A=Hesap!G$1)*(Data!$B:$B=DATE(Hesap!$B5,12,1)),Data!$C:$C)-_xlfn.XLOOKUP(1,(Data!$A:$A=Hesap!G$1)*(Data!$B:$B=DATE(Hesap!$B5-1,12,1)),Data!$C:$C))/_xlfn.XLOOKUP(1,(Data!$A:$A=Hesap!G$1)*(Data!$B:$B=DATE(Hesap!$B5-1,12,1)),Data!$C:$C)</f>
        <v>3.1480057241685427E-2</v>
      </c>
      <c r="H5" s="13" cm="1">
        <f t="array" ref="H5">(_xlfn.XLOOKUP(1,(Data!$A:$A=Hesap!H$1)*(Data!$B:$B=DATE(Hesap!$B5,12,1)),Data!$C:$C)-_xlfn.XLOOKUP(1,(Data!$A:$A=Hesap!H$1)*(Data!$B:$B=DATE(Hesap!$B5-1,12,1)),Data!$C:$C))/_xlfn.XLOOKUP(1,(Data!$A:$A=Hesap!H$1)*(Data!$B:$B=DATE(Hesap!$B5-1,12,1)),Data!$C:$C)</f>
        <v>7.5371855783170003E-2</v>
      </c>
      <c r="I5" s="13" cm="1">
        <f t="array" ref="I5">(_xlfn.XLOOKUP(1,(Data!$A:$A=Hesap!I$1)*(Data!$B:$B=DATE(Hesap!$B5,12,1)),Data!$C:$C)-_xlfn.XLOOKUP(1,(Data!$A:$A=Hesap!I$1)*(Data!$B:$B=DATE(Hesap!$B5-1,12,1)),Data!$C:$C))/_xlfn.XLOOKUP(1,(Data!$A:$A=Hesap!I$1)*(Data!$B:$B=DATE(Hesap!$B5-1,12,1)),Data!$C:$C)</f>
        <v>0.13153688710346892</v>
      </c>
      <c r="J5" s="13" cm="1">
        <f t="array" ref="J5">(_xlfn.XLOOKUP(1,(Data!$A:$A=Hesap!J$1)*(Data!$B:$B=DATE(Hesap!$B5,12,1)),Data!$C:$C)-_xlfn.XLOOKUP(1,(Data!$A:$A=Hesap!J$1)*(Data!$B:$B=DATE(Hesap!$B5-1,12,1)),Data!$C:$C))/_xlfn.XLOOKUP(1,(Data!$A:$A=Hesap!J$1)*(Data!$B:$B=DATE(Hesap!$B5-1,12,1)),Data!$C:$C)</f>
        <v>9.5428191236574533E-2</v>
      </c>
      <c r="K5" s="13" cm="1">
        <f t="array" ref="K5">(_xlfn.XLOOKUP(1,(Data!$A:$A=Hesap!K$1)*(Data!$B:$B=DATE(Hesap!$B5,12,1)),Data!$C:$C)-_xlfn.XLOOKUP(1,(Data!$A:$A=Hesap!K$1)*(Data!$B:$B=DATE(Hesap!$B5-1,12,1)),Data!$C:$C))/_xlfn.XLOOKUP(1,(Data!$A:$A=Hesap!K$1)*(Data!$B:$B=DATE(Hesap!$B5-1,12,1)),Data!$C:$C)</f>
        <v>0.10436536051010942</v>
      </c>
      <c r="L5" s="13" cm="1">
        <f t="array" ref="L5">(_xlfn.XLOOKUP(1,(Data!$A:$A=Hesap!L$1)*(Data!$B:$B=DATE(Hesap!$B5,12,1)),Data!$C:$C)-_xlfn.XLOOKUP(1,(Data!$A:$A=Hesap!L$1)*(Data!$B:$B=DATE(Hesap!$B5-1,12,1)),Data!$C:$C))/_xlfn.XLOOKUP(1,(Data!$A:$A=Hesap!L$1)*(Data!$B:$B=DATE(Hesap!$B5-1,12,1)),Data!$C:$C)</f>
        <v>0.10679611650485436</v>
      </c>
      <c r="M5" s="13" cm="1">
        <f t="array" ref="M5">(_xlfn.XLOOKUP(1,(Data!$A:$A=Hesap!M$1)*(Data!$B:$B=DATE(Hesap!$B5,12,1)),Data!$C:$C)-_xlfn.XLOOKUP(1,(Data!$A:$A=Hesap!M$1)*(Data!$B:$B=DATE(Hesap!$B5-1,12,1)),Data!$C:$C))/_xlfn.XLOOKUP(1,(Data!$A:$A=Hesap!M$1)*(Data!$B:$B=DATE(Hesap!$B5-1,12,1)),Data!$C:$C)</f>
        <v>7.6065129104287574E-2</v>
      </c>
      <c r="N5" s="13" cm="1">
        <f t="array" ref="N5">(_xlfn.XLOOKUP(1,(Data!$A:$A=Hesap!N$1)*(Data!$B:$B=DATE(Hesap!$B5,12,1)),Data!$C:$C)-_xlfn.XLOOKUP(1,(Data!$A:$A=Hesap!N$1)*(Data!$B:$B=DATE(Hesap!$B5-1,12,1)),Data!$C:$C))/_xlfn.XLOOKUP(1,(Data!$A:$A=Hesap!N$1)*(Data!$B:$B=DATE(Hesap!$B5-1,12,1)),Data!$C:$C)</f>
        <v>0.12573948418551933</v>
      </c>
      <c r="O5" s="13" cm="1">
        <f t="array" ref="O5">(_xlfn.XLOOKUP(1,(Data!$A:$A=Hesap!O$1)*(Data!$B:$B=DATE(Hesap!$B5,12,1)),Data!$C:$C)-_xlfn.XLOOKUP(1,(Data!$A:$A=Hesap!O$1)*(Data!$B:$B=DATE(Hesap!$B5-1,12,1)),Data!$C:$C))/_xlfn.XLOOKUP(1,(Data!$A:$A=Hesap!O$1)*(Data!$B:$B=DATE(Hesap!$B5-1,12,1)),Data!$C:$C)</f>
        <v>0.22752894114794828</v>
      </c>
      <c r="P5" s="13" cm="1">
        <f t="array" ref="P5">(_xlfn.XLOOKUP(1,(Data!$A:$A=Hesap!P$1)*(Data!$B:$B=DATE(Hesap!$B5,12,1)),Data!$C:$C)-_xlfn.XLOOKUP(1,(Data!$A:$A=Hesap!P$1)*(Data!$B:$B=DATE(Hesap!$B5-1,12,1)),Data!$C:$C))/_xlfn.XLOOKUP(1,(Data!$A:$A=Hesap!P$1)*(Data!$B:$B=DATE(Hesap!$B5-1,12,1)),Data!$C:$C)</f>
        <v>0.12477481148634761</v>
      </c>
      <c r="Q5" s="13" cm="1">
        <f t="array" ref="Q5">(_xlfn.XLOOKUP(1,(Data!$A:$A=Hesap!Q$1)*(Data!$B:$B=DATE(Hesap!$B5,12,1)),Data!$C:$C)-_xlfn.XLOOKUP(1,(Data!$A:$A=Hesap!Q$1)*(Data!$B:$B=DATE(Hesap!$B5-1,12,1)),Data!$C:$C))/_xlfn.XLOOKUP(1,(Data!$A:$A=Hesap!Q$1)*(Data!$B:$B=DATE(Hesap!$B5-1,12,1)),Data!$C:$C)</f>
        <v>3.7428477714202345E-2</v>
      </c>
      <c r="R5" s="13" cm="1">
        <f t="array" ref="R5">(_xlfn.XLOOKUP(1,(Data!$A:$A=Hesap!R$1)*(Data!$B:$B=DATE(Hesap!$B5,12,1)),Data!$C:$C)-_xlfn.XLOOKUP(1,(Data!$A:$A=Hesap!R$1)*(Data!$B:$B=DATE(Hesap!$B5-1,12,1)),Data!$C:$C))/_xlfn.XLOOKUP(1,(Data!$A:$A=Hesap!R$1)*(Data!$B:$B=DATE(Hesap!$B5-1,12,1)),Data!$C:$C)</f>
        <v>-0.16591395293558353</v>
      </c>
      <c r="S5" s="13" cm="1">
        <f t="array" ref="S5">(_xlfn.XLOOKUP(1,(Data!$A:$A=Hesap!S$1)*(Data!$B:$B=DATE(Hesap!$B5,12,1)),Data!$C:$C)-_xlfn.XLOOKUP(1,(Data!$A:$A=Hesap!S$1)*(Data!$B:$B=DATE(Hesap!$B5-1,12,1)),Data!$C:$C))/_xlfn.XLOOKUP(1,(Data!$A:$A=Hesap!S$1)*(Data!$B:$B=DATE(Hesap!$B5-1,12,1)),Data!$C:$C)</f>
        <v>0.84925792887114138</v>
      </c>
      <c r="T5" s="13" cm="1">
        <f t="array" ref="T5">(_xlfn.XLOOKUP(1,(Data!$A:$A=Hesap!T$1)*(Data!$B:$B=DATE(Hesap!$B5,12,1)),Data!$C:$C)-_xlfn.XLOOKUP(1,(Data!$A:$A=Hesap!T$1)*(Data!$B:$B=DATE(Hesap!$B5-1,12,1)),Data!$C:$C))/_xlfn.XLOOKUP(1,(Data!$A:$A=Hesap!T$1)*(Data!$B:$B=DATE(Hesap!$B5-1,12,1)),Data!$C:$C)</f>
        <v>8.9936145336810852E-2</v>
      </c>
      <c r="U5" s="13" cm="1">
        <f t="array" ref="U5">(_xlfn.XLOOKUP(1,(Data!$A:$A=Hesap!U$1)*(Data!$B:$B=DATE(Hesap!$B5,12,1)),Data!$C:$C)-_xlfn.XLOOKUP(1,(Data!$A:$A=Hesap!U$1)*(Data!$B:$B=DATE(Hesap!$B5-1,12,1)),Data!$C:$C))/_xlfn.XLOOKUP(1,(Data!$A:$A=Hesap!U$1)*(Data!$B:$B=DATE(Hesap!$B5-1,12,1)),Data!$C:$C)</f>
        <v>-0.15399722118313469</v>
      </c>
      <c r="V5" s="13" cm="1">
        <f t="array" ref="V5">(_xlfn.XLOOKUP(1,(Data!$A:$A=Hesap!V$1)*(Data!$B:$B=DATE(Hesap!$B5,12,1)),Data!$C:$C)-_xlfn.XLOOKUP(1,(Data!$A:$A=Hesap!V$1)*(Data!$B:$B=DATE(Hesap!$B5-1,12,1)),Data!$C:$C))/_xlfn.XLOOKUP(1,(Data!$A:$A=Hesap!V$1)*(Data!$B:$B=DATE(Hesap!$B5-1,12,1)),Data!$C:$C)</f>
        <v>0.34077852348993287</v>
      </c>
      <c r="W5" s="12">
        <v>2004</v>
      </c>
      <c r="X5" s="9"/>
    </row>
    <row r="6" spans="2:24" x14ac:dyDescent="0.25">
      <c r="B6" s="12">
        <v>2005</v>
      </c>
      <c r="C6" s="13" cm="1">
        <f t="array" ref="C6">(_xlfn.XLOOKUP(1,(Data!$A:$A=Hesap!C$1)*(Data!$B:$B=DATE(Hesap!$B6,12,1)),Data!$C:$C)-_xlfn.XLOOKUP(1,(Data!$A:$A=Hesap!C$1)*(Data!$B:$B=DATE(Hesap!$B6-1,12,1)),Data!$C:$C))/_xlfn.XLOOKUP(1,(Data!$A:$A=Hesap!C$1)*(Data!$B:$B=DATE(Hesap!$B6-1,12,1)),Data!$C:$C)</f>
        <v>0.27714154832798904</v>
      </c>
      <c r="D6" s="13" cm="1">
        <f t="array" ref="D6">(_xlfn.XLOOKUP(1,(Data!$A:$A=Hesap!D$1)*(Data!$B:$B=DATE(Hesap!$B6,12,1)),Data!$C:$C)-_xlfn.XLOOKUP(1,(Data!$A:$A=Hesap!D$1)*(Data!$B:$B=DATE(Hesap!$B6-1,12,1)),Data!$C:$C))/_xlfn.XLOOKUP(1,(Data!$A:$A=Hesap!D$1)*(Data!$B:$B=DATE(Hesap!$B6-1,12,1)),Data!$C:$C)</f>
        <v>0.42334866546816535</v>
      </c>
      <c r="E6" s="13" cm="1">
        <f t="array" ref="E6">(_xlfn.XLOOKUP(1,(Data!$A:$A=Hesap!E$1)*(Data!$B:$B=DATE(Hesap!$B6,12,1)),Data!$C:$C)-_xlfn.XLOOKUP(1,(Data!$A:$A=Hesap!E$1)*(Data!$B:$B=DATE(Hesap!$B6-1,12,1)),Data!$C:$C))/_xlfn.XLOOKUP(1,(Data!$A:$A=Hesap!E$1)*(Data!$B:$B=DATE(Hesap!$B6-1,12,1)),Data!$C:$C)</f>
        <v>0.23397868710025221</v>
      </c>
      <c r="F6" s="13" cm="1">
        <f t="array" ref="F6">(_xlfn.XLOOKUP(1,(Data!$A:$A=Hesap!F$1)*(Data!$B:$B=DATE(Hesap!$B6,12,1)),Data!$C:$C)-_xlfn.XLOOKUP(1,(Data!$A:$A=Hesap!F$1)*(Data!$B:$B=DATE(Hesap!$B6-1,12,1)),Data!$C:$C))/_xlfn.XLOOKUP(1,(Data!$A:$A=Hesap!F$1)*(Data!$B:$B=DATE(Hesap!$B6-1,12,1)),Data!$C:$C)</f>
        <v>0.27071389635533172</v>
      </c>
      <c r="G6" s="13" cm="1">
        <f t="array" ref="G6">(_xlfn.XLOOKUP(1,(Data!$A:$A=Hesap!G$1)*(Data!$B:$B=DATE(Hesap!$B6,12,1)),Data!$C:$C)-_xlfn.XLOOKUP(1,(Data!$A:$A=Hesap!G$1)*(Data!$B:$B=DATE(Hesap!$B6-1,12,1)),Data!$C:$C))/_xlfn.XLOOKUP(1,(Data!$A:$A=Hesap!G$1)*(Data!$B:$B=DATE(Hesap!$B6-1,12,1)),Data!$C:$C)</f>
        <v>-6.0752980846721111E-3</v>
      </c>
      <c r="H6" s="13" cm="1">
        <f t="array" ref="H6">(_xlfn.XLOOKUP(1,(Data!$A:$A=Hesap!H$1)*(Data!$B:$B=DATE(Hesap!$B6,12,1)),Data!$C:$C)-_xlfn.XLOOKUP(1,(Data!$A:$A=Hesap!H$1)*(Data!$B:$B=DATE(Hesap!$B6-1,12,1)),Data!$C:$C))/_xlfn.XLOOKUP(1,(Data!$A:$A=Hesap!H$1)*(Data!$B:$B=DATE(Hesap!$B6-1,12,1)),Data!$C:$C)</f>
        <v>0.16709802048065139</v>
      </c>
      <c r="I6" s="13" cm="1">
        <f t="array" ref="I6">(_xlfn.XLOOKUP(1,(Data!$A:$A=Hesap!I$1)*(Data!$B:$B=DATE(Hesap!$B6,12,1)),Data!$C:$C)-_xlfn.XLOOKUP(1,(Data!$A:$A=Hesap!I$1)*(Data!$B:$B=DATE(Hesap!$B6-1,12,1)),Data!$C:$C))/_xlfn.XLOOKUP(1,(Data!$A:$A=Hesap!I$1)*(Data!$B:$B=DATE(Hesap!$B6-1,12,1)),Data!$C:$C)</f>
        <v>4.541698114003101E-2</v>
      </c>
      <c r="J6" s="13" cm="1">
        <f t="array" ref="J6">(_xlfn.XLOOKUP(1,(Data!$A:$A=Hesap!J$1)*(Data!$B:$B=DATE(Hesap!$B6,12,1)),Data!$C:$C)-_xlfn.XLOOKUP(1,(Data!$A:$A=Hesap!J$1)*(Data!$B:$B=DATE(Hesap!$B6-1,12,1)),Data!$C:$C))/_xlfn.XLOOKUP(1,(Data!$A:$A=Hesap!J$1)*(Data!$B:$B=DATE(Hesap!$B6-1,12,1)),Data!$C:$C)</f>
        <v>0.53952277657266812</v>
      </c>
      <c r="K6" s="13" cm="1">
        <f t="array" ref="K6">(_xlfn.XLOOKUP(1,(Data!$A:$A=Hesap!K$1)*(Data!$B:$B=DATE(Hesap!$B6,12,1)),Data!$C:$C)-_xlfn.XLOOKUP(1,(Data!$A:$A=Hesap!K$1)*(Data!$B:$B=DATE(Hesap!$B6-1,12,1)),Data!$C:$C))/_xlfn.XLOOKUP(1,(Data!$A:$A=Hesap!K$1)*(Data!$B:$B=DATE(Hesap!$B6-1,12,1)),Data!$C:$C)</f>
        <v>1.4853928148440681E-2</v>
      </c>
      <c r="L6" s="13" cm="1">
        <f t="array" ref="L6">(_xlfn.XLOOKUP(1,(Data!$A:$A=Hesap!L$1)*(Data!$B:$B=DATE(Hesap!$B6,12,1)),Data!$C:$C)-_xlfn.XLOOKUP(1,(Data!$A:$A=Hesap!L$1)*(Data!$B:$B=DATE(Hesap!$B6-1,12,1)),Data!$C:$C))/_xlfn.XLOOKUP(1,(Data!$A:$A=Hesap!L$1)*(Data!$B:$B=DATE(Hesap!$B6-1,12,1)),Data!$C:$C)</f>
        <v>0.36339822158135071</v>
      </c>
      <c r="M6" s="13" cm="1">
        <f t="array" ref="M6">(_xlfn.XLOOKUP(1,(Data!$A:$A=Hesap!M$1)*(Data!$B:$B=DATE(Hesap!$B6,12,1)),Data!$C:$C)-_xlfn.XLOOKUP(1,(Data!$A:$A=Hesap!M$1)*(Data!$B:$B=DATE(Hesap!$B6-1,12,1)),Data!$C:$C))/_xlfn.XLOOKUP(1,(Data!$A:$A=Hesap!M$1)*(Data!$B:$B=DATE(Hesap!$B6-1,12,1)),Data!$C:$C)</f>
        <v>0.40236457198165859</v>
      </c>
      <c r="N6" s="13" cm="1">
        <f t="array" ref="N6">(_xlfn.XLOOKUP(1,(Data!$A:$A=Hesap!N$1)*(Data!$B:$B=DATE(Hesap!$B6,12,1)),Data!$C:$C)-_xlfn.XLOOKUP(1,(Data!$A:$A=Hesap!N$1)*(Data!$B:$B=DATE(Hesap!$B6-1,12,1)),Data!$C:$C))/_xlfn.XLOOKUP(1,(Data!$A:$A=Hesap!N$1)*(Data!$B:$B=DATE(Hesap!$B6-1,12,1)),Data!$C:$C)</f>
        <v>6.9488696707631512E-2</v>
      </c>
      <c r="O6" s="13" cm="1">
        <f t="array" ref="O6">(_xlfn.XLOOKUP(1,(Data!$A:$A=Hesap!O$1)*(Data!$B:$B=DATE(Hesap!$B6,12,1)),Data!$C:$C)-_xlfn.XLOOKUP(1,(Data!$A:$A=Hesap!O$1)*(Data!$B:$B=DATE(Hesap!$B6-1,12,1)),Data!$C:$C))/_xlfn.XLOOKUP(1,(Data!$A:$A=Hesap!O$1)*(Data!$B:$B=DATE(Hesap!$B6-1,12,1)),Data!$C:$C)</f>
        <v>0.17597392978817947</v>
      </c>
      <c r="P6" s="13" cm="1">
        <f t="array" ref="P6">(_xlfn.XLOOKUP(1,(Data!$A:$A=Hesap!P$1)*(Data!$B:$B=DATE(Hesap!$B6,12,1)),Data!$C:$C)-_xlfn.XLOOKUP(1,(Data!$A:$A=Hesap!P$1)*(Data!$B:$B=DATE(Hesap!$B6-1,12,1)),Data!$C:$C))/_xlfn.XLOOKUP(1,(Data!$A:$A=Hesap!P$1)*(Data!$B:$B=DATE(Hesap!$B6-1,12,1)),Data!$C:$C)</f>
        <v>0.21906420162977949</v>
      </c>
      <c r="Q6" s="13" cm="1">
        <f t="array" ref="Q6">(_xlfn.XLOOKUP(1,(Data!$A:$A=Hesap!Q$1)*(Data!$B:$B=DATE(Hesap!$B6,12,1)),Data!$C:$C)-_xlfn.XLOOKUP(1,(Data!$A:$A=Hesap!Q$1)*(Data!$B:$B=DATE(Hesap!$B6-1,12,1)),Data!$C:$C))/_xlfn.XLOOKUP(1,(Data!$A:$A=Hesap!Q$1)*(Data!$B:$B=DATE(Hesap!$B6-1,12,1)),Data!$C:$C)</f>
        <v>0.3321032108480293</v>
      </c>
      <c r="R6" s="13" cm="1">
        <f t="array" ref="R6">(_xlfn.XLOOKUP(1,(Data!$A:$A=Hesap!R$1)*(Data!$B:$B=DATE(Hesap!$B6,12,1)),Data!$C:$C)-_xlfn.XLOOKUP(1,(Data!$A:$A=Hesap!R$1)*(Data!$B:$B=DATE(Hesap!$B6-1,12,1)),Data!$C:$C))/_xlfn.XLOOKUP(1,(Data!$A:$A=Hesap!R$1)*(Data!$B:$B=DATE(Hesap!$B6-1,12,1)),Data!$C:$C)</f>
        <v>-0.11738070358760011</v>
      </c>
      <c r="S6" s="13" cm="1">
        <f t="array" ref="S6">(_xlfn.XLOOKUP(1,(Data!$A:$A=Hesap!S$1)*(Data!$B:$B=DATE(Hesap!$B6,12,1)),Data!$C:$C)-_xlfn.XLOOKUP(1,(Data!$A:$A=Hesap!S$1)*(Data!$B:$B=DATE(Hesap!$B6-1,12,1)),Data!$C:$C))/_xlfn.XLOOKUP(1,(Data!$A:$A=Hesap!S$1)*(Data!$B:$B=DATE(Hesap!$B6-1,12,1)),Data!$C:$C)</f>
        <v>1.0365795255555841</v>
      </c>
      <c r="T6" s="13" cm="1">
        <f t="array" ref="T6">(_xlfn.XLOOKUP(1,(Data!$A:$A=Hesap!T$1)*(Data!$B:$B=DATE(Hesap!$B6,12,1)),Data!$C:$C)-_xlfn.XLOOKUP(1,(Data!$A:$A=Hesap!T$1)*(Data!$B:$B=DATE(Hesap!$B6-1,12,1)),Data!$C:$C))/_xlfn.XLOOKUP(1,(Data!$A:$A=Hesap!T$1)*(Data!$B:$B=DATE(Hesap!$B6-1,12,1)),Data!$C:$C)</f>
        <v>3.0035481475369139E-2</v>
      </c>
      <c r="U6" s="13" cm="1">
        <f t="array" ref="U6">(_xlfn.XLOOKUP(1,(Data!$A:$A=Hesap!U$1)*(Data!$B:$B=DATE(Hesap!$B6,12,1)),Data!$C:$C)-_xlfn.XLOOKUP(1,(Data!$A:$A=Hesap!U$1)*(Data!$B:$B=DATE(Hesap!$B6-1,12,1)),Data!$C:$C))/_xlfn.XLOOKUP(1,(Data!$A:$A=Hesap!U$1)*(Data!$B:$B=DATE(Hesap!$B6-1,12,1)),Data!$C:$C)</f>
        <v>-8.3253059613107028E-2</v>
      </c>
      <c r="V6" s="13" cm="1">
        <f t="array" ref="V6">(_xlfn.XLOOKUP(1,(Data!$A:$A=Hesap!V$1)*(Data!$B:$B=DATE(Hesap!$B6,12,1)),Data!$C:$C)-_xlfn.XLOOKUP(1,(Data!$A:$A=Hesap!V$1)*(Data!$B:$B=DATE(Hesap!$B6-1,12,1)),Data!$C:$C))/_xlfn.XLOOKUP(1,(Data!$A:$A=Hesap!V$1)*(Data!$B:$B=DATE(Hesap!$B6-1,12,1)),Data!$C:$C)</f>
        <v>0.59290405253884337</v>
      </c>
      <c r="W6" s="12">
        <v>2005</v>
      </c>
      <c r="X6" s="9"/>
    </row>
    <row r="7" spans="2:24" x14ac:dyDescent="0.25">
      <c r="B7" s="12">
        <v>2006</v>
      </c>
      <c r="C7" s="13" cm="1">
        <f t="array" ref="C7">(_xlfn.XLOOKUP(1,(Data!$A:$A=Hesap!C$1)*(Data!$B:$B=DATE(Hesap!$B7,12,1)),Data!$C:$C)-_xlfn.XLOOKUP(1,(Data!$A:$A=Hesap!C$1)*(Data!$B:$B=DATE(Hesap!$B7-1,12,1)),Data!$C:$C))/_xlfn.XLOOKUP(1,(Data!$A:$A=Hesap!C$1)*(Data!$B:$B=DATE(Hesap!$B7-1,12,1)),Data!$C:$C)</f>
        <v>0.32932807269249142</v>
      </c>
      <c r="D7" s="13" cm="1">
        <f t="array" ref="D7">(_xlfn.XLOOKUP(1,(Data!$A:$A=Hesap!D$1)*(Data!$B:$B=DATE(Hesap!$B7,12,1)),Data!$C:$C)-_xlfn.XLOOKUP(1,(Data!$A:$A=Hesap!D$1)*(Data!$B:$B=DATE(Hesap!$B7-1,12,1)),Data!$C:$C))/_xlfn.XLOOKUP(1,(Data!$A:$A=Hesap!D$1)*(Data!$B:$B=DATE(Hesap!$B7-1,12,1)),Data!$C:$C)</f>
        <v>0.46701560875639631</v>
      </c>
      <c r="E7" s="13" cm="1">
        <f t="array" ref="E7">(_xlfn.XLOOKUP(1,(Data!$A:$A=Hesap!E$1)*(Data!$B:$B=DATE(Hesap!$B7,12,1)),Data!$C:$C)-_xlfn.XLOOKUP(1,(Data!$A:$A=Hesap!E$1)*(Data!$B:$B=DATE(Hesap!$B7-1,12,1)),Data!$C:$C))/_xlfn.XLOOKUP(1,(Data!$A:$A=Hesap!E$1)*(Data!$B:$B=DATE(Hesap!$B7-1,12,1)),Data!$C:$C)</f>
        <v>0.17528943444964523</v>
      </c>
      <c r="F7" s="13" cm="1">
        <f t="array" ref="F7">(_xlfn.XLOOKUP(1,(Data!$A:$A=Hesap!F$1)*(Data!$B:$B=DATE(Hesap!$B7,12,1)),Data!$C:$C)-_xlfn.XLOOKUP(1,(Data!$A:$A=Hesap!F$1)*(Data!$B:$B=DATE(Hesap!$B7-1,12,1)),Data!$C:$C))/_xlfn.XLOOKUP(1,(Data!$A:$A=Hesap!F$1)*(Data!$B:$B=DATE(Hesap!$B7-1,12,1)),Data!$C:$C)</f>
        <v>0.21978603099703042</v>
      </c>
      <c r="G7" s="13" cm="1">
        <f t="array" ref="G7">(_xlfn.XLOOKUP(1,(Data!$A:$A=Hesap!G$1)*(Data!$B:$B=DATE(Hesap!$B7,12,1)),Data!$C:$C)-_xlfn.XLOOKUP(1,(Data!$A:$A=Hesap!G$1)*(Data!$B:$B=DATE(Hesap!$B7-1,12,1)),Data!$C:$C))/_xlfn.XLOOKUP(1,(Data!$A:$A=Hesap!G$1)*(Data!$B:$B=DATE(Hesap!$B7-1,12,1)),Data!$C:$C)</f>
        <v>0.16287846979239559</v>
      </c>
      <c r="H7" s="13" cm="1">
        <f t="array" ref="H7">(_xlfn.XLOOKUP(1,(Data!$A:$A=Hesap!H$1)*(Data!$B:$B=DATE(Hesap!$B7,12,1)),Data!$C:$C)-_xlfn.XLOOKUP(1,(Data!$A:$A=Hesap!H$1)*(Data!$B:$B=DATE(Hesap!$B7-1,12,1)),Data!$C:$C))/_xlfn.XLOOKUP(1,(Data!$A:$A=Hesap!H$1)*(Data!$B:$B=DATE(Hesap!$B7-1,12,1)),Data!$C:$C)</f>
        <v>0.10714997615132167</v>
      </c>
      <c r="I7" s="13" cm="1">
        <f t="array" ref="I7">(_xlfn.XLOOKUP(1,(Data!$A:$A=Hesap!I$1)*(Data!$B:$B=DATE(Hesap!$B7,12,1)),Data!$C:$C)-_xlfn.XLOOKUP(1,(Data!$A:$A=Hesap!I$1)*(Data!$B:$B=DATE(Hesap!$B7-1,12,1)),Data!$C:$C))/_xlfn.XLOOKUP(1,(Data!$A:$A=Hesap!I$1)*(Data!$B:$B=DATE(Hesap!$B7-1,12,1)),Data!$C:$C)</f>
        <v>0.34203703442290934</v>
      </c>
      <c r="J7" s="13" cm="1">
        <f t="array" ref="J7">(_xlfn.XLOOKUP(1,(Data!$A:$A=Hesap!J$1)*(Data!$B:$B=DATE(Hesap!$B7,12,1)),Data!$C:$C)-_xlfn.XLOOKUP(1,(Data!$A:$A=Hesap!J$1)*(Data!$B:$B=DATE(Hesap!$B7-1,12,1)),Data!$C:$C))/_xlfn.XLOOKUP(1,(Data!$A:$A=Hesap!J$1)*(Data!$B:$B=DATE(Hesap!$B7-1,12,1)),Data!$C:$C)</f>
        <v>4.4862762779687648E-2</v>
      </c>
      <c r="K7" s="13" cm="1">
        <f t="array" ref="K7">(_xlfn.XLOOKUP(1,(Data!$A:$A=Hesap!K$1)*(Data!$B:$B=DATE(Hesap!$B7,12,1)),Data!$C:$C)-_xlfn.XLOOKUP(1,(Data!$A:$A=Hesap!K$1)*(Data!$B:$B=DATE(Hesap!$B7-1,12,1)),Data!$C:$C))/_xlfn.XLOOKUP(1,(Data!$A:$A=Hesap!K$1)*(Data!$B:$B=DATE(Hesap!$B7-1,12,1)),Data!$C:$C)</f>
        <v>6.789448091417459E-2</v>
      </c>
      <c r="L7" s="13" cm="1">
        <f t="array" ref="L7">(_xlfn.XLOOKUP(1,(Data!$A:$A=Hesap!L$1)*(Data!$B:$B=DATE(Hesap!$B7,12,1)),Data!$C:$C)-_xlfn.XLOOKUP(1,(Data!$A:$A=Hesap!L$1)*(Data!$B:$B=DATE(Hesap!$B7-1,12,1)),Data!$C:$C))/_xlfn.XLOOKUP(1,(Data!$A:$A=Hesap!L$1)*(Data!$B:$B=DATE(Hesap!$B7-1,12,1)),Data!$C:$C)</f>
        <v>0.39831837972184514</v>
      </c>
      <c r="M7" s="13" cm="1">
        <f t="array" ref="M7">(_xlfn.XLOOKUP(1,(Data!$A:$A=Hesap!M$1)*(Data!$B:$B=DATE(Hesap!$B7,12,1)),Data!$C:$C)-_xlfn.XLOOKUP(1,(Data!$A:$A=Hesap!M$1)*(Data!$B:$B=DATE(Hesap!$B7-1,12,1)),Data!$C:$C))/_xlfn.XLOOKUP(1,(Data!$A:$A=Hesap!M$1)*(Data!$B:$B=DATE(Hesap!$B7-1,12,1)),Data!$C:$C)</f>
        <v>6.9168286117371428E-2</v>
      </c>
      <c r="N7" s="13" cm="1">
        <f t="array" ref="N7">(_xlfn.XLOOKUP(1,(Data!$A:$A=Hesap!N$1)*(Data!$B:$B=DATE(Hesap!$B7,12,1)),Data!$C:$C)-_xlfn.XLOOKUP(1,(Data!$A:$A=Hesap!N$1)*(Data!$B:$B=DATE(Hesap!$B7-1,12,1)),Data!$C:$C))/_xlfn.XLOOKUP(1,(Data!$A:$A=Hesap!N$1)*(Data!$B:$B=DATE(Hesap!$B7-1,12,1)),Data!$C:$C)</f>
        <v>0.17863268806665039</v>
      </c>
      <c r="O7" s="13" cm="1">
        <f t="array" ref="O7">(_xlfn.XLOOKUP(1,(Data!$A:$A=Hesap!O$1)*(Data!$B:$B=DATE(Hesap!$B7,12,1)),Data!$C:$C)-_xlfn.XLOOKUP(1,(Data!$A:$A=Hesap!O$1)*(Data!$B:$B=DATE(Hesap!$B7-1,12,1)),Data!$C:$C))/_xlfn.XLOOKUP(1,(Data!$A:$A=Hesap!O$1)*(Data!$B:$B=DATE(Hesap!$B7-1,12,1)),Data!$C:$C)</f>
        <v>0.19030524415333586</v>
      </c>
      <c r="P7" s="13" cm="1">
        <f t="array" ref="P7">(_xlfn.XLOOKUP(1,(Data!$A:$A=Hesap!P$1)*(Data!$B:$B=DATE(Hesap!$B7,12,1)),Data!$C:$C)-_xlfn.XLOOKUP(1,(Data!$A:$A=Hesap!P$1)*(Data!$B:$B=DATE(Hesap!$B7-1,12,1)),Data!$C:$C))/_xlfn.XLOOKUP(1,(Data!$A:$A=Hesap!P$1)*(Data!$B:$B=DATE(Hesap!$B7-1,12,1)),Data!$C:$C)</f>
        <v>0.14514658107602194</v>
      </c>
      <c r="Q7" s="13" cm="1">
        <f t="array" ref="Q7">(_xlfn.XLOOKUP(1,(Data!$A:$A=Hesap!Q$1)*(Data!$B:$B=DATE(Hesap!$B7,12,1)),Data!$C:$C)-_xlfn.XLOOKUP(1,(Data!$A:$A=Hesap!Q$1)*(Data!$B:$B=DATE(Hesap!$B7-1,12,1)),Data!$C:$C))/_xlfn.XLOOKUP(1,(Data!$A:$A=Hesap!Q$1)*(Data!$B:$B=DATE(Hesap!$B7-1,12,1)),Data!$C:$C)</f>
        <v>0.15846797109150526</v>
      </c>
      <c r="R7" s="13" cm="1">
        <f t="array" ref="R7">(_xlfn.XLOOKUP(1,(Data!$A:$A=Hesap!R$1)*(Data!$B:$B=DATE(Hesap!$B7,12,1)),Data!$C:$C)-_xlfn.XLOOKUP(1,(Data!$A:$A=Hesap!R$1)*(Data!$B:$B=DATE(Hesap!$B7-1,12,1)),Data!$C:$C))/_xlfn.XLOOKUP(1,(Data!$A:$A=Hesap!R$1)*(Data!$B:$B=DATE(Hesap!$B7-1,12,1)),Data!$C:$C)</f>
        <v>0.97528162445289523</v>
      </c>
      <c r="S7" s="13" cm="1">
        <f t="array" ref="S7">(_xlfn.XLOOKUP(1,(Data!$A:$A=Hesap!S$1)*(Data!$B:$B=DATE(Hesap!$B7,12,1)),Data!$C:$C)-_xlfn.XLOOKUP(1,(Data!$A:$A=Hesap!S$1)*(Data!$B:$B=DATE(Hesap!$B7-1,12,1)),Data!$C:$C))/_xlfn.XLOOKUP(1,(Data!$A:$A=Hesap!S$1)*(Data!$B:$B=DATE(Hesap!$B7-1,12,1)),Data!$C:$C)</f>
        <v>-0.52531197943592389</v>
      </c>
      <c r="T7" s="13" cm="1">
        <f t="array" ref="T7">(_xlfn.XLOOKUP(1,(Data!$A:$A=Hesap!T$1)*(Data!$B:$B=DATE(Hesap!$B7,12,1)),Data!$C:$C)-_xlfn.XLOOKUP(1,(Data!$A:$A=Hesap!T$1)*(Data!$B:$B=DATE(Hesap!$B7-1,12,1)),Data!$C:$C))/_xlfn.XLOOKUP(1,(Data!$A:$A=Hesap!T$1)*(Data!$B:$B=DATE(Hesap!$B7-1,12,1)),Data!$C:$C)</f>
        <v>0.1361852118881679</v>
      </c>
      <c r="U7" s="13" cm="1">
        <f t="array" ref="U7">(_xlfn.XLOOKUP(1,(Data!$A:$A=Hesap!U$1)*(Data!$B:$B=DATE(Hesap!$B7,12,1)),Data!$C:$C)-_xlfn.XLOOKUP(1,(Data!$A:$A=Hesap!U$1)*(Data!$B:$B=DATE(Hesap!$B7-1,12,1)),Data!$C:$C))/_xlfn.XLOOKUP(1,(Data!$A:$A=Hesap!U$1)*(Data!$B:$B=DATE(Hesap!$B7-1,12,1)),Data!$C:$C)</f>
        <v>1.304333970681963</v>
      </c>
      <c r="V7" s="13" cm="1">
        <f t="array" ref="V7">(_xlfn.XLOOKUP(1,(Data!$A:$A=Hesap!V$1)*(Data!$B:$B=DATE(Hesap!$B7,12,1)),Data!$C:$C)-_xlfn.XLOOKUP(1,(Data!$A:$A=Hesap!V$1)*(Data!$B:$B=DATE(Hesap!$B7-1,12,1)),Data!$C:$C))/_xlfn.XLOOKUP(1,(Data!$A:$A=Hesap!V$1)*(Data!$B:$B=DATE(Hesap!$B7-1,12,1)),Data!$C:$C)</f>
        <v>-1.6617225602091501E-2</v>
      </c>
      <c r="W7" s="12">
        <v>2006</v>
      </c>
      <c r="X7" s="9"/>
    </row>
    <row r="8" spans="2:24" x14ac:dyDescent="0.25">
      <c r="B8" s="12">
        <v>2007</v>
      </c>
      <c r="C8" s="13" cm="1">
        <f t="array" ref="C8">(_xlfn.XLOOKUP(1,(Data!$A:$A=Hesap!C$1)*(Data!$B:$B=DATE(Hesap!$B8,12,1)),Data!$C:$C)-_xlfn.XLOOKUP(1,(Data!$A:$A=Hesap!C$1)*(Data!$B:$B=DATE(Hesap!$B8-1,12,1)),Data!$C:$C))/_xlfn.XLOOKUP(1,(Data!$A:$A=Hesap!C$1)*(Data!$B:$B=DATE(Hesap!$B8-1,12,1)),Data!$C:$C)</f>
        <v>0.43647974097225362</v>
      </c>
      <c r="D8" s="13" cm="1">
        <f t="array" ref="D8">(_xlfn.XLOOKUP(1,(Data!$A:$A=Hesap!D$1)*(Data!$B:$B=DATE(Hesap!$B8,12,1)),Data!$C:$C)-_xlfn.XLOOKUP(1,(Data!$A:$A=Hesap!D$1)*(Data!$B:$B=DATE(Hesap!$B8-1,12,1)),Data!$C:$C))/_xlfn.XLOOKUP(1,(Data!$A:$A=Hesap!D$1)*(Data!$B:$B=DATE(Hesap!$B8-1,12,1)),Data!$C:$C)</f>
        <v>0.4714675006944995</v>
      </c>
      <c r="E8" s="13" cm="1">
        <f t="array" ref="E8">(_xlfn.XLOOKUP(1,(Data!$A:$A=Hesap!E$1)*(Data!$B:$B=DATE(Hesap!$B8,12,1)),Data!$C:$C)-_xlfn.XLOOKUP(1,(Data!$A:$A=Hesap!E$1)*(Data!$B:$B=DATE(Hesap!$B8-1,12,1)),Data!$C:$C))/_xlfn.XLOOKUP(1,(Data!$A:$A=Hesap!E$1)*(Data!$B:$B=DATE(Hesap!$B8-1,12,1)),Data!$C:$C)</f>
        <v>1.3050005774338786E-2</v>
      </c>
      <c r="F8" s="13" cm="1">
        <f t="array" ref="F8">(_xlfn.XLOOKUP(1,(Data!$A:$A=Hesap!F$1)*(Data!$B:$B=DATE(Hesap!$B8,12,1)),Data!$C:$C)-_xlfn.XLOOKUP(1,(Data!$A:$A=Hesap!F$1)*(Data!$B:$B=DATE(Hesap!$B8-1,12,1)),Data!$C:$C))/_xlfn.XLOOKUP(1,(Data!$A:$A=Hesap!F$1)*(Data!$B:$B=DATE(Hesap!$B8-1,12,1)),Data!$C:$C)</f>
        <v>0.22289189500554799</v>
      </c>
      <c r="G8" s="13" cm="1">
        <f t="array" ref="G8">(_xlfn.XLOOKUP(1,(Data!$A:$A=Hesap!G$1)*(Data!$B:$B=DATE(Hesap!$B8,12,1)),Data!$C:$C)-_xlfn.XLOOKUP(1,(Data!$A:$A=Hesap!G$1)*(Data!$B:$B=DATE(Hesap!$B8-1,12,1)),Data!$C:$C))/_xlfn.XLOOKUP(1,(Data!$A:$A=Hesap!G$1)*(Data!$B:$B=DATE(Hesap!$B8-1,12,1)),Data!$C:$C)</f>
        <v>6.4323224866907655E-2</v>
      </c>
      <c r="H8" s="13" cm="1">
        <f t="array" ref="H8">(_xlfn.XLOOKUP(1,(Data!$A:$A=Hesap!H$1)*(Data!$B:$B=DATE(Hesap!$B8,12,1)),Data!$C:$C)-_xlfn.XLOOKUP(1,(Data!$A:$A=Hesap!H$1)*(Data!$B:$B=DATE(Hesap!$B8-1,12,1)),Data!$C:$C))/_xlfn.XLOOKUP(1,(Data!$A:$A=Hesap!H$1)*(Data!$B:$B=DATE(Hesap!$B8-1,12,1)),Data!$C:$C)</f>
        <v>3.7953256890983562E-2</v>
      </c>
      <c r="I8" s="13" cm="1">
        <f t="array" ref="I8">(_xlfn.XLOOKUP(1,(Data!$A:$A=Hesap!I$1)*(Data!$B:$B=DATE(Hesap!$B8,12,1)),Data!$C:$C)-_xlfn.XLOOKUP(1,(Data!$A:$A=Hesap!I$1)*(Data!$B:$B=DATE(Hesap!$B8-1,12,1)),Data!$C:$C))/_xlfn.XLOOKUP(1,(Data!$A:$A=Hesap!I$1)*(Data!$B:$B=DATE(Hesap!$B8-1,12,1)),Data!$C:$C)</f>
        <v>0.39308991060230247</v>
      </c>
      <c r="J8" s="13" cm="1">
        <f t="array" ref="J8">(_xlfn.XLOOKUP(1,(Data!$A:$A=Hesap!J$1)*(Data!$B:$B=DATE(Hesap!$B8,12,1)),Data!$C:$C)-_xlfn.XLOOKUP(1,(Data!$A:$A=Hesap!J$1)*(Data!$B:$B=DATE(Hesap!$B8-1,12,1)),Data!$C:$C))/_xlfn.XLOOKUP(1,(Data!$A:$A=Hesap!J$1)*(Data!$B:$B=DATE(Hesap!$B8-1,12,1)),Data!$C:$C)</f>
        <v>0.30141863099412064</v>
      </c>
      <c r="K8" s="13" cm="1">
        <f t="array" ref="K8">(_xlfn.XLOOKUP(1,(Data!$A:$A=Hesap!K$1)*(Data!$B:$B=DATE(Hesap!$B8,12,1)),Data!$C:$C)-_xlfn.XLOOKUP(1,(Data!$A:$A=Hesap!K$1)*(Data!$B:$B=DATE(Hesap!$B8-1,12,1)),Data!$C:$C))/_xlfn.XLOOKUP(1,(Data!$A:$A=Hesap!K$1)*(Data!$B:$B=DATE(Hesap!$B8-1,12,1)),Data!$C:$C)</f>
        <v>0.18670954522169717</v>
      </c>
      <c r="L8" s="13" cm="1">
        <f t="array" ref="L8">(_xlfn.XLOOKUP(1,(Data!$A:$A=Hesap!L$1)*(Data!$B:$B=DATE(Hesap!$B8,12,1)),Data!$C:$C)-_xlfn.XLOOKUP(1,(Data!$A:$A=Hesap!L$1)*(Data!$B:$B=DATE(Hesap!$B8-1,12,1)),Data!$C:$C))/_xlfn.XLOOKUP(1,(Data!$A:$A=Hesap!L$1)*(Data!$B:$B=DATE(Hesap!$B8-1,12,1)),Data!$C:$C)</f>
        <v>0.54765026220250101</v>
      </c>
      <c r="M8" s="13" cm="1">
        <f t="array" ref="M8">(_xlfn.XLOOKUP(1,(Data!$A:$A=Hesap!M$1)*(Data!$B:$B=DATE(Hesap!$B8,12,1)),Data!$C:$C)-_xlfn.XLOOKUP(1,(Data!$A:$A=Hesap!M$1)*(Data!$B:$B=DATE(Hesap!$B8-1,12,1)),Data!$C:$C))/_xlfn.XLOOKUP(1,(Data!$A:$A=Hesap!M$1)*(Data!$B:$B=DATE(Hesap!$B8-1,12,1)),Data!$C:$C)</f>
        <v>-0.11134731969373905</v>
      </c>
      <c r="N8" s="13" cm="1">
        <f t="array" ref="N8">(_xlfn.XLOOKUP(1,(Data!$A:$A=Hesap!N$1)*(Data!$B:$B=DATE(Hesap!$B8,12,1)),Data!$C:$C)-_xlfn.XLOOKUP(1,(Data!$A:$A=Hesap!N$1)*(Data!$B:$B=DATE(Hesap!$B8-1,12,1)),Data!$C:$C))/_xlfn.XLOOKUP(1,(Data!$A:$A=Hesap!N$1)*(Data!$B:$B=DATE(Hesap!$B8-1,12,1)),Data!$C:$C)</f>
        <v>6.579494474231308E-2</v>
      </c>
      <c r="O8" s="13" cm="1">
        <f t="array" ref="O8">(_xlfn.XLOOKUP(1,(Data!$A:$A=Hesap!O$1)*(Data!$B:$B=DATE(Hesap!$B8,12,1)),Data!$C:$C)-_xlfn.XLOOKUP(1,(Data!$A:$A=Hesap!O$1)*(Data!$B:$B=DATE(Hesap!$B8-1,12,1)),Data!$C:$C))/_xlfn.XLOOKUP(1,(Data!$A:$A=Hesap!O$1)*(Data!$B:$B=DATE(Hesap!$B8-1,12,1)),Data!$C:$C)</f>
        <v>0.1181502319264891</v>
      </c>
      <c r="P8" s="13" cm="1">
        <f t="array" ref="P8">(_xlfn.XLOOKUP(1,(Data!$A:$A=Hesap!P$1)*(Data!$B:$B=DATE(Hesap!$B8,12,1)),Data!$C:$C)-_xlfn.XLOOKUP(1,(Data!$A:$A=Hesap!P$1)*(Data!$B:$B=DATE(Hesap!$B8-1,12,1)),Data!$C:$C))/_xlfn.XLOOKUP(1,(Data!$A:$A=Hesap!P$1)*(Data!$B:$B=DATE(Hesap!$B8-1,12,1)),Data!$C:$C)</f>
        <v>7.1633255580285396E-2</v>
      </c>
      <c r="Q8" s="13" cm="1">
        <f t="array" ref="Q8">(_xlfn.XLOOKUP(1,(Data!$A:$A=Hesap!Q$1)*(Data!$B:$B=DATE(Hesap!$B8,12,1)),Data!$C:$C)-_xlfn.XLOOKUP(1,(Data!$A:$A=Hesap!Q$1)*(Data!$B:$B=DATE(Hesap!$B8-1,12,1)),Data!$C:$C))/_xlfn.XLOOKUP(1,(Data!$A:$A=Hesap!Q$1)*(Data!$B:$B=DATE(Hesap!$B8-1,12,1)),Data!$C:$C)</f>
        <v>-3.4291932153694582E-2</v>
      </c>
      <c r="R8" s="13" cm="1">
        <f t="array" ref="R8">(_xlfn.XLOOKUP(1,(Data!$A:$A=Hesap!R$1)*(Data!$B:$B=DATE(Hesap!$B8,12,1)),Data!$C:$C)-_xlfn.XLOOKUP(1,(Data!$A:$A=Hesap!R$1)*(Data!$B:$B=DATE(Hesap!$B8-1,12,1)),Data!$C:$C))/_xlfn.XLOOKUP(1,(Data!$A:$A=Hesap!R$1)*(Data!$B:$B=DATE(Hesap!$B8-1,12,1)),Data!$C:$C)</f>
        <v>1.6281261919032308</v>
      </c>
      <c r="S8" s="13" cm="1">
        <f t="array" ref="S8">(_xlfn.XLOOKUP(1,(Data!$A:$A=Hesap!S$1)*(Data!$B:$B=DATE(Hesap!$B8,12,1)),Data!$C:$C)-_xlfn.XLOOKUP(1,(Data!$A:$A=Hesap!S$1)*(Data!$B:$B=DATE(Hesap!$B8-1,12,1)),Data!$C:$C))/_xlfn.XLOOKUP(1,(Data!$A:$A=Hesap!S$1)*(Data!$B:$B=DATE(Hesap!$B8-1,12,1)),Data!$C:$C)</f>
        <v>0.39143533136945707</v>
      </c>
      <c r="T8" s="13" cm="1">
        <f t="array" ref="T8">(_xlfn.XLOOKUP(1,(Data!$A:$A=Hesap!T$1)*(Data!$B:$B=DATE(Hesap!$B8,12,1)),Data!$C:$C)-_xlfn.XLOOKUP(1,(Data!$A:$A=Hesap!T$1)*(Data!$B:$B=DATE(Hesap!$B8-1,12,1)),Data!$C:$C))/_xlfn.XLOOKUP(1,(Data!$A:$A=Hesap!T$1)*(Data!$B:$B=DATE(Hesap!$B8-1,12,1)),Data!$C:$C)</f>
        <v>3.5323979411972177E-2</v>
      </c>
      <c r="U8" s="13" cm="1">
        <f t="array" ref="U8">(_xlfn.XLOOKUP(1,(Data!$A:$A=Hesap!U$1)*(Data!$B:$B=DATE(Hesap!$B8,12,1)),Data!$C:$C)-_xlfn.XLOOKUP(1,(Data!$A:$A=Hesap!U$1)*(Data!$B:$B=DATE(Hesap!$B8-1,12,1)),Data!$C:$C))/_xlfn.XLOOKUP(1,(Data!$A:$A=Hesap!U$1)*(Data!$B:$B=DATE(Hesap!$B8-1,12,1)),Data!$C:$C)</f>
        <v>0.9665927855666484</v>
      </c>
      <c r="V8" s="13" cm="1">
        <f t="array" ref="V8">(_xlfn.XLOOKUP(1,(Data!$A:$A=Hesap!V$1)*(Data!$B:$B=DATE(Hesap!$B8,12,1)),Data!$C:$C)-_xlfn.XLOOKUP(1,(Data!$A:$A=Hesap!V$1)*(Data!$B:$B=DATE(Hesap!$B8-1,12,1)),Data!$C:$C))/_xlfn.XLOOKUP(1,(Data!$A:$A=Hesap!V$1)*(Data!$B:$B=DATE(Hesap!$B8-1,12,1)),Data!$C:$C)</f>
        <v>0.41979190633228514</v>
      </c>
      <c r="W8" s="12">
        <v>2007</v>
      </c>
      <c r="X8" s="9"/>
    </row>
    <row r="9" spans="2:24" x14ac:dyDescent="0.25">
      <c r="B9" s="12">
        <v>2008</v>
      </c>
      <c r="C9" s="13" cm="1">
        <f t="array" ref="C9">(_xlfn.XLOOKUP(1,(Data!$A:$A=Hesap!C$1)*(Data!$B:$B=DATE(Hesap!$B9,12,1)),Data!$C:$C)-_xlfn.XLOOKUP(1,(Data!$A:$A=Hesap!C$1)*(Data!$B:$B=DATE(Hesap!$B9-1,12,1)),Data!$C:$C))/_xlfn.XLOOKUP(1,(Data!$A:$A=Hesap!C$1)*(Data!$B:$B=DATE(Hesap!$B9-1,12,1)),Data!$C:$C)</f>
        <v>-0.41223429233321862</v>
      </c>
      <c r="D9" s="13" cm="1">
        <f t="array" ref="D9">(_xlfn.XLOOKUP(1,(Data!$A:$A=Hesap!D$1)*(Data!$B:$B=DATE(Hesap!$B9,12,1)),Data!$C:$C)-_xlfn.XLOOKUP(1,(Data!$A:$A=Hesap!D$1)*(Data!$B:$B=DATE(Hesap!$B9-1,12,1)),Data!$C:$C))/_xlfn.XLOOKUP(1,(Data!$A:$A=Hesap!D$1)*(Data!$B:$B=DATE(Hesap!$B9-1,12,1)),Data!$C:$C)</f>
        <v>-0.52445828582751808</v>
      </c>
      <c r="E9" s="13" cm="1">
        <f t="array" ref="E9">(_xlfn.XLOOKUP(1,(Data!$A:$A=Hesap!E$1)*(Data!$B:$B=DATE(Hesap!$B9,12,1)),Data!$C:$C)-_xlfn.XLOOKUP(1,(Data!$A:$A=Hesap!E$1)*(Data!$B:$B=DATE(Hesap!$B9-1,12,1)),Data!$C:$C))/_xlfn.XLOOKUP(1,(Data!$A:$A=Hesap!E$1)*(Data!$B:$B=DATE(Hesap!$B9-1,12,1)),Data!$C:$C)</f>
        <v>-0.42680367932056545</v>
      </c>
      <c r="F9" s="13" cm="1">
        <f t="array" ref="F9">(_xlfn.XLOOKUP(1,(Data!$A:$A=Hesap!F$1)*(Data!$B:$B=DATE(Hesap!$B9,12,1)),Data!$C:$C)-_xlfn.XLOOKUP(1,(Data!$A:$A=Hesap!F$1)*(Data!$B:$B=DATE(Hesap!$B9-1,12,1)),Data!$C:$C))/_xlfn.XLOOKUP(1,(Data!$A:$A=Hesap!F$1)*(Data!$B:$B=DATE(Hesap!$B9-1,12,1)),Data!$C:$C)</f>
        <v>-0.40374250680523394</v>
      </c>
      <c r="G9" s="13" cm="1">
        <f t="array" ref="G9">(_xlfn.XLOOKUP(1,(Data!$A:$A=Hesap!G$1)*(Data!$B:$B=DATE(Hesap!$B9,12,1)),Data!$C:$C)-_xlfn.XLOOKUP(1,(Data!$A:$A=Hesap!G$1)*(Data!$B:$B=DATE(Hesap!$B9-1,12,1)),Data!$C:$C))/_xlfn.XLOOKUP(1,(Data!$A:$A=Hesap!G$1)*(Data!$B:$B=DATE(Hesap!$B9-1,12,1)),Data!$C:$C)</f>
        <v>-0.33837096922536458</v>
      </c>
      <c r="H9" s="13" cm="1">
        <f t="array" ref="H9">(_xlfn.XLOOKUP(1,(Data!$A:$A=Hesap!H$1)*(Data!$B:$B=DATE(Hesap!$B9,12,1)),Data!$C:$C)-_xlfn.XLOOKUP(1,(Data!$A:$A=Hesap!H$1)*(Data!$B:$B=DATE(Hesap!$B9-1,12,1)),Data!$C:$C))/_xlfn.XLOOKUP(1,(Data!$A:$A=Hesap!H$1)*(Data!$B:$B=DATE(Hesap!$B9-1,12,1)),Data!$C:$C)</f>
        <v>-0.31326749172591839</v>
      </c>
      <c r="I9" s="13" cm="1">
        <f t="array" ref="I9">(_xlfn.XLOOKUP(1,(Data!$A:$A=Hesap!I$1)*(Data!$B:$B=DATE(Hesap!$B9,12,1)),Data!$C:$C)-_xlfn.XLOOKUP(1,(Data!$A:$A=Hesap!I$1)*(Data!$B:$B=DATE(Hesap!$B9-1,12,1)),Data!$C:$C))/_xlfn.XLOOKUP(1,(Data!$A:$A=Hesap!I$1)*(Data!$B:$B=DATE(Hesap!$B9-1,12,1)),Data!$C:$C)</f>
        <v>-0.48270013824644548</v>
      </c>
      <c r="J9" s="13" cm="1">
        <f t="array" ref="J9">(_xlfn.XLOOKUP(1,(Data!$A:$A=Hesap!J$1)*(Data!$B:$B=DATE(Hesap!$B9,12,1)),Data!$C:$C)-_xlfn.XLOOKUP(1,(Data!$A:$A=Hesap!J$1)*(Data!$B:$B=DATE(Hesap!$B9-1,12,1)),Data!$C:$C))/_xlfn.XLOOKUP(1,(Data!$A:$A=Hesap!J$1)*(Data!$B:$B=DATE(Hesap!$B9-1,12,1)),Data!$C:$C)</f>
        <v>-0.39341816222489334</v>
      </c>
      <c r="K9" s="13" cm="1">
        <f t="array" ref="K9">(_xlfn.XLOOKUP(1,(Data!$A:$A=Hesap!K$1)*(Data!$B:$B=DATE(Hesap!$B9,12,1)),Data!$C:$C)-_xlfn.XLOOKUP(1,(Data!$A:$A=Hesap!K$1)*(Data!$B:$B=DATE(Hesap!$B9-1,12,1)),Data!$C:$C))/_xlfn.XLOOKUP(1,(Data!$A:$A=Hesap!K$1)*(Data!$B:$B=DATE(Hesap!$B9-1,12,1)),Data!$C:$C)</f>
        <v>-0.41885339076132044</v>
      </c>
      <c r="L9" s="13" cm="1">
        <f t="array" ref="L9">(_xlfn.XLOOKUP(1,(Data!$A:$A=Hesap!L$1)*(Data!$B:$B=DATE(Hesap!$B9,12,1)),Data!$C:$C)-_xlfn.XLOOKUP(1,(Data!$A:$A=Hesap!L$1)*(Data!$B:$B=DATE(Hesap!$B9-1,12,1)),Data!$C:$C))/_xlfn.XLOOKUP(1,(Data!$A:$A=Hesap!L$1)*(Data!$B:$B=DATE(Hesap!$B9-1,12,1)),Data!$C:$C)</f>
        <v>-0.51794383084090834</v>
      </c>
      <c r="M9" s="13" cm="1">
        <f t="array" ref="M9">(_xlfn.XLOOKUP(1,(Data!$A:$A=Hesap!M$1)*(Data!$B:$B=DATE(Hesap!$B9,12,1)),Data!$C:$C)-_xlfn.XLOOKUP(1,(Data!$A:$A=Hesap!M$1)*(Data!$B:$B=DATE(Hesap!$B9-1,12,1)),Data!$C:$C))/_xlfn.XLOOKUP(1,(Data!$A:$A=Hesap!M$1)*(Data!$B:$B=DATE(Hesap!$B9-1,12,1)),Data!$C:$C)</f>
        <v>-0.42123808938983975</v>
      </c>
      <c r="N9" s="13" cm="1">
        <f t="array" ref="N9">(_xlfn.XLOOKUP(1,(Data!$A:$A=Hesap!N$1)*(Data!$B:$B=DATE(Hesap!$B9,12,1)),Data!$C:$C)-_xlfn.XLOOKUP(1,(Data!$A:$A=Hesap!N$1)*(Data!$B:$B=DATE(Hesap!$B9-1,12,1)),Data!$C:$C))/_xlfn.XLOOKUP(1,(Data!$A:$A=Hesap!N$1)*(Data!$B:$B=DATE(Hesap!$B9-1,12,1)),Data!$C:$C)</f>
        <v>-0.4089401763806042</v>
      </c>
      <c r="O9" s="13" cm="1">
        <f t="array" ref="O9">(_xlfn.XLOOKUP(1,(Data!$A:$A=Hesap!O$1)*(Data!$B:$B=DATE(Hesap!$B9,12,1)),Data!$C:$C)-_xlfn.XLOOKUP(1,(Data!$A:$A=Hesap!O$1)*(Data!$B:$B=DATE(Hesap!$B9-1,12,1)),Data!$C:$C))/_xlfn.XLOOKUP(1,(Data!$A:$A=Hesap!O$1)*(Data!$B:$B=DATE(Hesap!$B9-1,12,1)),Data!$C:$C)</f>
        <v>-0.41286791381431592</v>
      </c>
      <c r="P9" s="13" cm="1">
        <f t="array" ref="P9">(_xlfn.XLOOKUP(1,(Data!$A:$A=Hesap!P$1)*(Data!$B:$B=DATE(Hesap!$B9,12,1)),Data!$C:$C)-_xlfn.XLOOKUP(1,(Data!$A:$A=Hesap!P$1)*(Data!$B:$B=DATE(Hesap!$B9-1,12,1)),Data!$C:$C))/_xlfn.XLOOKUP(1,(Data!$A:$A=Hesap!P$1)*(Data!$B:$B=DATE(Hesap!$B9-1,12,1)),Data!$C:$C)</f>
        <v>-0.35027390902663613</v>
      </c>
      <c r="Q9" s="13" cm="1">
        <f t="array" ref="Q9">(_xlfn.XLOOKUP(1,(Data!$A:$A=Hesap!Q$1)*(Data!$B:$B=DATE(Hesap!$B9,12,1)),Data!$C:$C)-_xlfn.XLOOKUP(1,(Data!$A:$A=Hesap!Q$1)*(Data!$B:$B=DATE(Hesap!$B9-1,12,1)),Data!$C:$C))/_xlfn.XLOOKUP(1,(Data!$A:$A=Hesap!Q$1)*(Data!$B:$B=DATE(Hesap!$B9-1,12,1)),Data!$C:$C)</f>
        <v>-0.34768624049143959</v>
      </c>
      <c r="R9" s="13" cm="1">
        <f t="array" ref="R9">(_xlfn.XLOOKUP(1,(Data!$A:$A=Hesap!R$1)*(Data!$B:$B=DATE(Hesap!$B9,12,1)),Data!$C:$C)-_xlfn.XLOOKUP(1,(Data!$A:$A=Hesap!R$1)*(Data!$B:$B=DATE(Hesap!$B9-1,12,1)),Data!$C:$C))/_xlfn.XLOOKUP(1,(Data!$A:$A=Hesap!R$1)*(Data!$B:$B=DATE(Hesap!$B9-1,12,1)),Data!$C:$C)</f>
        <v>-0.61762795261986703</v>
      </c>
      <c r="S9" s="13" cm="1">
        <f t="array" ref="S9">(_xlfn.XLOOKUP(1,(Data!$A:$A=Hesap!S$1)*(Data!$B:$B=DATE(Hesap!$B9,12,1)),Data!$C:$C)-_xlfn.XLOOKUP(1,(Data!$A:$A=Hesap!S$1)*(Data!$B:$B=DATE(Hesap!$B9-1,12,1)),Data!$C:$C))/_xlfn.XLOOKUP(1,(Data!$A:$A=Hesap!S$1)*(Data!$B:$B=DATE(Hesap!$B9-1,12,1)),Data!$C:$C)</f>
        <v>-0.5648937461612189</v>
      </c>
      <c r="T9" s="13" cm="1">
        <f t="array" ref="T9">(_xlfn.XLOOKUP(1,(Data!$A:$A=Hesap!T$1)*(Data!$B:$B=DATE(Hesap!$B9,12,1)),Data!$C:$C)-_xlfn.XLOOKUP(1,(Data!$A:$A=Hesap!T$1)*(Data!$B:$B=DATE(Hesap!$B9-1,12,1)),Data!$C:$C))/_xlfn.XLOOKUP(1,(Data!$A:$A=Hesap!T$1)*(Data!$B:$B=DATE(Hesap!$B9-1,12,1)),Data!$C:$C)</f>
        <v>-0.38490874421138654</v>
      </c>
      <c r="U9" s="13" cm="1">
        <f t="array" ref="U9">(_xlfn.XLOOKUP(1,(Data!$A:$A=Hesap!U$1)*(Data!$B:$B=DATE(Hesap!$B9,12,1)),Data!$C:$C)-_xlfn.XLOOKUP(1,(Data!$A:$A=Hesap!U$1)*(Data!$B:$B=DATE(Hesap!$B9-1,12,1)),Data!$C:$C))/_xlfn.XLOOKUP(1,(Data!$A:$A=Hesap!U$1)*(Data!$B:$B=DATE(Hesap!$B9-1,12,1)),Data!$C:$C)</f>
        <v>-0.65394103649868107</v>
      </c>
      <c r="V9" s="13" cm="1">
        <f t="array" ref="V9">(_xlfn.XLOOKUP(1,(Data!$A:$A=Hesap!V$1)*(Data!$B:$B=DATE(Hesap!$B9,12,1)),Data!$C:$C)-_xlfn.XLOOKUP(1,(Data!$A:$A=Hesap!V$1)*(Data!$B:$B=DATE(Hesap!$B9-1,12,1)),Data!$C:$C))/_xlfn.XLOOKUP(1,(Data!$A:$A=Hesap!V$1)*(Data!$B:$B=DATE(Hesap!$B9-1,12,1)),Data!$C:$C)</f>
        <v>-0.51629514926716846</v>
      </c>
      <c r="W9" s="12">
        <v>2008</v>
      </c>
      <c r="X9" s="9"/>
    </row>
    <row r="10" spans="2:24" x14ac:dyDescent="0.25">
      <c r="B10" s="12">
        <v>2009</v>
      </c>
      <c r="C10" s="13" cm="1">
        <f t="array" ref="C10">(_xlfn.XLOOKUP(1,(Data!$A:$A=Hesap!C$1)*(Data!$B:$B=DATE(Hesap!$B10,12,1)),Data!$C:$C)-_xlfn.XLOOKUP(1,(Data!$A:$A=Hesap!C$1)*(Data!$B:$B=DATE(Hesap!$B10-1,12,1)),Data!$C:$C))/_xlfn.XLOOKUP(1,(Data!$A:$A=Hesap!C$1)*(Data!$B:$B=DATE(Hesap!$B10-1,12,1)),Data!$C:$C)</f>
        <v>0.82657789613848198</v>
      </c>
      <c r="D10" s="13" cm="1">
        <f t="array" ref="D10">(_xlfn.XLOOKUP(1,(Data!$A:$A=Hesap!D$1)*(Data!$B:$B=DATE(Hesap!$B10,12,1)),Data!$C:$C)-_xlfn.XLOOKUP(1,(Data!$A:$A=Hesap!D$1)*(Data!$B:$B=DATE(Hesap!$B10-1,12,1)),Data!$C:$C))/_xlfn.XLOOKUP(1,(Data!$A:$A=Hesap!D$1)*(Data!$B:$B=DATE(Hesap!$B10-1,12,1)),Data!$C:$C)</f>
        <v>0.81032951154259603</v>
      </c>
      <c r="E10" s="13" cm="1">
        <f t="array" ref="E10">(_xlfn.XLOOKUP(1,(Data!$A:$A=Hesap!E$1)*(Data!$B:$B=DATE(Hesap!$B10,12,1)),Data!$C:$C)-_xlfn.XLOOKUP(1,(Data!$A:$A=Hesap!E$1)*(Data!$B:$B=DATE(Hesap!$B10-1,12,1)),Data!$C:$C))/_xlfn.XLOOKUP(1,(Data!$A:$A=Hesap!E$1)*(Data!$B:$B=DATE(Hesap!$B10-1,12,1)),Data!$C:$C)</f>
        <v>0.22323390211841632</v>
      </c>
      <c r="F10" s="13" cm="1">
        <f t="array" ref="F10">(_xlfn.XLOOKUP(1,(Data!$A:$A=Hesap!F$1)*(Data!$B:$B=DATE(Hesap!$B10,12,1)),Data!$C:$C)-_xlfn.XLOOKUP(1,(Data!$A:$A=Hesap!F$1)*(Data!$B:$B=DATE(Hesap!$B10-1,12,1)),Data!$C:$C))/_xlfn.XLOOKUP(1,(Data!$A:$A=Hesap!F$1)*(Data!$B:$B=DATE(Hesap!$B10-1,12,1)),Data!$C:$C)</f>
        <v>0.23849943869277795</v>
      </c>
      <c r="G10" s="13" cm="1">
        <f t="array" ref="G10">(_xlfn.XLOOKUP(1,(Data!$A:$A=Hesap!G$1)*(Data!$B:$B=DATE(Hesap!$B10,12,1)),Data!$C:$C)-_xlfn.XLOOKUP(1,(Data!$A:$A=Hesap!G$1)*(Data!$B:$B=DATE(Hesap!$B10-1,12,1)),Data!$C:$C))/_xlfn.XLOOKUP(1,(Data!$A:$A=Hesap!G$1)*(Data!$B:$B=DATE(Hesap!$B10-1,12,1)),Data!$C:$C)</f>
        <v>0.18819355110700414</v>
      </c>
      <c r="H10" s="13" cm="1">
        <f t="array" ref="H10">(_xlfn.XLOOKUP(1,(Data!$A:$A=Hesap!H$1)*(Data!$B:$B=DATE(Hesap!$B10,12,1)),Data!$C:$C)-_xlfn.XLOOKUP(1,(Data!$A:$A=Hesap!H$1)*(Data!$B:$B=DATE(Hesap!$B10-1,12,1)),Data!$C:$C))/_xlfn.XLOOKUP(1,(Data!$A:$A=Hesap!H$1)*(Data!$B:$B=DATE(Hesap!$B10-1,12,1)),Data!$C:$C)</f>
        <v>0.22071999945874876</v>
      </c>
      <c r="I10" s="13" cm="1">
        <f t="array" ref="I10">(_xlfn.XLOOKUP(1,(Data!$A:$A=Hesap!I$1)*(Data!$B:$B=DATE(Hesap!$B10,12,1)),Data!$C:$C)-_xlfn.XLOOKUP(1,(Data!$A:$A=Hesap!I$1)*(Data!$B:$B=DATE(Hesap!$B10-1,12,1)),Data!$C:$C))/_xlfn.XLOOKUP(1,(Data!$A:$A=Hesap!I$1)*(Data!$B:$B=DATE(Hesap!$B10-1,12,1)),Data!$C:$C)</f>
        <v>0.52024538001095399</v>
      </c>
      <c r="J10" s="13" cm="1">
        <f t="array" ref="J10">(_xlfn.XLOOKUP(1,(Data!$A:$A=Hesap!J$1)*(Data!$B:$B=DATE(Hesap!$B10,12,1)),Data!$C:$C)-_xlfn.XLOOKUP(1,(Data!$A:$A=Hesap!J$1)*(Data!$B:$B=DATE(Hesap!$B10-1,12,1)),Data!$C:$C))/_xlfn.XLOOKUP(1,(Data!$A:$A=Hesap!J$1)*(Data!$B:$B=DATE(Hesap!$B10-1,12,1)),Data!$C:$C)</f>
        <v>0.51595490263068</v>
      </c>
      <c r="K10" s="13" cm="1">
        <f t="array" ref="K10">(_xlfn.XLOOKUP(1,(Data!$A:$A=Hesap!K$1)*(Data!$B:$B=DATE(Hesap!$B10,12,1)),Data!$C:$C)-_xlfn.XLOOKUP(1,(Data!$A:$A=Hesap!K$1)*(Data!$B:$B=DATE(Hesap!$B10-1,12,1)),Data!$C:$C))/_xlfn.XLOOKUP(1,(Data!$A:$A=Hesap!K$1)*(Data!$B:$B=DATE(Hesap!$B10-1,12,1)),Data!$C:$C)</f>
        <v>0.53535261833037573</v>
      </c>
      <c r="L10" s="13" cm="1">
        <f t="array" ref="L10">(_xlfn.XLOOKUP(1,(Data!$A:$A=Hesap!L$1)*(Data!$B:$B=DATE(Hesap!$B10,12,1)),Data!$C:$C)-_xlfn.XLOOKUP(1,(Data!$A:$A=Hesap!L$1)*(Data!$B:$B=DATE(Hesap!$B10-1,12,1)),Data!$C:$C))/_xlfn.XLOOKUP(1,(Data!$A:$A=Hesap!L$1)*(Data!$B:$B=DATE(Hesap!$B10-1,12,1)),Data!$C:$C)</f>
        <v>0.75761620735684232</v>
      </c>
      <c r="M10" s="13" cm="1">
        <f t="array" ref="M10">(_xlfn.XLOOKUP(1,(Data!$A:$A=Hesap!M$1)*(Data!$B:$B=DATE(Hesap!$B10,12,1)),Data!$C:$C)-_xlfn.XLOOKUP(1,(Data!$A:$A=Hesap!M$1)*(Data!$B:$B=DATE(Hesap!$B10-1,12,1)),Data!$C:$C))/_xlfn.XLOOKUP(1,(Data!$A:$A=Hesap!M$1)*(Data!$B:$B=DATE(Hesap!$B10-1,12,1)),Data!$C:$C)</f>
        <v>0.19040223216502863</v>
      </c>
      <c r="N10" s="13" cm="1">
        <f t="array" ref="N10">(_xlfn.XLOOKUP(1,(Data!$A:$A=Hesap!N$1)*(Data!$B:$B=DATE(Hesap!$B10,12,1)),Data!$C:$C)-_xlfn.XLOOKUP(1,(Data!$A:$A=Hesap!N$1)*(Data!$B:$B=DATE(Hesap!$B10-1,12,1)),Data!$C:$C))/_xlfn.XLOOKUP(1,(Data!$A:$A=Hesap!N$1)*(Data!$B:$B=DATE(Hesap!$B10-1,12,1)),Data!$C:$C)</f>
        <v>0.24802417884004091</v>
      </c>
      <c r="O10" s="13" cm="1">
        <f t="array" ref="O10">(_xlfn.XLOOKUP(1,(Data!$A:$A=Hesap!O$1)*(Data!$B:$B=DATE(Hesap!$B10,12,1)),Data!$C:$C)-_xlfn.XLOOKUP(1,(Data!$A:$A=Hesap!O$1)*(Data!$B:$B=DATE(Hesap!$B10-1,12,1)),Data!$C:$C))/_xlfn.XLOOKUP(1,(Data!$A:$A=Hesap!O$1)*(Data!$B:$B=DATE(Hesap!$B10-1,12,1)),Data!$C:$C)</f>
        <v>0.30849206135991192</v>
      </c>
      <c r="P10" s="13" cm="1">
        <f t="array" ref="P10">(_xlfn.XLOOKUP(1,(Data!$A:$A=Hesap!P$1)*(Data!$B:$B=DATE(Hesap!$B10,12,1)),Data!$C:$C)-_xlfn.XLOOKUP(1,(Data!$A:$A=Hesap!P$1)*(Data!$B:$B=DATE(Hesap!$B10-1,12,1)),Data!$C:$C))/_xlfn.XLOOKUP(1,(Data!$A:$A=Hesap!P$1)*(Data!$B:$B=DATE(Hesap!$B10-1,12,1)),Data!$C:$C)</f>
        <v>0.30690944290530386</v>
      </c>
      <c r="Q10" s="13" cm="1">
        <f t="array" ref="Q10">(_xlfn.XLOOKUP(1,(Data!$A:$A=Hesap!Q$1)*(Data!$B:$B=DATE(Hesap!$B10,12,1)),Data!$C:$C)-_xlfn.XLOOKUP(1,(Data!$A:$A=Hesap!Q$1)*(Data!$B:$B=DATE(Hesap!$B10-1,12,1)),Data!$C:$C))/_xlfn.XLOOKUP(1,(Data!$A:$A=Hesap!Q$1)*(Data!$B:$B=DATE(Hesap!$B10-1,12,1)),Data!$C:$C)</f>
        <v>0.18273999779565747</v>
      </c>
      <c r="R10" s="13" cm="1">
        <f t="array" ref="R10">(_xlfn.XLOOKUP(1,(Data!$A:$A=Hesap!R$1)*(Data!$B:$B=DATE(Hesap!$B10,12,1)),Data!$C:$C)-_xlfn.XLOOKUP(1,(Data!$A:$A=Hesap!R$1)*(Data!$B:$B=DATE(Hesap!$B10-1,12,1)),Data!$C:$C))/_xlfn.XLOOKUP(1,(Data!$A:$A=Hesap!R$1)*(Data!$B:$B=DATE(Hesap!$B10-1,12,1)),Data!$C:$C)</f>
        <v>1.1712271823603833</v>
      </c>
      <c r="S10" s="13" cm="1">
        <f t="array" ref="S10">(_xlfn.XLOOKUP(1,(Data!$A:$A=Hesap!S$1)*(Data!$B:$B=DATE(Hesap!$B10,12,1)),Data!$C:$C)-_xlfn.XLOOKUP(1,(Data!$A:$A=Hesap!S$1)*(Data!$B:$B=DATE(Hesap!$B10-1,12,1)),Data!$C:$C))/_xlfn.XLOOKUP(1,(Data!$A:$A=Hesap!S$1)*(Data!$B:$B=DATE(Hesap!$B10-1,12,1)),Data!$C:$C)</f>
        <v>0.27457271408018763</v>
      </c>
      <c r="T10" s="13" cm="1">
        <f t="array" ref="T10">(_xlfn.XLOOKUP(1,(Data!$A:$A=Hesap!T$1)*(Data!$B:$B=DATE(Hesap!$B10,12,1)),Data!$C:$C)-_xlfn.XLOOKUP(1,(Data!$A:$A=Hesap!T$1)*(Data!$B:$B=DATE(Hesap!$B10-1,12,1)),Data!$C:$C))/_xlfn.XLOOKUP(1,(Data!$A:$A=Hesap!T$1)*(Data!$B:$B=DATE(Hesap!$B10-1,12,1)),Data!$C:$C)</f>
        <v>0.23461027457927353</v>
      </c>
      <c r="U10" s="13" cm="1">
        <f t="array" ref="U10">(_xlfn.XLOOKUP(1,(Data!$A:$A=Hesap!U$1)*(Data!$B:$B=DATE(Hesap!$B10,12,1)),Data!$C:$C)-_xlfn.XLOOKUP(1,(Data!$A:$A=Hesap!U$1)*(Data!$B:$B=DATE(Hesap!$B10-1,12,1)),Data!$C:$C))/_xlfn.XLOOKUP(1,(Data!$A:$A=Hesap!U$1)*(Data!$B:$B=DATE(Hesap!$B10-1,12,1)),Data!$C:$C)</f>
        <v>0.7998253524530291</v>
      </c>
      <c r="V10" s="13" cm="1">
        <f t="array" ref="V10">(_xlfn.XLOOKUP(1,(Data!$A:$A=Hesap!V$1)*(Data!$B:$B=DATE(Hesap!$B10,12,1)),Data!$C:$C)-_xlfn.XLOOKUP(1,(Data!$A:$A=Hesap!V$1)*(Data!$B:$B=DATE(Hesap!$B10-1,12,1)),Data!$C:$C))/_xlfn.XLOOKUP(1,(Data!$A:$A=Hesap!V$1)*(Data!$B:$B=DATE(Hesap!$B10-1,12,1)),Data!$C:$C)</f>
        <v>0.96638624181060162</v>
      </c>
      <c r="W10" s="12">
        <v>2009</v>
      </c>
      <c r="X10" s="9"/>
    </row>
    <row r="11" spans="2:24" x14ac:dyDescent="0.25">
      <c r="B11" s="12">
        <v>2010</v>
      </c>
      <c r="C11" s="13" cm="1">
        <f t="array" ref="C11">(_xlfn.XLOOKUP(1,(Data!$A:$A=Hesap!C$1)*(Data!$B:$B=DATE(Hesap!$B11,12,1)),Data!$C:$C)-_xlfn.XLOOKUP(1,(Data!$A:$A=Hesap!C$1)*(Data!$B:$B=DATE(Hesap!$B11-1,12,1)),Data!$C:$C))/_xlfn.XLOOKUP(1,(Data!$A:$A=Hesap!C$1)*(Data!$B:$B=DATE(Hesap!$B11-1,12,1)),Data!$C:$C)</f>
        <v>1.0453723683443357E-2</v>
      </c>
      <c r="D11" s="13" cm="1">
        <f t="array" ref="D11">(_xlfn.XLOOKUP(1,(Data!$A:$A=Hesap!D$1)*(Data!$B:$B=DATE(Hesap!$B11,12,1)),Data!$C:$C)-_xlfn.XLOOKUP(1,(Data!$A:$A=Hesap!D$1)*(Data!$B:$B=DATE(Hesap!$B11-1,12,1)),Data!$C:$C))/_xlfn.XLOOKUP(1,(Data!$A:$A=Hesap!D$1)*(Data!$B:$B=DATE(Hesap!$B11-1,12,1)),Data!$C:$C)</f>
        <v>0.1743093683813336</v>
      </c>
      <c r="E11" s="13" cm="1">
        <f t="array" ref="E11">(_xlfn.XLOOKUP(1,(Data!$A:$A=Hesap!E$1)*(Data!$B:$B=DATE(Hesap!$B11,12,1)),Data!$C:$C)-_xlfn.XLOOKUP(1,(Data!$A:$A=Hesap!E$1)*(Data!$B:$B=DATE(Hesap!$B11-1,12,1)),Data!$C:$C))/_xlfn.XLOOKUP(1,(Data!$A:$A=Hesap!E$1)*(Data!$B:$B=DATE(Hesap!$B11-1,12,1)),Data!$C:$C)</f>
        <v>-3.3419454161617478E-2</v>
      </c>
      <c r="F11" s="13" cm="1">
        <f t="array" ref="F11">(_xlfn.XLOOKUP(1,(Data!$A:$A=Hesap!F$1)*(Data!$B:$B=DATE(Hesap!$B11,12,1)),Data!$C:$C)-_xlfn.XLOOKUP(1,(Data!$A:$A=Hesap!F$1)*(Data!$B:$B=DATE(Hesap!$B11-1,12,1)),Data!$C:$C))/_xlfn.XLOOKUP(1,(Data!$A:$A=Hesap!F$1)*(Data!$B:$B=DATE(Hesap!$B11-1,12,1)),Data!$C:$C)</f>
        <v>0.16059945311988547</v>
      </c>
      <c r="G11" s="13" cm="1">
        <f t="array" ref="G11">(_xlfn.XLOOKUP(1,(Data!$A:$A=Hesap!G$1)*(Data!$B:$B=DATE(Hesap!$B11,12,1)),Data!$C:$C)-_xlfn.XLOOKUP(1,(Data!$A:$A=Hesap!G$1)*(Data!$B:$B=DATE(Hesap!$B11-1,12,1)),Data!$C:$C))/_xlfn.XLOOKUP(1,(Data!$A:$A=Hesap!G$1)*(Data!$B:$B=DATE(Hesap!$B11-1,12,1)),Data!$C:$C)</f>
        <v>0.11022770316598031</v>
      </c>
      <c r="H11" s="13" cm="1">
        <f t="array" ref="H11">(_xlfn.XLOOKUP(1,(Data!$A:$A=Hesap!H$1)*(Data!$B:$B=DATE(Hesap!$B11,12,1)),Data!$C:$C)-_xlfn.XLOOKUP(1,(Data!$A:$A=Hesap!H$1)*(Data!$B:$B=DATE(Hesap!$B11-1,12,1)),Data!$C:$C))/_xlfn.XLOOKUP(1,(Data!$A:$A=Hesap!H$1)*(Data!$B:$B=DATE(Hesap!$B11-1,12,1)),Data!$C:$C)</f>
        <v>8.9981673342102442E-2</v>
      </c>
      <c r="I11" s="13" cm="1">
        <f t="array" ref="I11">(_xlfn.XLOOKUP(1,(Data!$A:$A=Hesap!I$1)*(Data!$B:$B=DATE(Hesap!$B11,12,1)),Data!$C:$C)-_xlfn.XLOOKUP(1,(Data!$A:$A=Hesap!I$1)*(Data!$B:$B=DATE(Hesap!$B11-1,12,1)),Data!$C:$C))/_xlfn.XLOOKUP(1,(Data!$A:$A=Hesap!I$1)*(Data!$B:$B=DATE(Hesap!$B11-1,12,1)),Data!$C:$C)</f>
        <v>5.3169505086295608E-2</v>
      </c>
      <c r="J11" s="13" cm="1">
        <f t="array" ref="J11">(_xlfn.XLOOKUP(1,(Data!$A:$A=Hesap!J$1)*(Data!$B:$B=DATE(Hesap!$B11,12,1)),Data!$C:$C)-_xlfn.XLOOKUP(1,(Data!$A:$A=Hesap!J$1)*(Data!$B:$B=DATE(Hesap!$B11-1,12,1)),Data!$C:$C))/_xlfn.XLOOKUP(1,(Data!$A:$A=Hesap!J$1)*(Data!$B:$B=DATE(Hesap!$B11-1,12,1)),Data!$C:$C)</f>
        <v>0.22234742630487686</v>
      </c>
      <c r="K11" s="13" cm="1">
        <f t="array" ref="K11">(_xlfn.XLOOKUP(1,(Data!$A:$A=Hesap!K$1)*(Data!$B:$B=DATE(Hesap!$B11,12,1)),Data!$C:$C)-_xlfn.XLOOKUP(1,(Data!$A:$A=Hesap!K$1)*(Data!$B:$B=DATE(Hesap!$B11-1,12,1)),Data!$C:$C))/_xlfn.XLOOKUP(1,(Data!$A:$A=Hesap!K$1)*(Data!$B:$B=DATE(Hesap!$B11-1,12,1)),Data!$C:$C)</f>
        <v>0.19219914960409834</v>
      </c>
      <c r="L11" s="13" cm="1">
        <f t="array" ref="L11">(_xlfn.XLOOKUP(1,(Data!$A:$A=Hesap!L$1)*(Data!$B:$B=DATE(Hesap!$B11,12,1)),Data!$C:$C)-_xlfn.XLOOKUP(1,(Data!$A:$A=Hesap!L$1)*(Data!$B:$B=DATE(Hesap!$B11-1,12,1)),Data!$C:$C))/_xlfn.XLOOKUP(1,(Data!$A:$A=Hesap!L$1)*(Data!$B:$B=DATE(Hesap!$B11-1,12,1)),Data!$C:$C)</f>
        <v>0.17947337556839479</v>
      </c>
      <c r="M11" s="13" cm="1">
        <f t="array" ref="M11">(_xlfn.XLOOKUP(1,(Data!$A:$A=Hesap!M$1)*(Data!$B:$B=DATE(Hesap!$B11,12,1)),Data!$C:$C)-_xlfn.XLOOKUP(1,(Data!$A:$A=Hesap!M$1)*(Data!$B:$B=DATE(Hesap!$B11-1,12,1)),Data!$C:$C))/_xlfn.XLOOKUP(1,(Data!$A:$A=Hesap!M$1)*(Data!$B:$B=DATE(Hesap!$B11-1,12,1)),Data!$C:$C)</f>
        <v>-3.010684173996158E-2</v>
      </c>
      <c r="N11" s="13" cm="1">
        <f t="array" ref="N11">(_xlfn.XLOOKUP(1,(Data!$A:$A=Hesap!N$1)*(Data!$B:$B=DATE(Hesap!$B11,12,1)),Data!$C:$C)-_xlfn.XLOOKUP(1,(Data!$A:$A=Hesap!N$1)*(Data!$B:$B=DATE(Hesap!$B11-1,12,1)),Data!$C:$C))/_xlfn.XLOOKUP(1,(Data!$A:$A=Hesap!N$1)*(Data!$B:$B=DATE(Hesap!$B11-1,12,1)),Data!$C:$C)</f>
        <v>0.10842032011134307</v>
      </c>
      <c r="O11" s="13" cm="1">
        <f t="array" ref="O11">(_xlfn.XLOOKUP(1,(Data!$A:$A=Hesap!O$1)*(Data!$B:$B=DATE(Hesap!$B11,12,1)),Data!$C:$C)-_xlfn.XLOOKUP(1,(Data!$A:$A=Hesap!O$1)*(Data!$B:$B=DATE(Hesap!$B11-1,12,1)),Data!$C:$C))/_xlfn.XLOOKUP(1,(Data!$A:$A=Hesap!O$1)*(Data!$B:$B=DATE(Hesap!$B11-1,12,1)),Data!$C:$C)</f>
        <v>-2.5746314622428559E-2</v>
      </c>
      <c r="P11" s="13" cm="1">
        <f t="array" ref="P11">(_xlfn.XLOOKUP(1,(Data!$A:$A=Hesap!P$1)*(Data!$B:$B=DATE(Hesap!$B11,12,1)),Data!$C:$C)-_xlfn.XLOOKUP(1,(Data!$A:$A=Hesap!P$1)*(Data!$B:$B=DATE(Hesap!$B11-1,12,1)),Data!$C:$C))/_xlfn.XLOOKUP(1,(Data!$A:$A=Hesap!P$1)*(Data!$B:$B=DATE(Hesap!$B11-1,12,1)),Data!$C:$C)</f>
        <v>0.1444827266218347</v>
      </c>
      <c r="Q11" s="13" cm="1">
        <f t="array" ref="Q11">(_xlfn.XLOOKUP(1,(Data!$A:$A=Hesap!Q$1)*(Data!$B:$B=DATE(Hesap!$B11,12,1)),Data!$C:$C)-_xlfn.XLOOKUP(1,(Data!$A:$A=Hesap!Q$1)*(Data!$B:$B=DATE(Hesap!$B11-1,12,1)),Data!$C:$C))/_xlfn.XLOOKUP(1,(Data!$A:$A=Hesap!Q$1)*(Data!$B:$B=DATE(Hesap!$B11-1,12,1)),Data!$C:$C)</f>
        <v>-1.6784526521140666E-2</v>
      </c>
      <c r="R11" s="13" cm="1">
        <f t="array" ref="R11">(_xlfn.XLOOKUP(1,(Data!$A:$A=Hesap!R$1)*(Data!$B:$B=DATE(Hesap!$B11,12,1)),Data!$C:$C)-_xlfn.XLOOKUP(1,(Data!$A:$A=Hesap!R$1)*(Data!$B:$B=DATE(Hesap!$B11-1,12,1)),Data!$C:$C))/_xlfn.XLOOKUP(1,(Data!$A:$A=Hesap!R$1)*(Data!$B:$B=DATE(Hesap!$B11-1,12,1)),Data!$C:$C)</f>
        <v>7.4525113623120837E-2</v>
      </c>
      <c r="S11" s="13" cm="1">
        <f t="array" ref="S11">(_xlfn.XLOOKUP(1,(Data!$A:$A=Hesap!S$1)*(Data!$B:$B=DATE(Hesap!$B11,12,1)),Data!$C:$C)-_xlfn.XLOOKUP(1,(Data!$A:$A=Hesap!S$1)*(Data!$B:$B=DATE(Hesap!$B11-1,12,1)),Data!$C:$C))/_xlfn.XLOOKUP(1,(Data!$A:$A=Hesap!S$1)*(Data!$B:$B=DATE(Hesap!$B11-1,12,1)),Data!$C:$C)</f>
        <v>8.1510872690206695E-2</v>
      </c>
      <c r="T11" s="13" cm="1">
        <f t="array" ref="T11">(_xlfn.XLOOKUP(1,(Data!$A:$A=Hesap!T$1)*(Data!$B:$B=DATE(Hesap!$B11,12,1)),Data!$C:$C)-_xlfn.XLOOKUP(1,(Data!$A:$A=Hesap!T$1)*(Data!$B:$B=DATE(Hesap!$B11-1,12,1)),Data!$C:$C))/_xlfn.XLOOKUP(1,(Data!$A:$A=Hesap!T$1)*(Data!$B:$B=DATE(Hesap!$B11-1,12,1)),Data!$C:$C)</f>
        <v>0.12779122948614474</v>
      </c>
      <c r="U11" s="13" cm="1">
        <f t="array" ref="U11">(_xlfn.XLOOKUP(1,(Data!$A:$A=Hesap!U$1)*(Data!$B:$B=DATE(Hesap!$B11,12,1)),Data!$C:$C)-_xlfn.XLOOKUP(1,(Data!$A:$A=Hesap!U$1)*(Data!$B:$B=DATE(Hesap!$B11-1,12,1)),Data!$C:$C))/_xlfn.XLOOKUP(1,(Data!$A:$A=Hesap!U$1)*(Data!$B:$B=DATE(Hesap!$B11-1,12,1)),Data!$C:$C)</f>
        <v>-0.14313090072441212</v>
      </c>
      <c r="V11" s="13" cm="1">
        <f t="array" ref="V11">(_xlfn.XLOOKUP(1,(Data!$A:$A=Hesap!V$1)*(Data!$B:$B=DATE(Hesap!$B11,12,1)),Data!$C:$C)-_xlfn.XLOOKUP(1,(Data!$A:$A=Hesap!V$1)*(Data!$B:$B=DATE(Hesap!$B11-1,12,1)),Data!$C:$C))/_xlfn.XLOOKUP(1,(Data!$A:$A=Hesap!V$1)*(Data!$B:$B=DATE(Hesap!$B11-1,12,1)),Data!$C:$C)</f>
        <v>0.24948414576431607</v>
      </c>
      <c r="W11" s="12">
        <v>2010</v>
      </c>
      <c r="X11" s="9"/>
    </row>
    <row r="12" spans="2:24" x14ac:dyDescent="0.25">
      <c r="B12" s="12">
        <v>2011</v>
      </c>
      <c r="C12" s="13" cm="1">
        <f t="array" ref="C12">(_xlfn.XLOOKUP(1,(Data!$A:$A=Hesap!C$1)*(Data!$B:$B=DATE(Hesap!$B12,12,1)),Data!$C:$C)-_xlfn.XLOOKUP(1,(Data!$A:$A=Hesap!C$1)*(Data!$B:$B=DATE(Hesap!$B12-1,12,1)),Data!$C:$C))/_xlfn.XLOOKUP(1,(Data!$A:$A=Hesap!C$1)*(Data!$B:$B=DATE(Hesap!$B12-1,12,1)),Data!$C:$C)</f>
        <v>-0.18109804487410733</v>
      </c>
      <c r="D12" s="13" cm="1">
        <f t="array" ref="D12">(_xlfn.XLOOKUP(1,(Data!$A:$A=Hesap!D$1)*(Data!$B:$B=DATE(Hesap!$B12,12,1)),Data!$C:$C)-_xlfn.XLOOKUP(1,(Data!$A:$A=Hesap!D$1)*(Data!$B:$B=DATE(Hesap!$B12-1,12,1)),Data!$C:$C))/_xlfn.XLOOKUP(1,(Data!$A:$A=Hesap!D$1)*(Data!$B:$B=DATE(Hesap!$B12-1,12,1)),Data!$C:$C)</f>
        <v>-0.24643560489519525</v>
      </c>
      <c r="E12" s="13" cm="1">
        <f t="array" ref="E12">(_xlfn.XLOOKUP(1,(Data!$A:$A=Hesap!E$1)*(Data!$B:$B=DATE(Hesap!$B12,12,1)),Data!$C:$C)-_xlfn.XLOOKUP(1,(Data!$A:$A=Hesap!E$1)*(Data!$B:$B=DATE(Hesap!$B12-1,12,1)),Data!$C:$C))/_xlfn.XLOOKUP(1,(Data!$A:$A=Hesap!E$1)*(Data!$B:$B=DATE(Hesap!$B12-1,12,1)),Data!$C:$C)</f>
        <v>-0.16951571444341071</v>
      </c>
      <c r="F12" s="13" cm="1">
        <f t="array" ref="F12">(_xlfn.XLOOKUP(1,(Data!$A:$A=Hesap!F$1)*(Data!$B:$B=DATE(Hesap!$B12,12,1)),Data!$C:$C)-_xlfn.XLOOKUP(1,(Data!$A:$A=Hesap!F$1)*(Data!$B:$B=DATE(Hesap!$B12-1,12,1)),Data!$C:$C))/_xlfn.XLOOKUP(1,(Data!$A:$A=Hesap!F$1)*(Data!$B:$B=DATE(Hesap!$B12-1,12,1)),Data!$C:$C)</f>
        <v>-0.14692104208880566</v>
      </c>
      <c r="G12" s="13" cm="1">
        <f t="array" ref="G12">(_xlfn.XLOOKUP(1,(Data!$A:$A=Hesap!G$1)*(Data!$B:$B=DATE(Hesap!$B12,12,1)),Data!$C:$C)-_xlfn.XLOOKUP(1,(Data!$A:$A=Hesap!G$1)*(Data!$B:$B=DATE(Hesap!$B12-1,12,1)),Data!$C:$C))/_xlfn.XLOOKUP(1,(Data!$A:$A=Hesap!G$1)*(Data!$B:$B=DATE(Hesap!$B12-1,12,1)),Data!$C:$C)</f>
        <v>5.528390819787668E-2</v>
      </c>
      <c r="H12" s="13" cm="1">
        <f t="array" ref="H12">(_xlfn.XLOOKUP(1,(Data!$A:$A=Hesap!H$1)*(Data!$B:$B=DATE(Hesap!$B12,12,1)),Data!$C:$C)-_xlfn.XLOOKUP(1,(Data!$A:$A=Hesap!H$1)*(Data!$B:$B=DATE(Hesap!$B12-1,12,1)),Data!$C:$C))/_xlfn.XLOOKUP(1,(Data!$A:$A=Hesap!H$1)*(Data!$B:$B=DATE(Hesap!$B12-1,12,1)),Data!$C:$C)</f>
        <v>-5.5536157994827043E-2</v>
      </c>
      <c r="I12" s="13" cm="1">
        <f t="array" ref="I12">(_xlfn.XLOOKUP(1,(Data!$A:$A=Hesap!I$1)*(Data!$B:$B=DATE(Hesap!$B12,12,1)),Data!$C:$C)-_xlfn.XLOOKUP(1,(Data!$A:$A=Hesap!I$1)*(Data!$B:$B=DATE(Hesap!$B12-1,12,1)),Data!$C:$C))/_xlfn.XLOOKUP(1,(Data!$A:$A=Hesap!I$1)*(Data!$B:$B=DATE(Hesap!$B12-1,12,1)),Data!$C:$C)</f>
        <v>-0.19973822955488177</v>
      </c>
      <c r="J12" s="13" cm="1">
        <f t="array" ref="J12">(_xlfn.XLOOKUP(1,(Data!$A:$A=Hesap!J$1)*(Data!$B:$B=DATE(Hesap!$B12,12,1)),Data!$C:$C)-_xlfn.XLOOKUP(1,(Data!$A:$A=Hesap!J$1)*(Data!$B:$B=DATE(Hesap!$B12-1,12,1)),Data!$C:$C))/_xlfn.XLOOKUP(1,(Data!$A:$A=Hesap!J$1)*(Data!$B:$B=DATE(Hesap!$B12-1,12,1)),Data!$C:$C)</f>
        <v>-0.1220915225487665</v>
      </c>
      <c r="K12" s="13" cm="1">
        <f t="array" ref="K12">(_xlfn.XLOOKUP(1,(Data!$A:$A=Hesap!K$1)*(Data!$B:$B=DATE(Hesap!$B12,12,1)),Data!$C:$C)-_xlfn.XLOOKUP(1,(Data!$A:$A=Hesap!K$1)*(Data!$B:$B=DATE(Hesap!$B12-1,12,1)),Data!$C:$C))/_xlfn.XLOOKUP(1,(Data!$A:$A=Hesap!K$1)*(Data!$B:$B=DATE(Hesap!$B12-1,12,1)),Data!$C:$C)</f>
        <v>2.7039578692974218E-2</v>
      </c>
      <c r="L12" s="13" cm="1">
        <f t="array" ref="L12">(_xlfn.XLOOKUP(1,(Data!$A:$A=Hesap!L$1)*(Data!$B:$B=DATE(Hesap!$B12,12,1)),Data!$C:$C)-_xlfn.XLOOKUP(1,(Data!$A:$A=Hesap!L$1)*(Data!$B:$B=DATE(Hesap!$B12-1,12,1)),Data!$C:$C))/_xlfn.XLOOKUP(1,(Data!$A:$A=Hesap!L$1)*(Data!$B:$B=DATE(Hesap!$B12-1,12,1)),Data!$C:$C)</f>
        <v>-0.24618143287961525</v>
      </c>
      <c r="M12" s="13" cm="1">
        <f t="array" ref="M12">(_xlfn.XLOOKUP(1,(Data!$A:$A=Hesap!M$1)*(Data!$B:$B=DATE(Hesap!$B12,12,1)),Data!$C:$C)-_xlfn.XLOOKUP(1,(Data!$A:$A=Hesap!M$1)*(Data!$B:$B=DATE(Hesap!$B12-1,12,1)),Data!$C:$C))/_xlfn.XLOOKUP(1,(Data!$A:$A=Hesap!M$1)*(Data!$B:$B=DATE(Hesap!$B12-1,12,1)),Data!$C:$C)</f>
        <v>-0.17338780633732589</v>
      </c>
      <c r="N12" s="13" cm="1">
        <f t="array" ref="N12">(_xlfn.XLOOKUP(1,(Data!$A:$A=Hesap!N$1)*(Data!$B:$B=DATE(Hesap!$B12,12,1)),Data!$C:$C)-_xlfn.XLOOKUP(1,(Data!$A:$A=Hesap!N$1)*(Data!$B:$B=DATE(Hesap!$B12-1,12,1)),Data!$C:$C))/_xlfn.XLOOKUP(1,(Data!$A:$A=Hesap!N$1)*(Data!$B:$B=DATE(Hesap!$B12-1,12,1)),Data!$C:$C)</f>
        <v>-6.1150175791059767E-2</v>
      </c>
      <c r="O12" s="13" cm="1">
        <f t="array" ref="O12">(_xlfn.XLOOKUP(1,(Data!$A:$A=Hesap!O$1)*(Data!$B:$B=DATE(Hesap!$B12,12,1)),Data!$C:$C)-_xlfn.XLOOKUP(1,(Data!$A:$A=Hesap!O$1)*(Data!$B:$B=DATE(Hesap!$B12-1,12,1)),Data!$C:$C))/_xlfn.XLOOKUP(1,(Data!$A:$A=Hesap!O$1)*(Data!$B:$B=DATE(Hesap!$B12-1,12,1)),Data!$C:$C)</f>
        <v>-0.14511506364326054</v>
      </c>
      <c r="P12" s="13" cm="1">
        <f t="array" ref="P12">(_xlfn.XLOOKUP(1,(Data!$A:$A=Hesap!P$1)*(Data!$B:$B=DATE(Hesap!$B12,12,1)),Data!$C:$C)-_xlfn.XLOOKUP(1,(Data!$A:$A=Hesap!P$1)*(Data!$B:$B=DATE(Hesap!$B12-1,12,1)),Data!$C:$C))/_xlfn.XLOOKUP(1,(Data!$A:$A=Hesap!P$1)*(Data!$B:$B=DATE(Hesap!$B12-1,12,1)),Data!$C:$C)</f>
        <v>-0.11069743707236802</v>
      </c>
      <c r="Q12" s="13" cm="1">
        <f t="array" ref="Q12">(_xlfn.XLOOKUP(1,(Data!$A:$A=Hesap!Q$1)*(Data!$B:$B=DATE(Hesap!$B12,12,1)),Data!$C:$C)-_xlfn.XLOOKUP(1,(Data!$A:$A=Hesap!Q$1)*(Data!$B:$B=DATE(Hesap!$B12-1,12,1)),Data!$C:$C))/_xlfn.XLOOKUP(1,(Data!$A:$A=Hesap!Q$1)*(Data!$B:$B=DATE(Hesap!$B12-1,12,1)),Data!$C:$C)</f>
        <v>-7.7658000882530318E-2</v>
      </c>
      <c r="R12" s="13" cm="1">
        <f t="array" ref="R12">(_xlfn.XLOOKUP(1,(Data!$A:$A=Hesap!R$1)*(Data!$B:$B=DATE(Hesap!$B12,12,1)),Data!$C:$C)-_xlfn.XLOOKUP(1,(Data!$A:$A=Hesap!R$1)*(Data!$B:$B=DATE(Hesap!$B12-1,12,1)),Data!$C:$C))/_xlfn.XLOOKUP(1,(Data!$A:$A=Hesap!R$1)*(Data!$B:$B=DATE(Hesap!$B12-1,12,1)),Data!$C:$C)</f>
        <v>-0.32863107826504601</v>
      </c>
      <c r="S12" s="13" cm="1">
        <f t="array" ref="S12">(_xlfn.XLOOKUP(1,(Data!$A:$A=Hesap!S$1)*(Data!$B:$B=DATE(Hesap!$B12,12,1)),Data!$C:$C)-_xlfn.XLOOKUP(1,(Data!$A:$A=Hesap!S$1)*(Data!$B:$B=DATE(Hesap!$B12-1,12,1)),Data!$C:$C))/_xlfn.XLOOKUP(1,(Data!$A:$A=Hesap!S$1)*(Data!$B:$B=DATE(Hesap!$B12-1,12,1)),Data!$C:$C)</f>
        <v>-3.0664199675263442E-2</v>
      </c>
      <c r="T12" s="13" cm="1">
        <f t="array" ref="T12">(_xlfn.XLOOKUP(1,(Data!$A:$A=Hesap!T$1)*(Data!$B:$B=DATE(Hesap!$B12,12,1)),Data!$C:$C)-_xlfn.XLOOKUP(1,(Data!$A:$A=Hesap!T$1)*(Data!$B:$B=DATE(Hesap!$B12-1,12,1)),Data!$C:$C))/_xlfn.XLOOKUP(1,(Data!$A:$A=Hesap!T$1)*(Data!$B:$B=DATE(Hesap!$B12-1,12,1)),Data!$C:$C)</f>
        <v>0</v>
      </c>
      <c r="U12" s="13" cm="1">
        <f t="array" ref="U12">(_xlfn.XLOOKUP(1,(Data!$A:$A=Hesap!U$1)*(Data!$B:$B=DATE(Hesap!$B12,12,1)),Data!$C:$C)-_xlfn.XLOOKUP(1,(Data!$A:$A=Hesap!U$1)*(Data!$B:$B=DATE(Hesap!$B12-1,12,1)),Data!$C:$C))/_xlfn.XLOOKUP(1,(Data!$A:$A=Hesap!U$1)*(Data!$B:$B=DATE(Hesap!$B12-1,12,1)),Data!$C:$C)</f>
        <v>-0.21675308395772194</v>
      </c>
      <c r="V12" s="13" cm="1">
        <f t="array" ref="V12">(_xlfn.XLOOKUP(1,(Data!$A:$A=Hesap!V$1)*(Data!$B:$B=DATE(Hesap!$B12,12,1)),Data!$C:$C)-_xlfn.XLOOKUP(1,(Data!$A:$A=Hesap!V$1)*(Data!$B:$B=DATE(Hesap!$B12-1,12,1)),Data!$C:$C))/_xlfn.XLOOKUP(1,(Data!$A:$A=Hesap!V$1)*(Data!$B:$B=DATE(Hesap!$B12-1,12,1)),Data!$C:$C)</f>
        <v>-0.22327434700927218</v>
      </c>
      <c r="W12" s="12">
        <v>2011</v>
      </c>
      <c r="X12" s="9"/>
    </row>
    <row r="13" spans="2:24" x14ac:dyDescent="0.25">
      <c r="B13" s="12">
        <v>2012</v>
      </c>
      <c r="C13" s="13" cm="1">
        <f t="array" ref="C13">(_xlfn.XLOOKUP(1,(Data!$A:$A=Hesap!C$1)*(Data!$B:$B=DATE(Hesap!$B13,12,1)),Data!$C:$C)-_xlfn.XLOOKUP(1,(Data!$A:$A=Hesap!C$1)*(Data!$B:$B=DATE(Hesap!$B13-1,12,1)),Data!$C:$C))/_xlfn.XLOOKUP(1,(Data!$A:$A=Hesap!C$1)*(Data!$B:$B=DATE(Hesap!$B13-1,12,1)),Data!$C:$C)</f>
        <v>7.3968354653416515E-2</v>
      </c>
      <c r="D13" s="13" cm="1">
        <f t="array" ref="D13">(_xlfn.XLOOKUP(1,(Data!$A:$A=Hesap!D$1)*(Data!$B:$B=DATE(Hesap!$B13,12,1)),Data!$C:$C)-_xlfn.XLOOKUP(1,(Data!$A:$A=Hesap!D$1)*(Data!$B:$B=DATE(Hesap!$B13-1,12,1)),Data!$C:$C))/_xlfn.XLOOKUP(1,(Data!$A:$A=Hesap!D$1)*(Data!$B:$B=DATE(Hesap!$B13-1,12,1)),Data!$C:$C)</f>
        <v>0.25699194819513782</v>
      </c>
      <c r="E13" s="13" cm="1">
        <f t="array" ref="E13">(_xlfn.XLOOKUP(1,(Data!$A:$A=Hesap!E$1)*(Data!$B:$B=DATE(Hesap!$B13,12,1)),Data!$C:$C)-_xlfn.XLOOKUP(1,(Data!$A:$A=Hesap!E$1)*(Data!$B:$B=DATE(Hesap!$B13-1,12,1)),Data!$C:$C))/_xlfn.XLOOKUP(1,(Data!$A:$A=Hesap!E$1)*(Data!$B:$B=DATE(Hesap!$B13-1,12,1)),Data!$C:$C)</f>
        <v>0.15230662603131209</v>
      </c>
      <c r="F13" s="13" cm="1">
        <f t="array" ref="F13">(_xlfn.XLOOKUP(1,(Data!$A:$A=Hesap!F$1)*(Data!$B:$B=DATE(Hesap!$B13,12,1)),Data!$C:$C)-_xlfn.XLOOKUP(1,(Data!$A:$A=Hesap!F$1)*(Data!$B:$B=DATE(Hesap!$B13-1,12,1)),Data!$C:$C))/_xlfn.XLOOKUP(1,(Data!$A:$A=Hesap!F$1)*(Data!$B:$B=DATE(Hesap!$B13-1,12,1)),Data!$C:$C)</f>
        <v>0.29059652275636405</v>
      </c>
      <c r="G13" s="13" cm="1">
        <f t="array" ref="G13">(_xlfn.XLOOKUP(1,(Data!$A:$A=Hesap!G$1)*(Data!$B:$B=DATE(Hesap!$B13,12,1)),Data!$C:$C)-_xlfn.XLOOKUP(1,(Data!$A:$A=Hesap!G$1)*(Data!$B:$B=DATE(Hesap!$B13-1,12,1)),Data!$C:$C))/_xlfn.XLOOKUP(1,(Data!$A:$A=Hesap!G$1)*(Data!$B:$B=DATE(Hesap!$B13-1,12,1)),Data!$C:$C)</f>
        <v>7.256604428380134E-2</v>
      </c>
      <c r="H13" s="13" cm="1">
        <f t="array" ref="H13">(_xlfn.XLOOKUP(1,(Data!$A:$A=Hesap!H$1)*(Data!$B:$B=DATE(Hesap!$B13,12,1)),Data!$C:$C)-_xlfn.XLOOKUP(1,(Data!$A:$A=Hesap!H$1)*(Data!$B:$B=DATE(Hesap!$B13-1,12,1)),Data!$C:$C))/_xlfn.XLOOKUP(1,(Data!$A:$A=Hesap!H$1)*(Data!$B:$B=DATE(Hesap!$B13-1,12,1)),Data!$C:$C)</f>
        <v>5.8419533835342208E-2</v>
      </c>
      <c r="I13" s="13" cm="1">
        <f t="array" ref="I13">(_xlfn.XLOOKUP(1,(Data!$A:$A=Hesap!I$1)*(Data!$B:$B=DATE(Hesap!$B13,12,1)),Data!$C:$C)-_xlfn.XLOOKUP(1,(Data!$A:$A=Hesap!I$1)*(Data!$B:$B=DATE(Hesap!$B13-1,12,1)),Data!$C:$C))/_xlfn.XLOOKUP(1,(Data!$A:$A=Hesap!I$1)*(Data!$B:$B=DATE(Hesap!$B13-1,12,1)),Data!$C:$C)</f>
        <v>0.22905721317602584</v>
      </c>
      <c r="J13" s="13" cm="1">
        <f t="array" ref="J13">(_xlfn.XLOOKUP(1,(Data!$A:$A=Hesap!J$1)*(Data!$B:$B=DATE(Hesap!$B13,12,1)),Data!$C:$C)-_xlfn.XLOOKUP(1,(Data!$A:$A=Hesap!J$1)*(Data!$B:$B=DATE(Hesap!$B13-1,12,1)),Data!$C:$C))/_xlfn.XLOOKUP(1,(Data!$A:$A=Hesap!J$1)*(Data!$B:$B=DATE(Hesap!$B13-1,12,1)),Data!$C:$C)</f>
        <v>0.10853494623655915</v>
      </c>
      <c r="K13" s="13" cm="1">
        <f t="array" ref="K13">(_xlfn.XLOOKUP(1,(Data!$A:$A=Hesap!K$1)*(Data!$B:$B=DATE(Hesap!$B13,12,1)),Data!$C:$C)-_xlfn.XLOOKUP(1,(Data!$A:$A=Hesap!K$1)*(Data!$B:$B=DATE(Hesap!$B13-1,12,1)),Data!$C:$C))/_xlfn.XLOOKUP(1,(Data!$A:$A=Hesap!K$1)*(Data!$B:$B=DATE(Hesap!$B13-1,12,1)),Data!$C:$C)</f>
        <v>0.16818638792183785</v>
      </c>
      <c r="L13" s="13" cm="1">
        <f t="array" ref="L13">(_xlfn.XLOOKUP(1,(Data!$A:$A=Hesap!L$1)*(Data!$B:$B=DATE(Hesap!$B13,12,1)),Data!$C:$C)-_xlfn.XLOOKUP(1,(Data!$A:$A=Hesap!L$1)*(Data!$B:$B=DATE(Hesap!$B13-1,12,1)),Data!$C:$C))/_xlfn.XLOOKUP(1,(Data!$A:$A=Hesap!L$1)*(Data!$B:$B=DATE(Hesap!$B13-1,12,1)),Data!$C:$C)</f>
        <v>0.27697164976320743</v>
      </c>
      <c r="M13" s="13" cm="1">
        <f t="array" ref="M13">(_xlfn.XLOOKUP(1,(Data!$A:$A=Hesap!M$1)*(Data!$B:$B=DATE(Hesap!$B13,12,1)),Data!$C:$C)-_xlfn.XLOOKUP(1,(Data!$A:$A=Hesap!M$1)*(Data!$B:$B=DATE(Hesap!$B13-1,12,1)),Data!$C:$C))/_xlfn.XLOOKUP(1,(Data!$A:$A=Hesap!M$1)*(Data!$B:$B=DATE(Hesap!$B13-1,12,1)),Data!$C:$C)</f>
        <v>0.2294204261207401</v>
      </c>
      <c r="N13" s="13" cm="1">
        <f t="array" ref="N13">(_xlfn.XLOOKUP(1,(Data!$A:$A=Hesap!N$1)*(Data!$B:$B=DATE(Hesap!$B13,12,1)),Data!$C:$C)-_xlfn.XLOOKUP(1,(Data!$A:$A=Hesap!N$1)*(Data!$B:$B=DATE(Hesap!$B13-1,12,1)),Data!$C:$C))/_xlfn.XLOOKUP(1,(Data!$A:$A=Hesap!N$1)*(Data!$B:$B=DATE(Hesap!$B13-1,12,1)),Data!$C:$C)</f>
        <v>0.12926307342517052</v>
      </c>
      <c r="O13" s="13" cm="1">
        <f t="array" ref="O13">(_xlfn.XLOOKUP(1,(Data!$A:$A=Hesap!O$1)*(Data!$B:$B=DATE(Hesap!$B13,12,1)),Data!$C:$C)-_xlfn.XLOOKUP(1,(Data!$A:$A=Hesap!O$1)*(Data!$B:$B=DATE(Hesap!$B13-1,12,1)),Data!$C:$C))/_xlfn.XLOOKUP(1,(Data!$A:$A=Hesap!O$1)*(Data!$B:$B=DATE(Hesap!$B13-1,12,1)),Data!$C:$C)</f>
        <v>0.14603362421732488</v>
      </c>
      <c r="P13" s="13" cm="1">
        <f t="array" ref="P13">(_xlfn.XLOOKUP(1,(Data!$A:$A=Hesap!P$1)*(Data!$B:$B=DATE(Hesap!$B13,12,1)),Data!$C:$C)-_xlfn.XLOOKUP(1,(Data!$A:$A=Hesap!P$1)*(Data!$B:$B=DATE(Hesap!$B13-1,12,1)),Data!$C:$C))/_xlfn.XLOOKUP(1,(Data!$A:$A=Hesap!P$1)*(Data!$B:$B=DATE(Hesap!$B13-1,12,1)),Data!$C:$C)</f>
        <v>4.0019774004210799E-2</v>
      </c>
      <c r="Q13" s="13" cm="1">
        <f t="array" ref="Q13">(_xlfn.XLOOKUP(1,(Data!$A:$A=Hesap!Q$1)*(Data!$B:$B=DATE(Hesap!$B13,12,1)),Data!$C:$C)-_xlfn.XLOOKUP(1,(Data!$A:$A=Hesap!Q$1)*(Data!$B:$B=DATE(Hesap!$B13-1,12,1)),Data!$C:$C))/_xlfn.XLOOKUP(1,(Data!$A:$A=Hesap!Q$1)*(Data!$B:$B=DATE(Hesap!$B13-1,12,1)),Data!$C:$C)</f>
        <v>0.14928835304561988</v>
      </c>
      <c r="R13" s="13" cm="1">
        <f t="array" ref="R13">(_xlfn.XLOOKUP(1,(Data!$A:$A=Hesap!R$1)*(Data!$B:$B=DATE(Hesap!$B13,12,1)),Data!$C:$C)-_xlfn.XLOOKUP(1,(Data!$A:$A=Hesap!R$1)*(Data!$B:$B=DATE(Hesap!$B13-1,12,1)),Data!$C:$C))/_xlfn.XLOOKUP(1,(Data!$A:$A=Hesap!R$1)*(Data!$B:$B=DATE(Hesap!$B13-1,12,1)),Data!$C:$C)</f>
        <v>1.6754168349391314E-2</v>
      </c>
      <c r="S13" s="13" cm="1">
        <f t="array" ref="S13">(_xlfn.XLOOKUP(1,(Data!$A:$A=Hesap!S$1)*(Data!$B:$B=DATE(Hesap!$B13,12,1)),Data!$C:$C)-_xlfn.XLOOKUP(1,(Data!$A:$A=Hesap!S$1)*(Data!$B:$B=DATE(Hesap!$B13-1,12,1)),Data!$C:$C))/_xlfn.XLOOKUP(1,(Data!$A:$A=Hesap!S$1)*(Data!$B:$B=DATE(Hesap!$B13-1,12,1)),Data!$C:$C)</f>
        <v>5.9754773105132303E-2</v>
      </c>
      <c r="T13" s="13" cm="1">
        <f t="array" ref="T13">(_xlfn.XLOOKUP(1,(Data!$A:$A=Hesap!T$1)*(Data!$B:$B=DATE(Hesap!$B13,12,1)),Data!$C:$C)-_xlfn.XLOOKUP(1,(Data!$A:$A=Hesap!T$1)*(Data!$B:$B=DATE(Hesap!$B13-1,12,1)),Data!$C:$C))/_xlfn.XLOOKUP(1,(Data!$A:$A=Hesap!T$1)*(Data!$B:$B=DATE(Hesap!$B13-1,12,1)),Data!$C:$C)</f>
        <v>0.13406488549618331</v>
      </c>
      <c r="U13" s="13" cm="1">
        <f t="array" ref="U13">(_xlfn.XLOOKUP(1,(Data!$A:$A=Hesap!U$1)*(Data!$B:$B=DATE(Hesap!$B13,12,1)),Data!$C:$C)-_xlfn.XLOOKUP(1,(Data!$A:$A=Hesap!U$1)*(Data!$B:$B=DATE(Hesap!$B13-1,12,1)),Data!$C:$C))/_xlfn.XLOOKUP(1,(Data!$A:$A=Hesap!U$1)*(Data!$B:$B=DATE(Hesap!$B13-1,12,1)),Data!$C:$C)</f>
        <v>3.1694719516963579E-2</v>
      </c>
      <c r="V13" s="13" cm="1">
        <f t="array" ref="V13">(_xlfn.XLOOKUP(1,(Data!$A:$A=Hesap!V$1)*(Data!$B:$B=DATE(Hesap!$B13,12,1)),Data!$C:$C)-_xlfn.XLOOKUP(1,(Data!$A:$A=Hesap!V$1)*(Data!$B:$B=DATE(Hesap!$B13-1,12,1)),Data!$C:$C))/_xlfn.XLOOKUP(1,(Data!$A:$A=Hesap!V$1)*(Data!$B:$B=DATE(Hesap!$B13-1,12,1)),Data!$C:$C)</f>
        <v>0.52550373534632433</v>
      </c>
      <c r="W13" s="12">
        <v>2012</v>
      </c>
      <c r="X13" s="9"/>
    </row>
    <row r="14" spans="2:24" x14ac:dyDescent="0.25">
      <c r="B14" s="12">
        <v>2013</v>
      </c>
      <c r="C14" s="13" cm="1">
        <f t="array" ref="C14">(_xlfn.XLOOKUP(1,(Data!$A:$A=Hesap!C$1)*(Data!$B:$B=DATE(Hesap!$B14,12,1)),Data!$C:$C)-_xlfn.XLOOKUP(1,(Data!$A:$A=Hesap!C$1)*(Data!$B:$B=DATE(Hesap!$B14-1,12,1)),Data!$C:$C))/_xlfn.XLOOKUP(1,(Data!$A:$A=Hesap!C$1)*(Data!$B:$B=DATE(Hesap!$B14-1,12,1)),Data!$C:$C)</f>
        <v>-0.15495799973749838</v>
      </c>
      <c r="D14" s="13" cm="1">
        <f t="array" ref="D14">(_xlfn.XLOOKUP(1,(Data!$A:$A=Hesap!D$1)*(Data!$B:$B=DATE(Hesap!$B14,12,1)),Data!$C:$C)-_xlfn.XLOOKUP(1,(Data!$A:$A=Hesap!D$1)*(Data!$B:$B=DATE(Hesap!$B14-1,12,1)),Data!$C:$C))/_xlfn.XLOOKUP(1,(Data!$A:$A=Hesap!D$1)*(Data!$B:$B=DATE(Hesap!$B14-1,12,1)),Data!$C:$C)</f>
        <v>8.9771762691675597E-2</v>
      </c>
      <c r="E14" s="13" cm="1">
        <f t="array" ref="E14">(_xlfn.XLOOKUP(1,(Data!$A:$A=Hesap!E$1)*(Data!$B:$B=DATE(Hesap!$B14,12,1)),Data!$C:$C)-_xlfn.XLOOKUP(1,(Data!$A:$A=Hesap!E$1)*(Data!$B:$B=DATE(Hesap!$B14-1,12,1)),Data!$C:$C))/_xlfn.XLOOKUP(1,(Data!$A:$A=Hesap!E$1)*(Data!$B:$B=DATE(Hesap!$B14-1,12,1)),Data!$C:$C)</f>
        <v>0.17985921720812828</v>
      </c>
      <c r="F14" s="13" cm="1">
        <f t="array" ref="F14">(_xlfn.XLOOKUP(1,(Data!$A:$A=Hesap!F$1)*(Data!$B:$B=DATE(Hesap!$B14,12,1)),Data!$C:$C)-_xlfn.XLOOKUP(1,(Data!$A:$A=Hesap!F$1)*(Data!$B:$B=DATE(Hesap!$B14-1,12,1)),Data!$C:$C))/_xlfn.XLOOKUP(1,(Data!$A:$A=Hesap!F$1)*(Data!$B:$B=DATE(Hesap!$B14-1,12,1)),Data!$C:$C)</f>
        <v>0.25481747519504377</v>
      </c>
      <c r="G14" s="13" cm="1">
        <f t="array" ref="G14">(_xlfn.XLOOKUP(1,(Data!$A:$A=Hesap!G$1)*(Data!$B:$B=DATE(Hesap!$B14,12,1)),Data!$C:$C)-_xlfn.XLOOKUP(1,(Data!$A:$A=Hesap!G$1)*(Data!$B:$B=DATE(Hesap!$B14-1,12,1)),Data!$C:$C))/_xlfn.XLOOKUP(1,(Data!$A:$A=Hesap!G$1)*(Data!$B:$B=DATE(Hesap!$B14-1,12,1)),Data!$C:$C)</f>
        <v>0.26499411636322573</v>
      </c>
      <c r="H14" s="13" cm="1">
        <f t="array" ref="H14">(_xlfn.XLOOKUP(1,(Data!$A:$A=Hesap!H$1)*(Data!$B:$B=DATE(Hesap!$B14,12,1)),Data!$C:$C)-_xlfn.XLOOKUP(1,(Data!$A:$A=Hesap!H$1)*(Data!$B:$B=DATE(Hesap!$B14-1,12,1)),Data!$C:$C))/_xlfn.XLOOKUP(1,(Data!$A:$A=Hesap!H$1)*(Data!$B:$B=DATE(Hesap!$B14-1,12,1)),Data!$C:$C)</f>
        <v>0.14433832219077924</v>
      </c>
      <c r="I14" s="13" cm="1">
        <f t="array" ref="I14">(_xlfn.XLOOKUP(1,(Data!$A:$A=Hesap!I$1)*(Data!$B:$B=DATE(Hesap!$B14,12,1)),Data!$C:$C)-_xlfn.XLOOKUP(1,(Data!$A:$A=Hesap!I$1)*(Data!$B:$B=DATE(Hesap!$B14-1,12,1)),Data!$C:$C))/_xlfn.XLOOKUP(1,(Data!$A:$A=Hesap!I$1)*(Data!$B:$B=DATE(Hesap!$B14-1,12,1)),Data!$C:$C)</f>
        <v>2.8665414363470462E-2</v>
      </c>
      <c r="J14" s="13" cm="1">
        <f t="array" ref="J14">(_xlfn.XLOOKUP(1,(Data!$A:$A=Hesap!J$1)*(Data!$B:$B=DATE(Hesap!$B14,12,1)),Data!$C:$C)-_xlfn.XLOOKUP(1,(Data!$A:$A=Hesap!J$1)*(Data!$B:$B=DATE(Hesap!$B14-1,12,1)),Data!$C:$C))/_xlfn.XLOOKUP(1,(Data!$A:$A=Hesap!J$1)*(Data!$B:$B=DATE(Hesap!$B14-1,12,1)),Data!$C:$C)</f>
        <v>1.2124886329190404E-3</v>
      </c>
      <c r="K14" s="13" cm="1">
        <f t="array" ref="K14">(_xlfn.XLOOKUP(1,(Data!$A:$A=Hesap!K$1)*(Data!$B:$B=DATE(Hesap!$B14,12,1)),Data!$C:$C)-_xlfn.XLOOKUP(1,(Data!$A:$A=Hesap!K$1)*(Data!$B:$B=DATE(Hesap!$B14-1,12,1)),Data!$C:$C))/_xlfn.XLOOKUP(1,(Data!$A:$A=Hesap!K$1)*(Data!$B:$B=DATE(Hesap!$B14-1,12,1)),Data!$C:$C)</f>
        <v>0.34990398093899511</v>
      </c>
      <c r="L14" s="13" cm="1">
        <f t="array" ref="L14">(_xlfn.XLOOKUP(1,(Data!$A:$A=Hesap!L$1)*(Data!$B:$B=DATE(Hesap!$B14,12,1)),Data!$C:$C)-_xlfn.XLOOKUP(1,(Data!$A:$A=Hesap!L$1)*(Data!$B:$B=DATE(Hesap!$B14-1,12,1)),Data!$C:$C))/_xlfn.XLOOKUP(1,(Data!$A:$A=Hesap!L$1)*(Data!$B:$B=DATE(Hesap!$B14-1,12,1)),Data!$C:$C)</f>
        <v>6.7551777277268729E-2</v>
      </c>
      <c r="M14" s="13" cm="1">
        <f t="array" ref="M14">(_xlfn.XLOOKUP(1,(Data!$A:$A=Hesap!M$1)*(Data!$B:$B=DATE(Hesap!$B14,12,1)),Data!$C:$C)-_xlfn.XLOOKUP(1,(Data!$A:$A=Hesap!M$1)*(Data!$B:$B=DATE(Hesap!$B14-1,12,1)),Data!$C:$C))/_xlfn.XLOOKUP(1,(Data!$A:$A=Hesap!M$1)*(Data!$B:$B=DATE(Hesap!$B14-1,12,1)),Data!$C:$C)</f>
        <v>0.56719845159006377</v>
      </c>
      <c r="N14" s="13" cm="1">
        <f t="array" ref="N14">(_xlfn.XLOOKUP(1,(Data!$A:$A=Hesap!N$1)*(Data!$B:$B=DATE(Hesap!$B14,12,1)),Data!$C:$C)-_xlfn.XLOOKUP(1,(Data!$A:$A=Hesap!N$1)*(Data!$B:$B=DATE(Hesap!$B14-1,12,1)),Data!$C:$C))/_xlfn.XLOOKUP(1,(Data!$A:$A=Hesap!N$1)*(Data!$B:$B=DATE(Hesap!$B14-1,12,1)),Data!$C:$C)</f>
        <v>0.23175223544738546</v>
      </c>
      <c r="O14" s="13" cm="1">
        <f t="array" ref="O14">(_xlfn.XLOOKUP(1,(Data!$A:$A=Hesap!O$1)*(Data!$B:$B=DATE(Hesap!$B14,12,1)),Data!$C:$C)-_xlfn.XLOOKUP(1,(Data!$A:$A=Hesap!O$1)*(Data!$B:$B=DATE(Hesap!$B14-1,12,1)),Data!$C:$C))/_xlfn.XLOOKUP(1,(Data!$A:$A=Hesap!O$1)*(Data!$B:$B=DATE(Hesap!$B14-1,12,1)),Data!$C:$C)</f>
        <v>0.15125833512583348</v>
      </c>
      <c r="P14" s="13" cm="1">
        <f t="array" ref="P14">(_xlfn.XLOOKUP(1,(Data!$A:$A=Hesap!P$1)*(Data!$B:$B=DATE(Hesap!$B14,12,1)),Data!$C:$C)-_xlfn.XLOOKUP(1,(Data!$A:$A=Hesap!P$1)*(Data!$B:$B=DATE(Hesap!$B14-1,12,1)),Data!$C:$C))/_xlfn.XLOOKUP(1,(Data!$A:$A=Hesap!P$1)*(Data!$B:$B=DATE(Hesap!$B14-1,12,1)),Data!$C:$C)</f>
        <v>9.5549695058442657E-2</v>
      </c>
      <c r="Q14" s="13" cm="1">
        <f t="array" ref="Q14">(_xlfn.XLOOKUP(1,(Data!$A:$A=Hesap!Q$1)*(Data!$B:$B=DATE(Hesap!$B14,12,1)),Data!$C:$C)-_xlfn.XLOOKUP(1,(Data!$A:$A=Hesap!Q$1)*(Data!$B:$B=DATE(Hesap!$B14-1,12,1)),Data!$C:$C))/_xlfn.XLOOKUP(1,(Data!$A:$A=Hesap!Q$1)*(Data!$B:$B=DATE(Hesap!$B14-1,12,1)),Data!$C:$C)</f>
        <v>0.20235282391637011</v>
      </c>
      <c r="R14" s="13" cm="1">
        <f t="array" ref="R14">(_xlfn.XLOOKUP(1,(Data!$A:$A=Hesap!R$1)*(Data!$B:$B=DATE(Hesap!$B14,12,1)),Data!$C:$C)-_xlfn.XLOOKUP(1,(Data!$A:$A=Hesap!R$1)*(Data!$B:$B=DATE(Hesap!$B14-1,12,1)),Data!$C:$C))/_xlfn.XLOOKUP(1,(Data!$A:$A=Hesap!R$1)*(Data!$B:$B=DATE(Hesap!$B14-1,12,1)),Data!$C:$C)</f>
        <v>0.20029052282760434</v>
      </c>
      <c r="S14" s="13" cm="1">
        <f t="array" ref="S14">(_xlfn.XLOOKUP(1,(Data!$A:$A=Hesap!S$1)*(Data!$B:$B=DATE(Hesap!$B14,12,1)),Data!$C:$C)-_xlfn.XLOOKUP(1,(Data!$A:$A=Hesap!S$1)*(Data!$B:$B=DATE(Hesap!$B14-1,12,1)),Data!$C:$C))/_xlfn.XLOOKUP(1,(Data!$A:$A=Hesap!S$1)*(Data!$B:$B=DATE(Hesap!$B14-1,12,1)),Data!$C:$C)</f>
        <v>0.25501013053540394</v>
      </c>
      <c r="T14" s="13" cm="1">
        <f t="array" ref="T14">(_xlfn.XLOOKUP(1,(Data!$A:$A=Hesap!T$1)*(Data!$B:$B=DATE(Hesap!$B14,12,1)),Data!$C:$C)-_xlfn.XLOOKUP(1,(Data!$A:$A=Hesap!T$1)*(Data!$B:$B=DATE(Hesap!$B14-1,12,1)),Data!$C:$C))/_xlfn.XLOOKUP(1,(Data!$A:$A=Hesap!T$1)*(Data!$B:$B=DATE(Hesap!$B14-1,12,1)),Data!$C:$C)</f>
        <v>0.29603141214415934</v>
      </c>
      <c r="U14" s="13" cm="1">
        <f t="array" ref="U14">(_xlfn.XLOOKUP(1,(Data!$A:$A=Hesap!U$1)*(Data!$B:$B=DATE(Hesap!$B14,12,1)),Data!$C:$C)-_xlfn.XLOOKUP(1,(Data!$A:$A=Hesap!U$1)*(Data!$B:$B=DATE(Hesap!$B14-1,12,1)),Data!$C:$C))/_xlfn.XLOOKUP(1,(Data!$A:$A=Hesap!U$1)*(Data!$B:$B=DATE(Hesap!$B14-1,12,1)),Data!$C:$C)</f>
        <v>-6.7492827647600659E-2</v>
      </c>
      <c r="V14" s="13" cm="1">
        <f t="array" ref="V14">(_xlfn.XLOOKUP(1,(Data!$A:$A=Hesap!V$1)*(Data!$B:$B=DATE(Hesap!$B14,12,1)),Data!$C:$C)-_xlfn.XLOOKUP(1,(Data!$A:$A=Hesap!V$1)*(Data!$B:$B=DATE(Hesap!$B14-1,12,1)),Data!$C:$C))/_xlfn.XLOOKUP(1,(Data!$A:$A=Hesap!V$1)*(Data!$B:$B=DATE(Hesap!$B14-1,12,1)),Data!$C:$C)</f>
        <v>-0.13305544189852708</v>
      </c>
      <c r="W14" s="12">
        <v>2013</v>
      </c>
      <c r="X14" s="9"/>
    </row>
    <row r="15" spans="2:24" x14ac:dyDescent="0.25">
      <c r="B15" s="12">
        <v>2014</v>
      </c>
      <c r="C15" s="13" cm="1">
        <f t="array" ref="C15">(_xlfn.XLOOKUP(1,(Data!$A:$A=Hesap!C$1)*(Data!$B:$B=DATE(Hesap!$B15,12,1)),Data!$C:$C)-_xlfn.XLOOKUP(1,(Data!$A:$A=Hesap!C$1)*(Data!$B:$B=DATE(Hesap!$B15-1,12,1)),Data!$C:$C))/_xlfn.XLOOKUP(1,(Data!$A:$A=Hesap!C$1)*(Data!$B:$B=DATE(Hesap!$B15-1,12,1)),Data!$C:$C)</f>
        <v>-2.9122255227444816E-2</v>
      </c>
      <c r="D15" s="13" cm="1">
        <f t="array" ref="D15">(_xlfn.XLOOKUP(1,(Data!$A:$A=Hesap!D$1)*(Data!$B:$B=DATE(Hesap!$B15,12,1)),Data!$C:$C)-_xlfn.XLOOKUP(1,(Data!$A:$A=Hesap!D$1)*(Data!$B:$B=DATE(Hesap!$B15-1,12,1)),Data!$C:$C))/_xlfn.XLOOKUP(1,(Data!$A:$A=Hesap!D$1)*(Data!$B:$B=DATE(Hesap!$B15-1,12,1)),Data!$C:$C)</f>
        <v>0.29893890985079352</v>
      </c>
      <c r="E15" s="13" cm="1">
        <f t="array" ref="E15">(_xlfn.XLOOKUP(1,(Data!$A:$A=Hesap!E$1)*(Data!$B:$B=DATE(Hesap!$B15,12,1)),Data!$C:$C)-_xlfn.XLOOKUP(1,(Data!$A:$A=Hesap!E$1)*(Data!$B:$B=DATE(Hesap!$B15-1,12,1)),Data!$C:$C))/_xlfn.XLOOKUP(1,(Data!$A:$A=Hesap!E$1)*(Data!$B:$B=DATE(Hesap!$B15-1,12,1)),Data!$C:$C)</f>
        <v>-5.4004352937068213E-3</v>
      </c>
      <c r="F15" s="13" cm="1">
        <f t="array" ref="F15">(_xlfn.XLOOKUP(1,(Data!$A:$A=Hesap!F$1)*(Data!$B:$B=DATE(Hesap!$B15,12,1)),Data!$C:$C)-_xlfn.XLOOKUP(1,(Data!$A:$A=Hesap!F$1)*(Data!$B:$B=DATE(Hesap!$B15-1,12,1)),Data!$C:$C))/_xlfn.XLOOKUP(1,(Data!$A:$A=Hesap!F$1)*(Data!$B:$B=DATE(Hesap!$B15-1,12,1)),Data!$C:$C)</f>
        <v>2.6526984472621837E-2</v>
      </c>
      <c r="G15" s="13" cm="1">
        <f t="array" ref="G15">(_xlfn.XLOOKUP(1,(Data!$A:$A=Hesap!G$1)*(Data!$B:$B=DATE(Hesap!$B15,12,1)),Data!$C:$C)-_xlfn.XLOOKUP(1,(Data!$A:$A=Hesap!G$1)*(Data!$B:$B=DATE(Hesap!$B15-1,12,1)),Data!$C:$C))/_xlfn.XLOOKUP(1,(Data!$A:$A=Hesap!G$1)*(Data!$B:$B=DATE(Hesap!$B15-1,12,1)),Data!$C:$C)</f>
        <v>7.5190659638310731E-2</v>
      </c>
      <c r="H15" s="13" cm="1">
        <f t="array" ref="H15">(_xlfn.XLOOKUP(1,(Data!$A:$A=Hesap!H$1)*(Data!$B:$B=DATE(Hesap!$B15,12,1)),Data!$C:$C)-_xlfn.XLOOKUP(1,(Data!$A:$A=Hesap!H$1)*(Data!$B:$B=DATE(Hesap!$B15-1,12,1)),Data!$C:$C))/_xlfn.XLOOKUP(1,(Data!$A:$A=Hesap!H$1)*(Data!$B:$B=DATE(Hesap!$B15-1,12,1)),Data!$C:$C)</f>
        <v>-2.7114766583346793E-2</v>
      </c>
      <c r="I15" s="13" cm="1">
        <f t="array" ref="I15">(_xlfn.XLOOKUP(1,(Data!$A:$A=Hesap!I$1)*(Data!$B:$B=DATE(Hesap!$B15,12,1)),Data!$C:$C)-_xlfn.XLOOKUP(1,(Data!$A:$A=Hesap!I$1)*(Data!$B:$B=DATE(Hesap!$B15-1,12,1)),Data!$C:$C))/_xlfn.XLOOKUP(1,(Data!$A:$A=Hesap!I$1)*(Data!$B:$B=DATE(Hesap!$B15-1,12,1)),Data!$C:$C)</f>
        <v>1.2814082318196918E-2</v>
      </c>
      <c r="J15" s="13" cm="1">
        <f t="array" ref="J15">(_xlfn.XLOOKUP(1,(Data!$A:$A=Hesap!J$1)*(Data!$B:$B=DATE(Hesap!$B15,12,1)),Data!$C:$C)-_xlfn.XLOOKUP(1,(Data!$A:$A=Hesap!J$1)*(Data!$B:$B=DATE(Hesap!$B15-1,12,1)),Data!$C:$C))/_xlfn.XLOOKUP(1,(Data!$A:$A=Hesap!J$1)*(Data!$B:$B=DATE(Hesap!$B15-1,12,1)),Data!$C:$C)</f>
        <v>-7.6407811080835594E-2</v>
      </c>
      <c r="K15" s="13" cm="1">
        <f t="array" ref="K15">(_xlfn.XLOOKUP(1,(Data!$A:$A=Hesap!K$1)*(Data!$B:$B=DATE(Hesap!$B15,12,1)),Data!$C:$C)-_xlfn.XLOOKUP(1,(Data!$A:$A=Hesap!K$1)*(Data!$B:$B=DATE(Hesap!$B15-1,12,1)),Data!$C:$C))/_xlfn.XLOOKUP(1,(Data!$A:$A=Hesap!K$1)*(Data!$B:$B=DATE(Hesap!$B15-1,12,1)),Data!$C:$C)</f>
        <v>0.17936525612472154</v>
      </c>
      <c r="L15" s="13" cm="1">
        <f t="array" ref="L15">(_xlfn.XLOOKUP(1,(Data!$A:$A=Hesap!L$1)*(Data!$B:$B=DATE(Hesap!$B15,12,1)),Data!$C:$C)-_xlfn.XLOOKUP(1,(Data!$A:$A=Hesap!L$1)*(Data!$B:$B=DATE(Hesap!$B15-1,12,1)),Data!$C:$C))/_xlfn.XLOOKUP(1,(Data!$A:$A=Hesap!L$1)*(Data!$B:$B=DATE(Hesap!$B15-1,12,1)),Data!$C:$C)</f>
        <v>0.31388007614213209</v>
      </c>
      <c r="M15" s="13" cm="1">
        <f t="array" ref="M15">(_xlfn.XLOOKUP(1,(Data!$A:$A=Hesap!M$1)*(Data!$B:$B=DATE(Hesap!$B15,12,1)),Data!$C:$C)-_xlfn.XLOOKUP(1,(Data!$A:$A=Hesap!M$1)*(Data!$B:$B=DATE(Hesap!$B15-1,12,1)),Data!$C:$C))/_xlfn.XLOOKUP(1,(Data!$A:$A=Hesap!M$1)*(Data!$B:$B=DATE(Hesap!$B15-1,12,1)),Data!$C:$C)</f>
        <v>7.1170458360929903E-2</v>
      </c>
      <c r="N15" s="13" cm="1">
        <f t="array" ref="N15">(_xlfn.XLOOKUP(1,(Data!$A:$A=Hesap!N$1)*(Data!$B:$B=DATE(Hesap!$B15,12,1)),Data!$C:$C)-_xlfn.XLOOKUP(1,(Data!$A:$A=Hesap!N$1)*(Data!$B:$B=DATE(Hesap!$B15-1,12,1)),Data!$C:$C))/_xlfn.XLOOKUP(1,(Data!$A:$A=Hesap!N$1)*(Data!$B:$B=DATE(Hesap!$B15-1,12,1)),Data!$C:$C)</f>
        <v>4.2200705748872774E-2</v>
      </c>
      <c r="O15" s="13" cm="1">
        <f t="array" ref="O15">(_xlfn.XLOOKUP(1,(Data!$A:$A=Hesap!O$1)*(Data!$B:$B=DATE(Hesap!$B15,12,1)),Data!$C:$C)-_xlfn.XLOOKUP(1,(Data!$A:$A=Hesap!O$1)*(Data!$B:$B=DATE(Hesap!$B15-1,12,1)),Data!$C:$C))/_xlfn.XLOOKUP(1,(Data!$A:$A=Hesap!O$1)*(Data!$B:$B=DATE(Hesap!$B15-1,12,1)),Data!$C:$C)</f>
        <v>1.098613654198277E-2</v>
      </c>
      <c r="P15" s="13" cm="1">
        <f t="array" ref="P15">(_xlfn.XLOOKUP(1,(Data!$A:$A=Hesap!P$1)*(Data!$B:$B=DATE(Hesap!$B15,12,1)),Data!$C:$C)-_xlfn.XLOOKUP(1,(Data!$A:$A=Hesap!P$1)*(Data!$B:$B=DATE(Hesap!$B15-1,12,1)),Data!$C:$C))/_xlfn.XLOOKUP(1,(Data!$A:$A=Hesap!P$1)*(Data!$B:$B=DATE(Hesap!$B15-1,12,1)),Data!$C:$C)</f>
        <v>7.4212552903304044E-2</v>
      </c>
      <c r="Q15" s="13" cm="1">
        <f t="array" ref="Q15">(_xlfn.XLOOKUP(1,(Data!$A:$A=Hesap!Q$1)*(Data!$B:$B=DATE(Hesap!$B15,12,1)),Data!$C:$C)-_xlfn.XLOOKUP(1,(Data!$A:$A=Hesap!Q$1)*(Data!$B:$B=DATE(Hesap!$B15-1,12,1)),Data!$C:$C))/_xlfn.XLOOKUP(1,(Data!$A:$A=Hesap!Q$1)*(Data!$B:$B=DATE(Hesap!$B15-1,12,1)),Data!$C:$C)</f>
        <v>9.5134938766155863E-2</v>
      </c>
      <c r="R15" s="13" cm="1">
        <f t="array" ref="R15">(_xlfn.XLOOKUP(1,(Data!$A:$A=Hesap!R$1)*(Data!$B:$B=DATE(Hesap!$B15,12,1)),Data!$C:$C)-_xlfn.XLOOKUP(1,(Data!$A:$A=Hesap!R$1)*(Data!$B:$B=DATE(Hesap!$B15-1,12,1)),Data!$C:$C))/_xlfn.XLOOKUP(1,(Data!$A:$A=Hesap!R$1)*(Data!$B:$B=DATE(Hesap!$B15-1,12,1)),Data!$C:$C)</f>
        <v>0.3380386891817786</v>
      </c>
      <c r="S15" s="13" cm="1">
        <f t="array" ref="S15">(_xlfn.XLOOKUP(1,(Data!$A:$A=Hesap!S$1)*(Data!$B:$B=DATE(Hesap!$B15,12,1)),Data!$C:$C)-_xlfn.XLOOKUP(1,(Data!$A:$A=Hesap!S$1)*(Data!$B:$B=DATE(Hesap!$B15-1,12,1)),Data!$C:$C))/_xlfn.XLOOKUP(1,(Data!$A:$A=Hesap!S$1)*(Data!$B:$B=DATE(Hesap!$B15-1,12,1)),Data!$C:$C)</f>
        <v>-2.370073574206864E-2</v>
      </c>
      <c r="T15" s="13" cm="1">
        <f t="array" ref="T15">(_xlfn.XLOOKUP(1,(Data!$A:$A=Hesap!T$1)*(Data!$B:$B=DATE(Hesap!$B15,12,1)),Data!$C:$C)-_xlfn.XLOOKUP(1,(Data!$A:$A=Hesap!T$1)*(Data!$B:$B=DATE(Hesap!$B15-1,12,1)),Data!$C:$C))/_xlfn.XLOOKUP(1,(Data!$A:$A=Hesap!T$1)*(Data!$B:$B=DATE(Hesap!$B15-1,12,1)),Data!$C:$C)</f>
        <v>0.11388227656351438</v>
      </c>
      <c r="U15" s="13" cm="1">
        <f t="array" ref="U15">(_xlfn.XLOOKUP(1,(Data!$A:$A=Hesap!U$1)*(Data!$B:$B=DATE(Hesap!$B15,12,1)),Data!$C:$C)-_xlfn.XLOOKUP(1,(Data!$A:$A=Hesap!U$1)*(Data!$B:$B=DATE(Hesap!$B15-1,12,1)),Data!$C:$C))/_xlfn.XLOOKUP(1,(Data!$A:$A=Hesap!U$1)*(Data!$B:$B=DATE(Hesap!$B15-1,12,1)),Data!$C:$C)</f>
        <v>0.52869119745933313</v>
      </c>
      <c r="V15" s="13" cm="1">
        <f t="array" ref="V15">(_xlfn.XLOOKUP(1,(Data!$A:$A=Hesap!V$1)*(Data!$B:$B=DATE(Hesap!$B15,12,1)),Data!$C:$C)-_xlfn.XLOOKUP(1,(Data!$A:$A=Hesap!V$1)*(Data!$B:$B=DATE(Hesap!$B15-1,12,1)),Data!$C:$C))/_xlfn.XLOOKUP(1,(Data!$A:$A=Hesap!V$1)*(Data!$B:$B=DATE(Hesap!$B15-1,12,1)),Data!$C:$C)</f>
        <v>0.26428423940296752</v>
      </c>
      <c r="W15" s="12">
        <v>2014</v>
      </c>
      <c r="X15" s="9"/>
    </row>
    <row r="16" spans="2:24" x14ac:dyDescent="0.25">
      <c r="B16" s="12">
        <v>2015</v>
      </c>
      <c r="C16" s="13" cm="1">
        <f t="array" ref="C16">(_xlfn.XLOOKUP(1,(Data!$A:$A=Hesap!C$1)*(Data!$B:$B=DATE(Hesap!$B16,12,1)),Data!$C:$C)-_xlfn.XLOOKUP(1,(Data!$A:$A=Hesap!C$1)*(Data!$B:$B=DATE(Hesap!$B16-1,12,1)),Data!$C:$C))/_xlfn.XLOOKUP(1,(Data!$A:$A=Hesap!C$1)*(Data!$B:$B=DATE(Hesap!$B16-1,12,1)),Data!$C:$C)</f>
        <v>-0.13312136300917865</v>
      </c>
      <c r="D16" s="13" cm="1">
        <f t="array" ref="D16">(_xlfn.XLOOKUP(1,(Data!$A:$A=Hesap!D$1)*(Data!$B:$B=DATE(Hesap!$B16,12,1)),Data!$C:$C)-_xlfn.XLOOKUP(1,(Data!$A:$A=Hesap!D$1)*(Data!$B:$B=DATE(Hesap!$B16-1,12,1)),Data!$C:$C))/_xlfn.XLOOKUP(1,(Data!$A:$A=Hesap!D$1)*(Data!$B:$B=DATE(Hesap!$B16-1,12,1)),Data!$C:$C)</f>
        <v>-5.0251241662551335E-2</v>
      </c>
      <c r="E16" s="13" cm="1">
        <f t="array" ref="E16">(_xlfn.XLOOKUP(1,(Data!$A:$A=Hesap!E$1)*(Data!$B:$B=DATE(Hesap!$B16,12,1)),Data!$C:$C)-_xlfn.XLOOKUP(1,(Data!$A:$A=Hesap!E$1)*(Data!$B:$B=DATE(Hesap!$B16-1,12,1)),Data!$C:$C))/_xlfn.XLOOKUP(1,(Data!$A:$A=Hesap!E$1)*(Data!$B:$B=DATE(Hesap!$B16-1,12,1)),Data!$C:$C)</f>
        <v>8.5263589023462732E-2</v>
      </c>
      <c r="F16" s="13" cm="1">
        <f t="array" ref="F16">(_xlfn.XLOOKUP(1,(Data!$A:$A=Hesap!F$1)*(Data!$B:$B=DATE(Hesap!$B16,12,1)),Data!$C:$C)-_xlfn.XLOOKUP(1,(Data!$A:$A=Hesap!F$1)*(Data!$B:$B=DATE(Hesap!$B16-1,12,1)),Data!$C:$C))/_xlfn.XLOOKUP(1,(Data!$A:$A=Hesap!F$1)*(Data!$B:$B=DATE(Hesap!$B16-1,12,1)),Data!$C:$C)</f>
        <v>9.5605040002855635E-2</v>
      </c>
      <c r="G16" s="13" cm="1">
        <f t="array" ref="G16">(_xlfn.XLOOKUP(1,(Data!$A:$A=Hesap!G$1)*(Data!$B:$B=DATE(Hesap!$B16,12,1)),Data!$C:$C)-_xlfn.XLOOKUP(1,(Data!$A:$A=Hesap!G$1)*(Data!$B:$B=DATE(Hesap!$B16-1,12,1)),Data!$C:$C))/_xlfn.XLOOKUP(1,(Data!$A:$A=Hesap!G$1)*(Data!$B:$B=DATE(Hesap!$B16-1,12,1)),Data!$C:$C)</f>
        <v>-2.2332852869904055E-2</v>
      </c>
      <c r="H16" s="13" cm="1">
        <f t="array" ref="H16">(_xlfn.XLOOKUP(1,(Data!$A:$A=Hesap!H$1)*(Data!$B:$B=DATE(Hesap!$B16,12,1)),Data!$C:$C)-_xlfn.XLOOKUP(1,(Data!$A:$A=Hesap!H$1)*(Data!$B:$B=DATE(Hesap!$B16-1,12,1)),Data!$C:$C))/_xlfn.XLOOKUP(1,(Data!$A:$A=Hesap!H$1)*(Data!$B:$B=DATE(Hesap!$B16-1,12,1)),Data!$C:$C)</f>
        <v>-4.9309406359035655E-2</v>
      </c>
      <c r="I16" s="13" cm="1">
        <f t="array" ref="I16">(_xlfn.XLOOKUP(1,(Data!$A:$A=Hesap!I$1)*(Data!$B:$B=DATE(Hesap!$B16,12,1)),Data!$C:$C)-_xlfn.XLOOKUP(1,(Data!$A:$A=Hesap!I$1)*(Data!$B:$B=DATE(Hesap!$B16-1,12,1)),Data!$C:$C))/_xlfn.XLOOKUP(1,(Data!$A:$A=Hesap!I$1)*(Data!$B:$B=DATE(Hesap!$B16-1,12,1)),Data!$C:$C)</f>
        <v>-7.162199259141265E-2</v>
      </c>
      <c r="J16" s="13" cm="1">
        <f t="array" ref="J16">(_xlfn.XLOOKUP(1,(Data!$A:$A=Hesap!J$1)*(Data!$B:$B=DATE(Hesap!$B16,12,1)),Data!$C:$C)-_xlfn.XLOOKUP(1,(Data!$A:$A=Hesap!J$1)*(Data!$B:$B=DATE(Hesap!$B16-1,12,1)),Data!$C:$C))/_xlfn.XLOOKUP(1,(Data!$A:$A=Hesap!J$1)*(Data!$B:$B=DATE(Hesap!$B16-1,12,1)),Data!$C:$C)</f>
        <v>-1.503790206924817E-2</v>
      </c>
      <c r="K16" s="13" cm="1">
        <f t="array" ref="K16">(_xlfn.XLOOKUP(1,(Data!$A:$A=Hesap!K$1)*(Data!$B:$B=DATE(Hesap!$B16,12,1)),Data!$C:$C)-_xlfn.XLOOKUP(1,(Data!$A:$A=Hesap!K$1)*(Data!$B:$B=DATE(Hesap!$B16-1,12,1)),Data!$C:$C))/_xlfn.XLOOKUP(1,(Data!$A:$A=Hesap!K$1)*(Data!$B:$B=DATE(Hesap!$B16-1,12,1)),Data!$C:$C)</f>
        <v>8.426968944451281E-2</v>
      </c>
      <c r="L16" s="13" cm="1">
        <f t="array" ref="L16">(_xlfn.XLOOKUP(1,(Data!$A:$A=Hesap!L$1)*(Data!$B:$B=DATE(Hesap!$B16,12,1)),Data!$C:$C)-_xlfn.XLOOKUP(1,(Data!$A:$A=Hesap!L$1)*(Data!$B:$B=DATE(Hesap!$B16-1,12,1)),Data!$C:$C))/_xlfn.XLOOKUP(1,(Data!$A:$A=Hesap!L$1)*(Data!$B:$B=DATE(Hesap!$B16-1,12,1)),Data!$C:$C)</f>
        <v>-4.0608738696318876E-2</v>
      </c>
      <c r="M16" s="13" cm="1">
        <f t="array" ref="M16">(_xlfn.XLOOKUP(1,(Data!$A:$A=Hesap!M$1)*(Data!$B:$B=DATE(Hesap!$B16,12,1)),Data!$C:$C)-_xlfn.XLOOKUP(1,(Data!$A:$A=Hesap!M$1)*(Data!$B:$B=DATE(Hesap!$B16-1,12,1)),Data!$C:$C))/_xlfn.XLOOKUP(1,(Data!$A:$A=Hesap!M$1)*(Data!$B:$B=DATE(Hesap!$B16-1,12,1)),Data!$C:$C)</f>
        <v>9.0708891355510315E-2</v>
      </c>
      <c r="N16" s="13" cm="1">
        <f t="array" ref="N16">(_xlfn.XLOOKUP(1,(Data!$A:$A=Hesap!N$1)*(Data!$B:$B=DATE(Hesap!$B16,12,1)),Data!$C:$C)-_xlfn.XLOOKUP(1,(Data!$A:$A=Hesap!N$1)*(Data!$B:$B=DATE(Hesap!$B16-1,12,1)),Data!$C:$C))/_xlfn.XLOOKUP(1,(Data!$A:$A=Hesap!N$1)*(Data!$B:$B=DATE(Hesap!$B16-1,12,1)),Data!$C:$C)</f>
        <v>-6.4192929367481097E-2</v>
      </c>
      <c r="O16" s="13" cm="1">
        <f t="array" ref="O16">(_xlfn.XLOOKUP(1,(Data!$A:$A=Hesap!O$1)*(Data!$B:$B=DATE(Hesap!$B16,12,1)),Data!$C:$C)-_xlfn.XLOOKUP(1,(Data!$A:$A=Hesap!O$1)*(Data!$B:$B=DATE(Hesap!$B16-1,12,1)),Data!$C:$C))/_xlfn.XLOOKUP(1,(Data!$A:$A=Hesap!O$1)*(Data!$B:$B=DATE(Hesap!$B16-1,12,1)),Data!$C:$C)</f>
        <v>-2.1271484014045529E-2</v>
      </c>
      <c r="P16" s="13" cm="1">
        <f t="array" ref="P16">(_xlfn.XLOOKUP(1,(Data!$A:$A=Hesap!P$1)*(Data!$B:$B=DATE(Hesap!$B16,12,1)),Data!$C:$C)-_xlfn.XLOOKUP(1,(Data!$A:$A=Hesap!P$1)*(Data!$B:$B=DATE(Hesap!$B16-1,12,1)),Data!$C:$C))/_xlfn.XLOOKUP(1,(Data!$A:$A=Hesap!P$1)*(Data!$B:$B=DATE(Hesap!$B16-1,12,1)),Data!$C:$C)</f>
        <v>-0.11088307896700754</v>
      </c>
      <c r="Q16" s="13" cm="1">
        <f t="array" ref="Q16">(_xlfn.XLOOKUP(1,(Data!$A:$A=Hesap!Q$1)*(Data!$B:$B=DATE(Hesap!$B16,12,1)),Data!$C:$C)-_xlfn.XLOOKUP(1,(Data!$A:$A=Hesap!Q$1)*(Data!$B:$B=DATE(Hesap!$B16-1,12,1)),Data!$C:$C))/_xlfn.XLOOKUP(1,(Data!$A:$A=Hesap!Q$1)*(Data!$B:$B=DATE(Hesap!$B16-1,12,1)),Data!$C:$C)</f>
        <v>-1.8398440674268192E-2</v>
      </c>
      <c r="R16" s="13" cm="1">
        <f t="array" ref="R16">(_xlfn.XLOOKUP(1,(Data!$A:$A=Hesap!R$1)*(Data!$B:$B=DATE(Hesap!$B16,12,1)),Data!$C:$C)-_xlfn.XLOOKUP(1,(Data!$A:$A=Hesap!R$1)*(Data!$B:$B=DATE(Hesap!$B16-1,12,1)),Data!$C:$C))/_xlfn.XLOOKUP(1,(Data!$A:$A=Hesap!R$1)*(Data!$B:$B=DATE(Hesap!$B16-1,12,1)),Data!$C:$C)</f>
        <v>0.63151944261901216</v>
      </c>
      <c r="S16" s="13" cm="1">
        <f t="array" ref="S16">(_xlfn.XLOOKUP(1,(Data!$A:$A=Hesap!S$1)*(Data!$B:$B=DATE(Hesap!$B16,12,1)),Data!$C:$C)-_xlfn.XLOOKUP(1,(Data!$A:$A=Hesap!S$1)*(Data!$B:$B=DATE(Hesap!$B16-1,12,1)),Data!$C:$C))/_xlfn.XLOOKUP(1,(Data!$A:$A=Hesap!S$1)*(Data!$B:$B=DATE(Hesap!$B16-1,12,1)),Data!$C:$C)</f>
        <v>-0.17058548234192927</v>
      </c>
      <c r="T16" s="13" cm="1">
        <f t="array" ref="T16">(_xlfn.XLOOKUP(1,(Data!$A:$A=Hesap!T$1)*(Data!$B:$B=DATE(Hesap!$B16,12,1)),Data!$C:$C)-_xlfn.XLOOKUP(1,(Data!$A:$A=Hesap!T$1)*(Data!$B:$B=DATE(Hesap!$B16-1,12,1)),Data!$C:$C))/_xlfn.XLOOKUP(1,(Data!$A:$A=Hesap!T$1)*(Data!$B:$B=DATE(Hesap!$B16-1,12,1)),Data!$C:$C)</f>
        <v>-7.2660158336976229E-3</v>
      </c>
      <c r="U16" s="13" cm="1">
        <f t="array" ref="U16">(_xlfn.XLOOKUP(1,(Data!$A:$A=Hesap!U$1)*(Data!$B:$B=DATE(Hesap!$B16,12,1)),Data!$C:$C)-_xlfn.XLOOKUP(1,(Data!$A:$A=Hesap!U$1)*(Data!$B:$B=DATE(Hesap!$B16-1,12,1)),Data!$C:$C))/_xlfn.XLOOKUP(1,(Data!$A:$A=Hesap!U$1)*(Data!$B:$B=DATE(Hesap!$B16-1,12,1)),Data!$C:$C)</f>
        <v>9.4136050552141179E-2</v>
      </c>
      <c r="V16" s="13" cm="1">
        <f t="array" ref="V16">(_xlfn.XLOOKUP(1,(Data!$A:$A=Hesap!V$1)*(Data!$B:$B=DATE(Hesap!$B16,12,1)),Data!$C:$C)-_xlfn.XLOOKUP(1,(Data!$A:$A=Hesap!V$1)*(Data!$B:$B=DATE(Hesap!$B16-1,12,1)),Data!$C:$C))/_xlfn.XLOOKUP(1,(Data!$A:$A=Hesap!V$1)*(Data!$B:$B=DATE(Hesap!$B16-1,12,1)),Data!$C:$C)</f>
        <v>-0.16325054537394576</v>
      </c>
      <c r="W16" s="12">
        <v>2015</v>
      </c>
      <c r="X16" s="9"/>
    </row>
    <row r="17" spans="1:24" x14ac:dyDescent="0.25">
      <c r="B17" s="12">
        <v>2016</v>
      </c>
      <c r="C17" s="13" cm="1">
        <f t="array" ref="C17">(_xlfn.XLOOKUP(1,(Data!$A:$A=Hesap!C$1)*(Data!$B:$B=DATE(Hesap!$B17,12,1)),Data!$C:$C)-_xlfn.XLOOKUP(1,(Data!$A:$A=Hesap!C$1)*(Data!$B:$B=DATE(Hesap!$B17-1,12,1)),Data!$C:$C))/_xlfn.XLOOKUP(1,(Data!$A:$A=Hesap!C$1)*(Data!$B:$B=DATE(Hesap!$B17-1,12,1)),Data!$C:$C)</f>
        <v>0.38931949250288339</v>
      </c>
      <c r="D17" s="13" cm="1">
        <f t="array" ref="D17">(_xlfn.XLOOKUP(1,(Data!$A:$A=Hesap!D$1)*(Data!$B:$B=DATE(Hesap!$B17,12,1)),Data!$C:$C)-_xlfn.XLOOKUP(1,(Data!$A:$A=Hesap!D$1)*(Data!$B:$B=DATE(Hesap!$B17-1,12,1)),Data!$C:$C))/_xlfn.XLOOKUP(1,(Data!$A:$A=Hesap!D$1)*(Data!$B:$B=DATE(Hesap!$B17-1,12,1)),Data!$C:$C)</f>
        <v>1.9485755549718629E-2</v>
      </c>
      <c r="E17" s="13" cm="1">
        <f t="array" ref="E17">(_xlfn.XLOOKUP(1,(Data!$A:$A=Hesap!E$1)*(Data!$B:$B=DATE(Hesap!$B17,12,1)),Data!$C:$C)-_xlfn.XLOOKUP(1,(Data!$A:$A=Hesap!E$1)*(Data!$B:$B=DATE(Hesap!$B17-1,12,1)),Data!$C:$C))/_xlfn.XLOOKUP(1,(Data!$A:$A=Hesap!E$1)*(Data!$B:$B=DATE(Hesap!$B17-1,12,1)),Data!$C:$C)</f>
        <v>4.8576037403009663E-2</v>
      </c>
      <c r="F17" s="13" cm="1">
        <f t="array" ref="F17">(_xlfn.XLOOKUP(1,(Data!$A:$A=Hesap!F$1)*(Data!$B:$B=DATE(Hesap!$B17,12,1)),Data!$C:$C)-_xlfn.XLOOKUP(1,(Data!$A:$A=Hesap!F$1)*(Data!$B:$B=DATE(Hesap!$B17-1,12,1)),Data!$C:$C))/_xlfn.XLOOKUP(1,(Data!$A:$A=Hesap!F$1)*(Data!$B:$B=DATE(Hesap!$B17-1,12,1)),Data!$C:$C)</f>
        <v>6.8700485245755075E-2</v>
      </c>
      <c r="G17" s="13" cm="1">
        <f t="array" ref="G17">(_xlfn.XLOOKUP(1,(Data!$A:$A=Hesap!G$1)*(Data!$B:$B=DATE(Hesap!$B17,12,1)),Data!$C:$C)-_xlfn.XLOOKUP(1,(Data!$A:$A=Hesap!G$1)*(Data!$B:$B=DATE(Hesap!$B17-1,12,1)),Data!$C:$C))/_xlfn.XLOOKUP(1,(Data!$A:$A=Hesap!G$1)*(Data!$B:$B=DATE(Hesap!$B17-1,12,1)),Data!$C:$C)</f>
        <v>0.13415012771857493</v>
      </c>
      <c r="H17" s="13" cm="1">
        <f t="array" ref="H17">(_xlfn.XLOOKUP(1,(Data!$A:$A=Hesap!H$1)*(Data!$B:$B=DATE(Hesap!$B17,12,1)),Data!$C:$C)-_xlfn.XLOOKUP(1,(Data!$A:$A=Hesap!H$1)*(Data!$B:$B=DATE(Hesap!$B17-1,12,1)),Data!$C:$C))/_xlfn.XLOOKUP(1,(Data!$A:$A=Hesap!H$1)*(Data!$B:$B=DATE(Hesap!$B17-1,12,1)),Data!$C:$C)</f>
        <v>0.14425886529367291</v>
      </c>
      <c r="I17" s="13" cm="1">
        <f t="array" ref="I17">(_xlfn.XLOOKUP(1,(Data!$A:$A=Hesap!I$1)*(Data!$B:$B=DATE(Hesap!$B17,12,1)),Data!$C:$C)-_xlfn.XLOOKUP(1,(Data!$A:$A=Hesap!I$1)*(Data!$B:$B=DATE(Hesap!$B17-1,12,1)),Data!$C:$C))/_xlfn.XLOOKUP(1,(Data!$A:$A=Hesap!I$1)*(Data!$B:$B=DATE(Hesap!$B17-1,12,1)),Data!$C:$C)</f>
        <v>3.9316613733435483E-3</v>
      </c>
      <c r="J17" s="13" cm="1">
        <f t="array" ref="J17">(_xlfn.XLOOKUP(1,(Data!$A:$A=Hesap!J$1)*(Data!$B:$B=DATE(Hesap!$B17,12,1)),Data!$C:$C)-_xlfn.XLOOKUP(1,(Data!$A:$A=Hesap!J$1)*(Data!$B:$B=DATE(Hesap!$B17-1,12,1)),Data!$C:$C))/_xlfn.XLOOKUP(1,(Data!$A:$A=Hesap!J$1)*(Data!$B:$B=DATE(Hesap!$B17-1,12,1)),Data!$C:$C)</f>
        <v>8.1662367917463993E-2</v>
      </c>
      <c r="K17" s="13" cm="1">
        <f t="array" ref="K17">(_xlfn.XLOOKUP(1,(Data!$A:$A=Hesap!K$1)*(Data!$B:$B=DATE(Hesap!$B17,12,1)),Data!$C:$C)-_xlfn.XLOOKUP(1,(Data!$A:$A=Hesap!K$1)*(Data!$B:$B=DATE(Hesap!$B17-1,12,1)),Data!$C:$C))/_xlfn.XLOOKUP(1,(Data!$A:$A=Hesap!K$1)*(Data!$B:$B=DATE(Hesap!$B17-1,12,1)),Data!$C:$C)</f>
        <v>5.8857850725082442E-2</v>
      </c>
      <c r="L17" s="13" cm="1">
        <f t="array" ref="L17">(_xlfn.XLOOKUP(1,(Data!$A:$A=Hesap!L$1)*(Data!$B:$B=DATE(Hesap!$B17,12,1)),Data!$C:$C)-_xlfn.XLOOKUP(1,(Data!$A:$A=Hesap!L$1)*(Data!$B:$B=DATE(Hesap!$B17-1,12,1)),Data!$C:$C))/_xlfn.XLOOKUP(1,(Data!$A:$A=Hesap!L$1)*(Data!$B:$B=DATE(Hesap!$B17-1,12,1)),Data!$C:$C)</f>
        <v>3.0133331655414097E-2</v>
      </c>
      <c r="M17" s="13" cm="1">
        <f t="array" ref="M17">(_xlfn.XLOOKUP(1,(Data!$A:$A=Hesap!M$1)*(Data!$B:$B=DATE(Hesap!$B17,12,1)),Data!$C:$C)-_xlfn.XLOOKUP(1,(Data!$A:$A=Hesap!M$1)*(Data!$B:$B=DATE(Hesap!$B17-1,12,1)),Data!$C:$C))/_xlfn.XLOOKUP(1,(Data!$A:$A=Hesap!M$1)*(Data!$B:$B=DATE(Hesap!$B17-1,12,1)),Data!$C:$C)</f>
        <v>4.2377445069826042E-3</v>
      </c>
      <c r="N17" s="13" cm="1">
        <f t="array" ref="N17">(_xlfn.XLOOKUP(1,(Data!$A:$A=Hesap!N$1)*(Data!$B:$B=DATE(Hesap!$B17,12,1)),Data!$C:$C)-_xlfn.XLOOKUP(1,(Data!$A:$A=Hesap!N$1)*(Data!$B:$B=DATE(Hesap!$B17-1,12,1)),Data!$C:$C))/_xlfn.XLOOKUP(1,(Data!$A:$A=Hesap!N$1)*(Data!$B:$B=DATE(Hesap!$B17-1,12,1)),Data!$C:$C)</f>
        <v>9.005856024607134E-2</v>
      </c>
      <c r="O17" s="13" cm="1">
        <f t="array" ref="O17">(_xlfn.XLOOKUP(1,(Data!$A:$A=Hesap!O$1)*(Data!$B:$B=DATE(Hesap!$B17,12,1)),Data!$C:$C)-_xlfn.XLOOKUP(1,(Data!$A:$A=Hesap!O$1)*(Data!$B:$B=DATE(Hesap!$B17-1,12,1)),Data!$C:$C))/_xlfn.XLOOKUP(1,(Data!$A:$A=Hesap!O$1)*(Data!$B:$B=DATE(Hesap!$B17-1,12,1)),Data!$C:$C)</f>
        <v>6.9846485016711146E-2</v>
      </c>
      <c r="P17" s="13" cm="1">
        <f t="array" ref="P17">(_xlfn.XLOOKUP(1,(Data!$A:$A=Hesap!P$1)*(Data!$B:$B=DATE(Hesap!$B17,12,1)),Data!$C:$C)-_xlfn.XLOOKUP(1,(Data!$A:$A=Hesap!P$1)*(Data!$B:$B=DATE(Hesap!$B17-1,12,1)),Data!$C:$C))/_xlfn.XLOOKUP(1,(Data!$A:$A=Hesap!P$1)*(Data!$B:$B=DATE(Hesap!$B17-1,12,1)),Data!$C:$C)</f>
        <v>0.17506908174128258</v>
      </c>
      <c r="Q17" s="13" cm="1">
        <f t="array" ref="Q17">(_xlfn.XLOOKUP(1,(Data!$A:$A=Hesap!Q$1)*(Data!$B:$B=DATE(Hesap!$B17,12,1)),Data!$C:$C)-_xlfn.XLOOKUP(1,(Data!$A:$A=Hesap!Q$1)*(Data!$B:$B=DATE(Hesap!$B17-1,12,1)),Data!$C:$C))/_xlfn.XLOOKUP(1,(Data!$A:$A=Hesap!Q$1)*(Data!$B:$B=DATE(Hesap!$B17-1,12,1)),Data!$C:$C)</f>
        <v>-6.784008781947104E-2</v>
      </c>
      <c r="R17" s="13" cm="1">
        <f t="array" ref="R17">(_xlfn.XLOOKUP(1,(Data!$A:$A=Hesap!R$1)*(Data!$B:$B=DATE(Hesap!$B17,12,1)),Data!$C:$C)-_xlfn.XLOOKUP(1,(Data!$A:$A=Hesap!R$1)*(Data!$B:$B=DATE(Hesap!$B17-1,12,1)),Data!$C:$C))/_xlfn.XLOOKUP(1,(Data!$A:$A=Hesap!R$1)*(Data!$B:$B=DATE(Hesap!$B17-1,12,1)),Data!$C:$C)</f>
        <v>-0.14716901048546716</v>
      </c>
      <c r="S17" s="13" cm="1">
        <f t="array" ref="S17">(_xlfn.XLOOKUP(1,(Data!$A:$A=Hesap!S$1)*(Data!$B:$B=DATE(Hesap!$B17,12,1)),Data!$C:$C)-_xlfn.XLOOKUP(1,(Data!$A:$A=Hesap!S$1)*(Data!$B:$B=DATE(Hesap!$B17-1,12,1)),Data!$C:$C))/_xlfn.XLOOKUP(1,(Data!$A:$A=Hesap!S$1)*(Data!$B:$B=DATE(Hesap!$B17-1,12,1)),Data!$C:$C)</f>
        <v>4.3211859208074362E-2</v>
      </c>
      <c r="T17" s="13" cm="1">
        <f t="array" ref="T17">(_xlfn.XLOOKUP(1,(Data!$A:$A=Hesap!T$1)*(Data!$B:$B=DATE(Hesap!$B17,12,1)),Data!$C:$C)-_xlfn.XLOOKUP(1,(Data!$A:$A=Hesap!T$1)*(Data!$B:$B=DATE(Hesap!$B17-1,12,1)),Data!$C:$C))/_xlfn.XLOOKUP(1,(Data!$A:$A=Hesap!T$1)*(Data!$B:$B=DATE(Hesap!$B17-1,12,1)),Data!$C:$C)</f>
        <v>9.5350157049619785E-2</v>
      </c>
      <c r="U17" s="13" cm="1">
        <f t="array" ref="U17">(_xlfn.XLOOKUP(1,(Data!$A:$A=Hesap!U$1)*(Data!$B:$B=DATE(Hesap!$B17,12,1)),Data!$C:$C)-_xlfn.XLOOKUP(1,(Data!$A:$A=Hesap!U$1)*(Data!$B:$B=DATE(Hesap!$B17-1,12,1)),Data!$C:$C))/_xlfn.XLOOKUP(1,(Data!$A:$A=Hesap!U$1)*(Data!$B:$B=DATE(Hesap!$B17-1,12,1)),Data!$C:$C)</f>
        <v>-0.1230624042857385</v>
      </c>
      <c r="V17" s="13" cm="1">
        <f t="array" ref="V17">(_xlfn.XLOOKUP(1,(Data!$A:$A=Hesap!V$1)*(Data!$B:$B=DATE(Hesap!$B17,12,1)),Data!$C:$C)-_xlfn.XLOOKUP(1,(Data!$A:$A=Hesap!V$1)*(Data!$B:$B=DATE(Hesap!$B17-1,12,1)),Data!$C:$C))/_xlfn.XLOOKUP(1,(Data!$A:$A=Hesap!V$1)*(Data!$B:$B=DATE(Hesap!$B17-1,12,1)),Data!$C:$C)</f>
        <v>8.9394509738313338E-2</v>
      </c>
      <c r="W17" s="12">
        <v>2016</v>
      </c>
      <c r="X17" s="9"/>
    </row>
    <row r="18" spans="1:24" x14ac:dyDescent="0.25">
      <c r="B18" s="12">
        <v>2017</v>
      </c>
      <c r="C18" s="13" cm="1">
        <f t="array" ref="C18">(_xlfn.XLOOKUP(1,(Data!$A:$A=Hesap!C$1)*(Data!$B:$B=DATE(Hesap!$B18,12,1)),Data!$C:$C)-_xlfn.XLOOKUP(1,(Data!$A:$A=Hesap!C$1)*(Data!$B:$B=DATE(Hesap!$B18-1,12,1)),Data!$C:$C))/_xlfn.XLOOKUP(1,(Data!$A:$A=Hesap!C$1)*(Data!$B:$B=DATE(Hesap!$B18-1,12,1)),Data!$C:$C)</f>
        <v>0.26856725388945168</v>
      </c>
      <c r="D18" s="13" cm="1">
        <f t="array" ref="D18">(_xlfn.XLOOKUP(1,(Data!$A:$A=Hesap!D$1)*(Data!$B:$B=DATE(Hesap!$B18,12,1)),Data!$C:$C)-_xlfn.XLOOKUP(1,(Data!$A:$A=Hesap!D$1)*(Data!$B:$B=DATE(Hesap!$B18-1,12,1)),Data!$C:$C))/_xlfn.XLOOKUP(1,(Data!$A:$A=Hesap!D$1)*(Data!$B:$B=DATE(Hesap!$B18-1,12,1)),Data!$C:$C)</f>
        <v>0.27905962715283983</v>
      </c>
      <c r="E18" s="13" cm="1">
        <f t="array" ref="E18">(_xlfn.XLOOKUP(1,(Data!$A:$A=Hesap!E$1)*(Data!$B:$B=DATE(Hesap!$B18,12,1)),Data!$C:$C)-_xlfn.XLOOKUP(1,(Data!$A:$A=Hesap!E$1)*(Data!$B:$B=DATE(Hesap!$B18-1,12,1)),Data!$C:$C))/_xlfn.XLOOKUP(1,(Data!$A:$A=Hesap!E$1)*(Data!$B:$B=DATE(Hesap!$B18-1,12,1)),Data!$C:$C)</f>
        <v>9.2600019332374939E-2</v>
      </c>
      <c r="F18" s="13" cm="1">
        <f t="array" ref="F18">(_xlfn.XLOOKUP(1,(Data!$A:$A=Hesap!F$1)*(Data!$B:$B=DATE(Hesap!$B18,12,1)),Data!$C:$C)-_xlfn.XLOOKUP(1,(Data!$A:$A=Hesap!F$1)*(Data!$B:$B=DATE(Hesap!$B18-1,12,1)),Data!$C:$C))/_xlfn.XLOOKUP(1,(Data!$A:$A=Hesap!F$1)*(Data!$B:$B=DATE(Hesap!$B18-1,12,1)),Data!$C:$C)</f>
        <v>0.12512607720889882</v>
      </c>
      <c r="G18" s="13" cm="1">
        <f t="array" ref="G18">(_xlfn.XLOOKUP(1,(Data!$A:$A=Hesap!G$1)*(Data!$B:$B=DATE(Hesap!$B18,12,1)),Data!$C:$C)-_xlfn.XLOOKUP(1,(Data!$A:$A=Hesap!G$1)*(Data!$B:$B=DATE(Hesap!$B18-1,12,1)),Data!$C:$C))/_xlfn.XLOOKUP(1,(Data!$A:$A=Hesap!G$1)*(Data!$B:$B=DATE(Hesap!$B18-1,12,1)),Data!$C:$C)</f>
        <v>0.2508080920526653</v>
      </c>
      <c r="H18" s="13" cm="1">
        <f t="array" ref="H18">(_xlfn.XLOOKUP(1,(Data!$A:$A=Hesap!H$1)*(Data!$B:$B=DATE(Hesap!$B18,12,1)),Data!$C:$C)-_xlfn.XLOOKUP(1,(Data!$A:$A=Hesap!H$1)*(Data!$B:$B=DATE(Hesap!$B18-1,12,1)),Data!$C:$C))/_xlfn.XLOOKUP(1,(Data!$A:$A=Hesap!H$1)*(Data!$B:$B=DATE(Hesap!$B18-1,12,1)),Data!$C:$C)</f>
        <v>7.6291889909181732E-2</v>
      </c>
      <c r="I18" s="13" cm="1">
        <f t="array" ref="I18">(_xlfn.XLOOKUP(1,(Data!$A:$A=Hesap!I$1)*(Data!$B:$B=DATE(Hesap!$B18,12,1)),Data!$C:$C)-_xlfn.XLOOKUP(1,(Data!$A:$A=Hesap!I$1)*(Data!$B:$B=DATE(Hesap!$B18-1,12,1)),Data!$C:$C))/_xlfn.XLOOKUP(1,(Data!$A:$A=Hesap!I$1)*(Data!$B:$B=DATE(Hesap!$B18-1,12,1)),Data!$C:$C)</f>
        <v>0.35992674731915913</v>
      </c>
      <c r="J18" s="13" cm="1">
        <f t="array" ref="J18">(_xlfn.XLOOKUP(1,(Data!$A:$A=Hesap!J$1)*(Data!$B:$B=DATE(Hesap!$B18,12,1)),Data!$C:$C)-_xlfn.XLOOKUP(1,(Data!$A:$A=Hesap!J$1)*(Data!$B:$B=DATE(Hesap!$B18-1,12,1)),Data!$C:$C))/_xlfn.XLOOKUP(1,(Data!$A:$A=Hesap!J$1)*(Data!$B:$B=DATE(Hesap!$B18-1,12,1)),Data!$C:$C)</f>
        <v>0.24895196338602368</v>
      </c>
      <c r="K18" s="13" cm="1">
        <f t="array" ref="K18">(_xlfn.XLOOKUP(1,(Data!$A:$A=Hesap!K$1)*(Data!$B:$B=DATE(Hesap!$B18,12,1)),Data!$C:$C)-_xlfn.XLOOKUP(1,(Data!$A:$A=Hesap!K$1)*(Data!$B:$B=DATE(Hesap!$B18-1,12,1)),Data!$C:$C))/_xlfn.XLOOKUP(1,(Data!$A:$A=Hesap!K$1)*(Data!$B:$B=DATE(Hesap!$B18-1,12,1)),Data!$C:$C)</f>
        <v>0.3151562005255345</v>
      </c>
      <c r="L18" s="13" cm="1">
        <f t="array" ref="L18">(_xlfn.XLOOKUP(1,(Data!$A:$A=Hesap!L$1)*(Data!$B:$B=DATE(Hesap!$B18,12,1)),Data!$C:$C)-_xlfn.XLOOKUP(1,(Data!$A:$A=Hesap!L$1)*(Data!$B:$B=DATE(Hesap!$B18-1,12,1)),Data!$C:$C))/_xlfn.XLOOKUP(1,(Data!$A:$A=Hesap!L$1)*(Data!$B:$B=DATE(Hesap!$B18-1,12,1)),Data!$C:$C)</f>
        <v>0.2864594786092991</v>
      </c>
      <c r="M18" s="13" cm="1">
        <f t="array" ref="M18">(_xlfn.XLOOKUP(1,(Data!$A:$A=Hesap!M$1)*(Data!$B:$B=DATE(Hesap!$B18,12,1)),Data!$C:$C)-_xlfn.XLOOKUP(1,(Data!$A:$A=Hesap!M$1)*(Data!$B:$B=DATE(Hesap!$B18-1,12,1)),Data!$C:$C))/_xlfn.XLOOKUP(1,(Data!$A:$A=Hesap!M$1)*(Data!$B:$B=DATE(Hesap!$B18-1,12,1)),Data!$C:$C)</f>
        <v>0.19098563018294612</v>
      </c>
      <c r="N18" s="13" cm="1">
        <f t="array" ref="N18">(_xlfn.XLOOKUP(1,(Data!$A:$A=Hesap!N$1)*(Data!$B:$B=DATE(Hesap!$B18,12,1)),Data!$C:$C)-_xlfn.XLOOKUP(1,(Data!$A:$A=Hesap!N$1)*(Data!$B:$B=DATE(Hesap!$B18-1,12,1)),Data!$C:$C))/_xlfn.XLOOKUP(1,(Data!$A:$A=Hesap!N$1)*(Data!$B:$B=DATE(Hesap!$B18-1,12,1)),Data!$C:$C)</f>
        <v>0.15844404851269339</v>
      </c>
      <c r="O18" s="13" cm="1">
        <f t="array" ref="O18">(_xlfn.XLOOKUP(1,(Data!$A:$A=Hesap!O$1)*(Data!$B:$B=DATE(Hesap!$B18,12,1)),Data!$C:$C)-_xlfn.XLOOKUP(1,(Data!$A:$A=Hesap!O$1)*(Data!$B:$B=DATE(Hesap!$B18-1,12,1)),Data!$C:$C))/_xlfn.XLOOKUP(1,(Data!$A:$A=Hesap!O$1)*(Data!$B:$B=DATE(Hesap!$B18-1,12,1)),Data!$C:$C)</f>
        <v>7.0475484485862577E-2</v>
      </c>
      <c r="P18" s="13" cm="1">
        <f t="array" ref="P18">(_xlfn.XLOOKUP(1,(Data!$A:$A=Hesap!P$1)*(Data!$B:$B=DATE(Hesap!$B18,12,1)),Data!$C:$C)-_xlfn.XLOOKUP(1,(Data!$A:$A=Hesap!P$1)*(Data!$B:$B=DATE(Hesap!$B18-1,12,1)),Data!$C:$C))/_xlfn.XLOOKUP(1,(Data!$A:$A=Hesap!P$1)*(Data!$B:$B=DATE(Hesap!$B18-1,12,1)),Data!$C:$C)</f>
        <v>6.0280266542993309E-2</v>
      </c>
      <c r="Q18" s="13" cm="1">
        <f t="array" ref="Q18">(_xlfn.XLOOKUP(1,(Data!$A:$A=Hesap!Q$1)*(Data!$B:$B=DATE(Hesap!$B18,12,1)),Data!$C:$C)-_xlfn.XLOOKUP(1,(Data!$A:$A=Hesap!Q$1)*(Data!$B:$B=DATE(Hesap!$B18-1,12,1)),Data!$C:$C))/_xlfn.XLOOKUP(1,(Data!$A:$A=Hesap!Q$1)*(Data!$B:$B=DATE(Hesap!$B18-1,12,1)),Data!$C:$C)</f>
        <v>0.14136476610943968</v>
      </c>
      <c r="R18" s="13" cm="1">
        <f t="array" ref="R18">(_xlfn.XLOOKUP(1,(Data!$A:$A=Hesap!R$1)*(Data!$B:$B=DATE(Hesap!$B18,12,1)),Data!$C:$C)-_xlfn.XLOOKUP(1,(Data!$A:$A=Hesap!R$1)*(Data!$B:$B=DATE(Hesap!$B18-1,12,1)),Data!$C:$C))/_xlfn.XLOOKUP(1,(Data!$A:$A=Hesap!R$1)*(Data!$B:$B=DATE(Hesap!$B18-1,12,1)),Data!$C:$C)</f>
        <v>-3.5432251118525618E-2</v>
      </c>
      <c r="S18" s="13" cm="1">
        <f t="array" ref="S18">(_xlfn.XLOOKUP(1,(Data!$A:$A=Hesap!S$1)*(Data!$B:$B=DATE(Hesap!$B18,12,1)),Data!$C:$C)-_xlfn.XLOOKUP(1,(Data!$A:$A=Hesap!S$1)*(Data!$B:$B=DATE(Hesap!$B18-1,12,1)),Data!$C:$C))/_xlfn.XLOOKUP(1,(Data!$A:$A=Hesap!S$1)*(Data!$B:$B=DATE(Hesap!$B18-1,12,1)),Data!$C:$C)</f>
        <v>2.2037520647172799E-3</v>
      </c>
      <c r="T18" s="13" cm="1">
        <f t="array" ref="T18">(_xlfn.XLOOKUP(1,(Data!$A:$A=Hesap!T$1)*(Data!$B:$B=DATE(Hesap!$B18,12,1)),Data!$C:$C)-_xlfn.XLOOKUP(1,(Data!$A:$A=Hesap!T$1)*(Data!$B:$B=DATE(Hesap!$B18-1,12,1)),Data!$C:$C))/_xlfn.XLOOKUP(1,(Data!$A:$A=Hesap!T$1)*(Data!$B:$B=DATE(Hesap!$B18-1,12,1)),Data!$C:$C)</f>
        <v>0.19419964892376831</v>
      </c>
      <c r="U18" s="13" cm="1">
        <f t="array" ref="U18">(_xlfn.XLOOKUP(1,(Data!$A:$A=Hesap!U$1)*(Data!$B:$B=DATE(Hesap!$B18,12,1)),Data!$C:$C)-_xlfn.XLOOKUP(1,(Data!$A:$A=Hesap!U$1)*(Data!$B:$B=DATE(Hesap!$B18-1,12,1)),Data!$C:$C))/_xlfn.XLOOKUP(1,(Data!$A:$A=Hesap!U$1)*(Data!$B:$B=DATE(Hesap!$B18-1,12,1)),Data!$C:$C)</f>
        <v>6.557783763580835E-2</v>
      </c>
      <c r="V18" s="13" cm="1">
        <f t="array" ref="V18">(_xlfn.XLOOKUP(1,(Data!$A:$A=Hesap!V$1)*(Data!$B:$B=DATE(Hesap!$B18,12,1)),Data!$C:$C)-_xlfn.XLOOKUP(1,(Data!$A:$A=Hesap!V$1)*(Data!$B:$B=DATE(Hesap!$B18-1,12,1)),Data!$C:$C))/_xlfn.XLOOKUP(1,(Data!$A:$A=Hesap!V$1)*(Data!$B:$B=DATE(Hesap!$B18-1,12,1)),Data!$C:$C)</f>
        <v>0.47599790117610918</v>
      </c>
      <c r="W18" s="12">
        <v>2017</v>
      </c>
      <c r="X18" s="9"/>
    </row>
    <row r="19" spans="1:24" x14ac:dyDescent="0.25">
      <c r="B19" s="12">
        <v>2018</v>
      </c>
      <c r="C19" s="13" cm="1">
        <f t="array" ref="C19">(_xlfn.XLOOKUP(1,(Data!$A:$A=Hesap!C$1)*(Data!$B:$B=DATE(Hesap!$B19,12,1)),Data!$C:$C)-_xlfn.XLOOKUP(1,(Data!$A:$A=Hesap!C$1)*(Data!$B:$B=DATE(Hesap!$B19-1,12,1)),Data!$C:$C))/_xlfn.XLOOKUP(1,(Data!$A:$A=Hesap!C$1)*(Data!$B:$B=DATE(Hesap!$B19-1,12,1)),Data!$C:$C)</f>
        <v>0.15032328996623123</v>
      </c>
      <c r="D19" s="13" cm="1">
        <f t="array" ref="D19">(_xlfn.XLOOKUP(1,(Data!$A:$A=Hesap!D$1)*(Data!$B:$B=DATE(Hesap!$B19,12,1)),Data!$C:$C)-_xlfn.XLOOKUP(1,(Data!$A:$A=Hesap!D$1)*(Data!$B:$B=DATE(Hesap!$B19-1,12,1)),Data!$C:$C))/_xlfn.XLOOKUP(1,(Data!$A:$A=Hesap!D$1)*(Data!$B:$B=DATE(Hesap!$B19-1,12,1)),Data!$C:$C)</f>
        <v>5.9063042567379286E-2</v>
      </c>
      <c r="E19" s="13" cm="1">
        <f t="array" ref="E19">(_xlfn.XLOOKUP(1,(Data!$A:$A=Hesap!E$1)*(Data!$B:$B=DATE(Hesap!$B19,12,1)),Data!$C:$C)-_xlfn.XLOOKUP(1,(Data!$A:$A=Hesap!E$1)*(Data!$B:$B=DATE(Hesap!$B19-1,12,1)),Data!$C:$C))/_xlfn.XLOOKUP(1,(Data!$A:$A=Hesap!E$1)*(Data!$B:$B=DATE(Hesap!$B19-1,12,1)),Data!$C:$C)</f>
        <v>-0.10952723357477388</v>
      </c>
      <c r="F19" s="13" cm="1">
        <f t="array" ref="F19">(_xlfn.XLOOKUP(1,(Data!$A:$A=Hesap!F$1)*(Data!$B:$B=DATE(Hesap!$B19,12,1)),Data!$C:$C)-_xlfn.XLOOKUP(1,(Data!$A:$A=Hesap!F$1)*(Data!$B:$B=DATE(Hesap!$B19-1,12,1)),Data!$C:$C))/_xlfn.XLOOKUP(1,(Data!$A:$A=Hesap!F$1)*(Data!$B:$B=DATE(Hesap!$B19-1,12,1)),Data!$C:$C)</f>
        <v>-0.1825937245503049</v>
      </c>
      <c r="G19" s="13" cm="1">
        <f t="array" ref="G19">(_xlfn.XLOOKUP(1,(Data!$A:$A=Hesap!G$1)*(Data!$B:$B=DATE(Hesap!$B19,12,1)),Data!$C:$C)-_xlfn.XLOOKUP(1,(Data!$A:$A=Hesap!G$1)*(Data!$B:$B=DATE(Hesap!$B19-1,12,1)),Data!$C:$C))/_xlfn.XLOOKUP(1,(Data!$A:$A=Hesap!G$1)*(Data!$B:$B=DATE(Hesap!$B19-1,12,1)),Data!$C:$C)</f>
        <v>-5.6302747416787501E-2</v>
      </c>
      <c r="H19" s="13" cm="1">
        <f t="array" ref="H19">(_xlfn.XLOOKUP(1,(Data!$A:$A=Hesap!H$1)*(Data!$B:$B=DATE(Hesap!$B19,12,1)),Data!$C:$C)-_xlfn.XLOOKUP(1,(Data!$A:$A=Hesap!H$1)*(Data!$B:$B=DATE(Hesap!$B19-1,12,1)),Data!$C:$C))/_xlfn.XLOOKUP(1,(Data!$A:$A=Hesap!H$1)*(Data!$B:$B=DATE(Hesap!$B19-1,12,1)),Data!$C:$C)</f>
        <v>-0.1248268353501731</v>
      </c>
      <c r="I19" s="13" cm="1">
        <f t="array" ref="I19">(_xlfn.XLOOKUP(1,(Data!$A:$A=Hesap!I$1)*(Data!$B:$B=DATE(Hesap!$B19,12,1)),Data!$C:$C)-_xlfn.XLOOKUP(1,(Data!$A:$A=Hesap!I$1)*(Data!$B:$B=DATE(Hesap!$B19-1,12,1)),Data!$C:$C))/_xlfn.XLOOKUP(1,(Data!$A:$A=Hesap!I$1)*(Data!$B:$B=DATE(Hesap!$B19-1,12,1)),Data!$C:$C)</f>
        <v>-0.13614858710892525</v>
      </c>
      <c r="J19" s="13" cm="1">
        <f t="array" ref="J19">(_xlfn.XLOOKUP(1,(Data!$A:$A=Hesap!J$1)*(Data!$B:$B=DATE(Hesap!$B19,12,1)),Data!$C:$C)-_xlfn.XLOOKUP(1,(Data!$A:$A=Hesap!J$1)*(Data!$B:$B=DATE(Hesap!$B19-1,12,1)),Data!$C:$C))/_xlfn.XLOOKUP(1,(Data!$A:$A=Hesap!J$1)*(Data!$B:$B=DATE(Hesap!$B19-1,12,1)),Data!$C:$C)</f>
        <v>-0.19326230214941181</v>
      </c>
      <c r="K19" s="13" cm="1">
        <f t="array" ref="K19">(_xlfn.XLOOKUP(1,(Data!$A:$A=Hesap!K$1)*(Data!$B:$B=DATE(Hesap!$B19,12,1)),Data!$C:$C)-_xlfn.XLOOKUP(1,(Data!$A:$A=Hesap!K$1)*(Data!$B:$B=DATE(Hesap!$B19-1,12,1)),Data!$C:$C))/_xlfn.XLOOKUP(1,(Data!$A:$A=Hesap!K$1)*(Data!$B:$B=DATE(Hesap!$B19-1,12,1)),Data!$C:$C)</f>
        <v>-1.0388623636346553E-2</v>
      </c>
      <c r="L19" s="13" cm="1">
        <f t="array" ref="L19">(_xlfn.XLOOKUP(1,(Data!$A:$A=Hesap!L$1)*(Data!$B:$B=DATE(Hesap!$B19,12,1)),Data!$C:$C)-_xlfn.XLOOKUP(1,(Data!$A:$A=Hesap!L$1)*(Data!$B:$B=DATE(Hesap!$B19-1,12,1)),Data!$C:$C))/_xlfn.XLOOKUP(1,(Data!$A:$A=Hesap!L$1)*(Data!$B:$B=DATE(Hesap!$B19-1,12,1)),Data!$C:$C)</f>
        <v>3.1512624991690823E-2</v>
      </c>
      <c r="M19" s="13" cm="1">
        <f t="array" ref="M19">(_xlfn.XLOOKUP(1,(Data!$A:$A=Hesap!M$1)*(Data!$B:$B=DATE(Hesap!$B19,12,1)),Data!$C:$C)-_xlfn.XLOOKUP(1,(Data!$A:$A=Hesap!M$1)*(Data!$B:$B=DATE(Hesap!$B19-1,12,1)),Data!$C:$C))/_xlfn.XLOOKUP(1,(Data!$A:$A=Hesap!M$1)*(Data!$B:$B=DATE(Hesap!$B19-1,12,1)),Data!$C:$C)</f>
        <v>-0.12080725888142022</v>
      </c>
      <c r="N19" s="13" cm="1">
        <f t="array" ref="N19">(_xlfn.XLOOKUP(1,(Data!$A:$A=Hesap!N$1)*(Data!$B:$B=DATE(Hesap!$B19,12,1)),Data!$C:$C)-_xlfn.XLOOKUP(1,(Data!$A:$A=Hesap!N$1)*(Data!$B:$B=DATE(Hesap!$B19-1,12,1)),Data!$C:$C))/_xlfn.XLOOKUP(1,(Data!$A:$A=Hesap!N$1)*(Data!$B:$B=DATE(Hesap!$B19-1,12,1)),Data!$C:$C)</f>
        <v>-0.11198550996190117</v>
      </c>
      <c r="O19" s="13" cm="1">
        <f t="array" ref="O19">(_xlfn.XLOOKUP(1,(Data!$A:$A=Hesap!O$1)*(Data!$B:$B=DATE(Hesap!$B19,12,1)),Data!$C:$C)-_xlfn.XLOOKUP(1,(Data!$A:$A=Hesap!O$1)*(Data!$B:$B=DATE(Hesap!$B19-1,12,1)),Data!$C:$C))/_xlfn.XLOOKUP(1,(Data!$A:$A=Hesap!O$1)*(Data!$B:$B=DATE(Hesap!$B19-1,12,1)),Data!$C:$C)</f>
        <v>-6.9034311058350353E-2</v>
      </c>
      <c r="P19" s="13" cm="1">
        <f t="array" ref="P19">(_xlfn.XLOOKUP(1,(Data!$A:$A=Hesap!P$1)*(Data!$B:$B=DATE(Hesap!$B19,12,1)),Data!$C:$C)-_xlfn.XLOOKUP(1,(Data!$A:$A=Hesap!P$1)*(Data!$B:$B=DATE(Hesap!$B19-1,12,1)),Data!$C:$C))/_xlfn.XLOOKUP(1,(Data!$A:$A=Hesap!P$1)*(Data!$B:$B=DATE(Hesap!$B19-1,12,1)),Data!$C:$C)</f>
        <v>-0.1163708354489105</v>
      </c>
      <c r="Q19" s="13" cm="1">
        <f t="array" ref="Q19">(_xlfn.XLOOKUP(1,(Data!$A:$A=Hesap!Q$1)*(Data!$B:$B=DATE(Hesap!$B19,12,1)),Data!$C:$C)-_xlfn.XLOOKUP(1,(Data!$A:$A=Hesap!Q$1)*(Data!$B:$B=DATE(Hesap!$B19-1,12,1)),Data!$C:$C))/_xlfn.XLOOKUP(1,(Data!$A:$A=Hesap!Q$1)*(Data!$B:$B=DATE(Hesap!$B19-1,12,1)),Data!$C:$C)</f>
        <v>-0.10153306323792607</v>
      </c>
      <c r="R19" s="13" cm="1">
        <f t="array" ref="R19">(_xlfn.XLOOKUP(1,(Data!$A:$A=Hesap!R$1)*(Data!$B:$B=DATE(Hesap!$B19,12,1)),Data!$C:$C)-_xlfn.XLOOKUP(1,(Data!$A:$A=Hesap!R$1)*(Data!$B:$B=DATE(Hesap!$B19-1,12,1)),Data!$C:$C))/_xlfn.XLOOKUP(1,(Data!$A:$A=Hesap!R$1)*(Data!$B:$B=DATE(Hesap!$B19-1,12,1)),Data!$C:$C)</f>
        <v>-0.33246812050501756</v>
      </c>
      <c r="S19" s="13" cm="1">
        <f t="array" ref="S19">(_xlfn.XLOOKUP(1,(Data!$A:$A=Hesap!S$1)*(Data!$B:$B=DATE(Hesap!$B19,12,1)),Data!$C:$C)-_xlfn.XLOOKUP(1,(Data!$A:$A=Hesap!S$1)*(Data!$B:$B=DATE(Hesap!$B19-1,12,1)),Data!$C:$C))/_xlfn.XLOOKUP(1,(Data!$A:$A=Hesap!S$1)*(Data!$B:$B=DATE(Hesap!$B19-1,12,1)),Data!$C:$C)</f>
        <v>8.3086550277319565E-2</v>
      </c>
      <c r="T19" s="13" cm="1">
        <f t="array" ref="T19">(_xlfn.XLOOKUP(1,(Data!$A:$A=Hesap!T$1)*(Data!$B:$B=DATE(Hesap!$B19,12,1)),Data!$C:$C)-_xlfn.XLOOKUP(1,(Data!$A:$A=Hesap!T$1)*(Data!$B:$B=DATE(Hesap!$B19-1,12,1)),Data!$C:$C))/_xlfn.XLOOKUP(1,(Data!$A:$A=Hesap!T$1)*(Data!$B:$B=DATE(Hesap!$B19-1,12,1)),Data!$C:$C)</f>
        <v>-6.2372597349650928E-2</v>
      </c>
      <c r="U19" s="13" cm="1">
        <f t="array" ref="U19">(_xlfn.XLOOKUP(1,(Data!$A:$A=Hesap!U$1)*(Data!$B:$B=DATE(Hesap!$B19,12,1)),Data!$C:$C)-_xlfn.XLOOKUP(1,(Data!$A:$A=Hesap!U$1)*(Data!$B:$B=DATE(Hesap!$B19-1,12,1)),Data!$C:$C))/_xlfn.XLOOKUP(1,(Data!$A:$A=Hesap!U$1)*(Data!$B:$B=DATE(Hesap!$B19-1,12,1)),Data!$C:$C)</f>
        <v>-0.24591115666869257</v>
      </c>
      <c r="V19" s="13" cm="1">
        <f t="array" ref="V19">(_xlfn.XLOOKUP(1,(Data!$A:$A=Hesap!V$1)*(Data!$B:$B=DATE(Hesap!$B19,12,1)),Data!$C:$C)-_xlfn.XLOOKUP(1,(Data!$A:$A=Hesap!V$1)*(Data!$B:$B=DATE(Hesap!$B19-1,12,1)),Data!$C:$C))/_xlfn.XLOOKUP(1,(Data!$A:$A=Hesap!V$1)*(Data!$B:$B=DATE(Hesap!$B19-1,12,1)),Data!$C:$C)</f>
        <v>-0.20863933132754711</v>
      </c>
      <c r="W19" s="12">
        <v>2018</v>
      </c>
      <c r="X19" s="9"/>
    </row>
    <row r="20" spans="1:24" x14ac:dyDescent="0.25">
      <c r="B20" s="12">
        <v>2019</v>
      </c>
      <c r="C20" s="13" cm="1">
        <f t="array" ref="C20">(_xlfn.XLOOKUP(1,(Data!$A:$A=Hesap!C$1)*(Data!$B:$B=DATE(Hesap!$B20,12,1)),Data!$C:$C)-_xlfn.XLOOKUP(1,(Data!$A:$A=Hesap!C$1)*(Data!$B:$B=DATE(Hesap!$B20-1,12,1)),Data!$C:$C))/_xlfn.XLOOKUP(1,(Data!$A:$A=Hesap!C$1)*(Data!$B:$B=DATE(Hesap!$B20-1,12,1)),Data!$C:$C)</f>
        <v>0.31583738209291473</v>
      </c>
      <c r="D20" s="13" cm="1">
        <f t="array" ref="D20">(_xlfn.XLOOKUP(1,(Data!$A:$A=Hesap!D$1)*(Data!$B:$B=DATE(Hesap!$B20,12,1)),Data!$C:$C)-_xlfn.XLOOKUP(1,(Data!$A:$A=Hesap!D$1)*(Data!$B:$B=DATE(Hesap!$B20-1,12,1)),Data!$C:$C))/_xlfn.XLOOKUP(1,(Data!$A:$A=Hesap!D$1)*(Data!$B:$B=DATE(Hesap!$B20-1,12,1)),Data!$C:$C)</f>
        <v>0.14376629026073556</v>
      </c>
      <c r="E20" s="13" cm="1">
        <f t="array" ref="E20">(_xlfn.XLOOKUP(1,(Data!$A:$A=Hesap!E$1)*(Data!$B:$B=DATE(Hesap!$B20,12,1)),Data!$C:$C)-_xlfn.XLOOKUP(1,(Data!$A:$A=Hesap!E$1)*(Data!$B:$B=DATE(Hesap!$B20-1,12,1)),Data!$C:$C))/_xlfn.XLOOKUP(1,(Data!$A:$A=Hesap!E$1)*(Data!$B:$B=DATE(Hesap!$B20-1,12,1)),Data!$C:$C)</f>
        <v>0.26367612335621249</v>
      </c>
      <c r="F20" s="13" cm="1">
        <f t="array" ref="F20">(_xlfn.XLOOKUP(1,(Data!$A:$A=Hesap!F$1)*(Data!$B:$B=DATE(Hesap!$B20,12,1)),Data!$C:$C)-_xlfn.XLOOKUP(1,(Data!$A:$A=Hesap!F$1)*(Data!$B:$B=DATE(Hesap!$B20-1,12,1)),Data!$C:$C))/_xlfn.XLOOKUP(1,(Data!$A:$A=Hesap!F$1)*(Data!$B:$B=DATE(Hesap!$B20-1,12,1)),Data!$C:$C)</f>
        <v>0.25476467379363132</v>
      </c>
      <c r="G20" s="13" cm="1">
        <f t="array" ref="G20">(_xlfn.XLOOKUP(1,(Data!$A:$A=Hesap!G$1)*(Data!$B:$B=DATE(Hesap!$B20,12,1)),Data!$C:$C)-_xlfn.XLOOKUP(1,(Data!$A:$A=Hesap!G$1)*(Data!$B:$B=DATE(Hesap!$B20-1,12,1)),Data!$C:$C))/_xlfn.XLOOKUP(1,(Data!$A:$A=Hesap!G$1)*(Data!$B:$B=DATE(Hesap!$B20-1,12,1)),Data!$C:$C)</f>
        <v>0.22338394321542079</v>
      </c>
      <c r="H20" s="13" cm="1">
        <f t="array" ref="H20">(_xlfn.XLOOKUP(1,(Data!$A:$A=Hesap!H$1)*(Data!$B:$B=DATE(Hesap!$B20,12,1)),Data!$C:$C)-_xlfn.XLOOKUP(1,(Data!$A:$A=Hesap!H$1)*(Data!$B:$B=DATE(Hesap!$B20-1,12,1)),Data!$C:$C))/_xlfn.XLOOKUP(1,(Data!$A:$A=Hesap!H$1)*(Data!$B:$B=DATE(Hesap!$B20-1,12,1)),Data!$C:$C)</f>
        <v>0.12103065784995229</v>
      </c>
      <c r="I20" s="13" cm="1">
        <f t="array" ref="I20">(_xlfn.XLOOKUP(1,(Data!$A:$A=Hesap!I$1)*(Data!$B:$B=DATE(Hesap!$B20,12,1)),Data!$C:$C)-_xlfn.XLOOKUP(1,(Data!$A:$A=Hesap!I$1)*(Data!$B:$B=DATE(Hesap!$B20-1,12,1)),Data!$C:$C))/_xlfn.XLOOKUP(1,(Data!$A:$A=Hesap!I$1)*(Data!$B:$B=DATE(Hesap!$B20-1,12,1)),Data!$C:$C)</f>
        <v>9.0694003257795267E-2</v>
      </c>
      <c r="J20" s="13" cm="1">
        <f t="array" ref="J20">(_xlfn.XLOOKUP(1,(Data!$A:$A=Hesap!J$1)*(Data!$B:$B=DATE(Hesap!$B20,12,1)),Data!$C:$C)-_xlfn.XLOOKUP(1,(Data!$A:$A=Hesap!J$1)*(Data!$B:$B=DATE(Hesap!$B20-1,12,1)),Data!$C:$C))/_xlfn.XLOOKUP(1,(Data!$A:$A=Hesap!J$1)*(Data!$B:$B=DATE(Hesap!$B20-1,12,1)),Data!$C:$C)</f>
        <v>0.12134514085044645</v>
      </c>
      <c r="K20" s="13" cm="1">
        <f t="array" ref="K20">(_xlfn.XLOOKUP(1,(Data!$A:$A=Hesap!K$1)*(Data!$B:$B=DATE(Hesap!$B20,12,1)),Data!$C:$C)-_xlfn.XLOOKUP(1,(Data!$A:$A=Hesap!K$1)*(Data!$B:$B=DATE(Hesap!$B20-1,12,1)),Data!$C:$C))/_xlfn.XLOOKUP(1,(Data!$A:$A=Hesap!K$1)*(Data!$B:$B=DATE(Hesap!$B20-1,12,1)),Data!$C:$C)</f>
        <v>0.37963845010323893</v>
      </c>
      <c r="L20" s="13" cm="1">
        <f t="array" ref="L20">(_xlfn.XLOOKUP(1,(Data!$A:$A=Hesap!L$1)*(Data!$B:$B=DATE(Hesap!$B20,12,1)),Data!$C:$C)-_xlfn.XLOOKUP(1,(Data!$A:$A=Hesap!L$1)*(Data!$B:$B=DATE(Hesap!$B20-1,12,1)),Data!$C:$C))/_xlfn.XLOOKUP(1,(Data!$A:$A=Hesap!L$1)*(Data!$B:$B=DATE(Hesap!$B20-1,12,1)),Data!$C:$C)</f>
        <v>0.12022039023986095</v>
      </c>
      <c r="M20" s="13" cm="1">
        <f t="array" ref="M20">(_xlfn.XLOOKUP(1,(Data!$A:$A=Hesap!M$1)*(Data!$B:$B=DATE(Hesap!$B20,12,1)),Data!$C:$C)-_xlfn.XLOOKUP(1,(Data!$A:$A=Hesap!M$1)*(Data!$B:$B=DATE(Hesap!$B20-1,12,1)),Data!$C:$C))/_xlfn.XLOOKUP(1,(Data!$A:$A=Hesap!M$1)*(Data!$B:$B=DATE(Hesap!$B20-1,12,1)),Data!$C:$C)</f>
        <v>0.18195812392548097</v>
      </c>
      <c r="N20" s="13" cm="1">
        <f t="array" ref="N20">(_xlfn.XLOOKUP(1,(Data!$A:$A=Hesap!N$1)*(Data!$B:$B=DATE(Hesap!$B20,12,1)),Data!$C:$C)-_xlfn.XLOOKUP(1,(Data!$A:$A=Hesap!N$1)*(Data!$B:$B=DATE(Hesap!$B20-1,12,1)),Data!$C:$C))/_xlfn.XLOOKUP(1,(Data!$A:$A=Hesap!N$1)*(Data!$B:$B=DATE(Hesap!$B20-1,12,1)),Data!$C:$C)</f>
        <v>0.22318539879026589</v>
      </c>
      <c r="O20" s="13" cm="1">
        <f t="array" ref="O20">(_xlfn.XLOOKUP(1,(Data!$A:$A=Hesap!O$1)*(Data!$B:$B=DATE(Hesap!$B20,12,1)),Data!$C:$C)-_xlfn.XLOOKUP(1,(Data!$A:$A=Hesap!O$1)*(Data!$B:$B=DATE(Hesap!$B20-1,12,1)),Data!$C:$C))/_xlfn.XLOOKUP(1,(Data!$A:$A=Hesap!O$1)*(Data!$B:$B=DATE(Hesap!$B20-1,12,1)),Data!$C:$C)</f>
        <v>0.18378081609521124</v>
      </c>
      <c r="P20" s="13" cm="1">
        <f t="array" ref="P20">(_xlfn.XLOOKUP(1,(Data!$A:$A=Hesap!P$1)*(Data!$B:$B=DATE(Hesap!$B20,12,1)),Data!$C:$C)-_xlfn.XLOOKUP(1,(Data!$A:$A=Hesap!P$1)*(Data!$B:$B=DATE(Hesap!$B20-1,12,1)),Data!$C:$C))/_xlfn.XLOOKUP(1,(Data!$A:$A=Hesap!P$1)*(Data!$B:$B=DATE(Hesap!$B20-1,12,1)),Data!$C:$C)</f>
        <v>0.19134237156545547</v>
      </c>
      <c r="Q20" s="13" cm="1">
        <f t="array" ref="Q20">(_xlfn.XLOOKUP(1,(Data!$A:$A=Hesap!Q$1)*(Data!$B:$B=DATE(Hesap!$B20,12,1)),Data!$C:$C)-_xlfn.XLOOKUP(1,(Data!$A:$A=Hesap!Q$1)*(Data!$B:$B=DATE(Hesap!$B20-1,12,1)),Data!$C:$C))/_xlfn.XLOOKUP(1,(Data!$A:$A=Hesap!Q$1)*(Data!$B:$B=DATE(Hesap!$B20-1,12,1)),Data!$C:$C)</f>
        <v>0.25952807469184885</v>
      </c>
      <c r="R20" s="13" cm="1">
        <f t="array" ref="R20">(_xlfn.XLOOKUP(1,(Data!$A:$A=Hesap!R$1)*(Data!$B:$B=DATE(Hesap!$B20,12,1)),Data!$C:$C)-_xlfn.XLOOKUP(1,(Data!$A:$A=Hesap!R$1)*(Data!$B:$B=DATE(Hesap!$B20-1,12,1)),Data!$C:$C))/_xlfn.XLOOKUP(1,(Data!$A:$A=Hesap!R$1)*(Data!$B:$B=DATE(Hesap!$B20-1,12,1)),Data!$C:$C)</f>
        <v>0.35892481090332623</v>
      </c>
      <c r="S20" s="13" cm="1">
        <f t="array" ref="S20">(_xlfn.XLOOKUP(1,(Data!$A:$A=Hesap!S$1)*(Data!$B:$B=DATE(Hesap!$B20,12,1)),Data!$C:$C)-_xlfn.XLOOKUP(1,(Data!$A:$A=Hesap!S$1)*(Data!$B:$B=DATE(Hesap!$B20-1,12,1)),Data!$C:$C))/_xlfn.XLOOKUP(1,(Data!$A:$A=Hesap!S$1)*(Data!$B:$B=DATE(Hesap!$B20-1,12,1)),Data!$C:$C)</f>
        <v>7.1869094756047552E-2</v>
      </c>
      <c r="T20" s="13" cm="1">
        <f t="array" ref="T20">(_xlfn.XLOOKUP(1,(Data!$A:$A=Hesap!T$1)*(Data!$B:$B=DATE(Hesap!$B20,12,1)),Data!$C:$C)-_xlfn.XLOOKUP(1,(Data!$A:$A=Hesap!T$1)*(Data!$B:$B=DATE(Hesap!$B20-1,12,1)),Data!$C:$C))/_xlfn.XLOOKUP(1,(Data!$A:$A=Hesap!T$1)*(Data!$B:$B=DATE(Hesap!$B20-1,12,1)),Data!$C:$C)</f>
        <v>0.28878074077028953</v>
      </c>
      <c r="U20" s="13" cm="1">
        <f t="array" ref="U20">(_xlfn.XLOOKUP(1,(Data!$A:$A=Hesap!U$1)*(Data!$B:$B=DATE(Hesap!$B20,12,1)),Data!$C:$C)-_xlfn.XLOOKUP(1,(Data!$A:$A=Hesap!U$1)*(Data!$B:$B=DATE(Hesap!$B20-1,12,1)),Data!$C:$C))/_xlfn.XLOOKUP(1,(Data!$A:$A=Hesap!U$1)*(Data!$B:$B=DATE(Hesap!$B20-1,12,1)),Data!$C:$C)</f>
        <v>0.2230321985644973</v>
      </c>
      <c r="V20" s="13" cm="1">
        <f t="array" ref="V20">(_xlfn.XLOOKUP(1,(Data!$A:$A=Hesap!V$1)*(Data!$B:$B=DATE(Hesap!$B20,12,1)),Data!$C:$C)-_xlfn.XLOOKUP(1,(Data!$A:$A=Hesap!V$1)*(Data!$B:$B=DATE(Hesap!$B20-1,12,1)),Data!$C:$C))/_xlfn.XLOOKUP(1,(Data!$A:$A=Hesap!V$1)*(Data!$B:$B=DATE(Hesap!$B20-1,12,1)),Data!$C:$C)</f>
        <v>0.25369781965596577</v>
      </c>
      <c r="W20" s="12">
        <v>2019</v>
      </c>
      <c r="X20" s="9"/>
    </row>
    <row r="21" spans="1:24" x14ac:dyDescent="0.25">
      <c r="B21" s="12">
        <v>2020</v>
      </c>
      <c r="C21" s="13" cm="1">
        <f t="array" ref="C21">(_xlfn.XLOOKUP(1,(Data!$A:$A=Hesap!C$1)*(Data!$B:$B=DATE(Hesap!$B21,12,1)),Data!$C:$C)-_xlfn.XLOOKUP(1,(Data!$A:$A=Hesap!C$1)*(Data!$B:$B=DATE(Hesap!$B21-1,12,1)),Data!$C:$C))/_xlfn.XLOOKUP(1,(Data!$A:$A=Hesap!C$1)*(Data!$B:$B=DATE(Hesap!$B21-1,12,1)),Data!$C:$C)</f>
        <v>2.9158199662761036E-2</v>
      </c>
      <c r="D21" s="13" cm="1">
        <f t="array" ref="D21">(_xlfn.XLOOKUP(1,(Data!$A:$A=Hesap!D$1)*(Data!$B:$B=DATE(Hesap!$B21,12,1)),Data!$C:$C)-_xlfn.XLOOKUP(1,(Data!$A:$A=Hesap!D$1)*(Data!$B:$B=DATE(Hesap!$B21-1,12,1)),Data!$C:$C))/_xlfn.XLOOKUP(1,(Data!$A:$A=Hesap!D$1)*(Data!$B:$B=DATE(Hesap!$B21-1,12,1)),Data!$C:$C)</f>
        <v>0.15750305305652298</v>
      </c>
      <c r="E21" s="13" cm="1">
        <f t="array" ref="E21">(_xlfn.XLOOKUP(1,(Data!$A:$A=Hesap!E$1)*(Data!$B:$B=DATE(Hesap!$B21,12,1)),Data!$C:$C)-_xlfn.XLOOKUP(1,(Data!$A:$A=Hesap!E$1)*(Data!$B:$B=DATE(Hesap!$B21-1,12,1)),Data!$C:$C))/_xlfn.XLOOKUP(1,(Data!$A:$A=Hesap!E$1)*(Data!$B:$B=DATE(Hesap!$B21-1,12,1)),Data!$C:$C)</f>
        <v>-7.136930709962773E-2</v>
      </c>
      <c r="F21" s="13" cm="1">
        <f t="array" ref="F21">(_xlfn.XLOOKUP(1,(Data!$A:$A=Hesap!F$1)*(Data!$B:$B=DATE(Hesap!$B21,12,1)),Data!$C:$C)-_xlfn.XLOOKUP(1,(Data!$A:$A=Hesap!F$1)*(Data!$B:$B=DATE(Hesap!$B21-1,12,1)),Data!$C:$C))/_xlfn.XLOOKUP(1,(Data!$A:$A=Hesap!F$1)*(Data!$B:$B=DATE(Hesap!$B21-1,12,1)),Data!$C:$C)</f>
        <v>3.5456988861809327E-2</v>
      </c>
      <c r="G21" s="13" cm="1">
        <f t="array" ref="G21">(_xlfn.XLOOKUP(1,(Data!$A:$A=Hesap!G$1)*(Data!$B:$B=DATE(Hesap!$B21,12,1)),Data!$C:$C)-_xlfn.XLOOKUP(1,(Data!$A:$A=Hesap!G$1)*(Data!$B:$B=DATE(Hesap!$B21-1,12,1)),Data!$C:$C))/_xlfn.XLOOKUP(1,(Data!$A:$A=Hesap!G$1)*(Data!$B:$B=DATE(Hesap!$B21-1,12,1)),Data!$C:$C)</f>
        <v>7.2465068167706467E-2</v>
      </c>
      <c r="H21" s="13" cm="1">
        <f t="array" ref="H21">(_xlfn.XLOOKUP(1,(Data!$A:$A=Hesap!H$1)*(Data!$B:$B=DATE(Hesap!$B21,12,1)),Data!$C:$C)-_xlfn.XLOOKUP(1,(Data!$A:$A=Hesap!H$1)*(Data!$B:$B=DATE(Hesap!$B21-1,12,1)),Data!$C:$C))/_xlfn.XLOOKUP(1,(Data!$A:$A=Hesap!H$1)*(Data!$B:$B=DATE(Hesap!$B21-1,12,1)),Data!$C:$C)</f>
        <v>-0.14344429654064192</v>
      </c>
      <c r="I21" s="13" cm="1">
        <f t="array" ref="I21">(_xlfn.XLOOKUP(1,(Data!$A:$A=Hesap!I$1)*(Data!$B:$B=DATE(Hesap!$B21,12,1)),Data!$C:$C)-_xlfn.XLOOKUP(1,(Data!$A:$A=Hesap!I$1)*(Data!$B:$B=DATE(Hesap!$B21-1,12,1)),Data!$C:$C))/_xlfn.XLOOKUP(1,(Data!$A:$A=Hesap!I$1)*(Data!$B:$B=DATE(Hesap!$B21-1,12,1)),Data!$C:$C)</f>
        <v>-3.400597734992325E-2</v>
      </c>
      <c r="J21" s="13" cm="1">
        <f t="array" ref="J21">(_xlfn.XLOOKUP(1,(Data!$A:$A=Hesap!J$1)*(Data!$B:$B=DATE(Hesap!$B21,12,1)),Data!$C:$C)-_xlfn.XLOOKUP(1,(Data!$A:$A=Hesap!J$1)*(Data!$B:$B=DATE(Hesap!$B21-1,12,1)),Data!$C:$C))/_xlfn.XLOOKUP(1,(Data!$A:$A=Hesap!J$1)*(Data!$B:$B=DATE(Hesap!$B21-1,12,1)),Data!$C:$C)</f>
        <v>0.32515233005412414</v>
      </c>
      <c r="K21" s="13" cm="1">
        <f t="array" ref="K21">(_xlfn.XLOOKUP(1,(Data!$A:$A=Hesap!K$1)*(Data!$B:$B=DATE(Hesap!$B21,12,1)),Data!$C:$C)-_xlfn.XLOOKUP(1,(Data!$A:$A=Hesap!K$1)*(Data!$B:$B=DATE(Hesap!$B21-1,12,1)),Data!$C:$C))/_xlfn.XLOOKUP(1,(Data!$A:$A=Hesap!K$1)*(Data!$B:$B=DATE(Hesap!$B21-1,12,1)),Data!$C:$C)</f>
        <v>0.47580175127417978</v>
      </c>
      <c r="L21" s="13" cm="1">
        <f t="array" ref="L21">(_xlfn.XLOOKUP(1,(Data!$A:$A=Hesap!L$1)*(Data!$B:$B=DATE(Hesap!$B21,12,1)),Data!$C:$C)-_xlfn.XLOOKUP(1,(Data!$A:$A=Hesap!L$1)*(Data!$B:$B=DATE(Hesap!$B21-1,12,1)),Data!$C:$C))/_xlfn.XLOOKUP(1,(Data!$A:$A=Hesap!L$1)*(Data!$B:$B=DATE(Hesap!$B21-1,12,1)),Data!$C:$C)</f>
        <v>0.14901651401780827</v>
      </c>
      <c r="M21" s="13" cm="1">
        <f t="array" ref="M21">(_xlfn.XLOOKUP(1,(Data!$A:$A=Hesap!M$1)*(Data!$B:$B=DATE(Hesap!$B21,12,1)),Data!$C:$C)-_xlfn.XLOOKUP(1,(Data!$A:$A=Hesap!M$1)*(Data!$B:$B=DATE(Hesap!$B21-1,12,1)),Data!$C:$C))/_xlfn.XLOOKUP(1,(Data!$A:$A=Hesap!M$1)*(Data!$B:$B=DATE(Hesap!$B21-1,12,1)),Data!$C:$C)</f>
        <v>0.16010528976666993</v>
      </c>
      <c r="N21" s="13" cm="1">
        <f t="array" ref="N21">(_xlfn.XLOOKUP(1,(Data!$A:$A=Hesap!N$1)*(Data!$B:$B=DATE(Hesap!$B21,12,1)),Data!$C:$C)-_xlfn.XLOOKUP(1,(Data!$A:$A=Hesap!N$1)*(Data!$B:$B=DATE(Hesap!$B21-1,12,1)),Data!$C:$C))/_xlfn.XLOOKUP(1,(Data!$A:$A=Hesap!N$1)*(Data!$B:$B=DATE(Hesap!$B21-1,12,1)),Data!$C:$C)</f>
        <v>4.3973262416445003E-2</v>
      </c>
      <c r="O21" s="13" cm="1">
        <f t="array" ref="O21">(_xlfn.XLOOKUP(1,(Data!$A:$A=Hesap!O$1)*(Data!$B:$B=DATE(Hesap!$B21,12,1)),Data!$C:$C)-_xlfn.XLOOKUP(1,(Data!$A:$A=Hesap!O$1)*(Data!$B:$B=DATE(Hesap!$B21-1,12,1)),Data!$C:$C))/_xlfn.XLOOKUP(1,(Data!$A:$A=Hesap!O$1)*(Data!$B:$B=DATE(Hesap!$B21-1,12,1)),Data!$C:$C)</f>
        <v>-1.4512050986669857E-2</v>
      </c>
      <c r="P21" s="13" cm="1">
        <f t="array" ref="P21">(_xlfn.XLOOKUP(1,(Data!$A:$A=Hesap!P$1)*(Data!$B:$B=DATE(Hesap!$B21,12,1)),Data!$C:$C)-_xlfn.XLOOKUP(1,(Data!$A:$A=Hesap!P$1)*(Data!$B:$B=DATE(Hesap!$B21-1,12,1)),Data!$C:$C))/_xlfn.XLOOKUP(1,(Data!$A:$A=Hesap!P$1)*(Data!$B:$B=DATE(Hesap!$B21-1,12,1)),Data!$C:$C)</f>
        <v>2.1679697458248447E-2</v>
      </c>
      <c r="Q21" s="13" cm="1">
        <f t="array" ref="Q21">(_xlfn.XLOOKUP(1,(Data!$A:$A=Hesap!Q$1)*(Data!$B:$B=DATE(Hesap!$B21,12,1)),Data!$C:$C)-_xlfn.XLOOKUP(1,(Data!$A:$A=Hesap!Q$1)*(Data!$B:$B=DATE(Hesap!$B21-1,12,1)),Data!$C:$C))/_xlfn.XLOOKUP(1,(Data!$A:$A=Hesap!Q$1)*(Data!$B:$B=DATE(Hesap!$B21-1,12,1)),Data!$C:$C)</f>
        <v>8.1539501965726194E-3</v>
      </c>
      <c r="R21" s="13" cm="1">
        <f t="array" ref="R21">(_xlfn.XLOOKUP(1,(Data!$A:$A=Hesap!R$1)*(Data!$B:$B=DATE(Hesap!$B21,12,1)),Data!$C:$C)-_xlfn.XLOOKUP(1,(Data!$A:$A=Hesap!R$1)*(Data!$B:$B=DATE(Hesap!$B21-1,12,1)),Data!$C:$C))/_xlfn.XLOOKUP(1,(Data!$A:$A=Hesap!R$1)*(Data!$B:$B=DATE(Hesap!$B21-1,12,1)),Data!$C:$C)</f>
        <v>0.35197395150150312</v>
      </c>
      <c r="S21" s="13" cm="1">
        <f t="array" ref="S21">(_xlfn.XLOOKUP(1,(Data!$A:$A=Hesap!S$1)*(Data!$B:$B=DATE(Hesap!$B21,12,1)),Data!$C:$C)-_xlfn.XLOOKUP(1,(Data!$A:$A=Hesap!S$1)*(Data!$B:$B=DATE(Hesap!$B21-1,12,1)),Data!$C:$C))/_xlfn.XLOOKUP(1,(Data!$A:$A=Hesap!S$1)*(Data!$B:$B=DATE(Hesap!$B21-1,12,1)),Data!$C:$C)</f>
        <v>3.5795895451668523E-2</v>
      </c>
      <c r="T21" s="13" cm="1">
        <f t="array" ref="T21">(_xlfn.XLOOKUP(1,(Data!$A:$A=Hesap!T$1)*(Data!$B:$B=DATE(Hesap!$B21,12,1)),Data!$C:$C)-_xlfn.XLOOKUP(1,(Data!$A:$A=Hesap!T$1)*(Data!$B:$B=DATE(Hesap!$B21-1,12,1)),Data!$C:$C))/_xlfn.XLOOKUP(1,(Data!$A:$A=Hesap!T$1)*(Data!$B:$B=DATE(Hesap!$B21-1,12,1)),Data!$C:$C)</f>
        <v>0.16258921994069542</v>
      </c>
      <c r="U21" s="13" cm="1">
        <f t="array" ref="U21">(_xlfn.XLOOKUP(1,(Data!$A:$A=Hesap!U$1)*(Data!$B:$B=DATE(Hesap!$B21,12,1)),Data!$C:$C)-_xlfn.XLOOKUP(1,(Data!$A:$A=Hesap!U$1)*(Data!$B:$B=DATE(Hesap!$B21-1,12,1)),Data!$C:$C))/_xlfn.XLOOKUP(1,(Data!$A:$A=Hesap!U$1)*(Data!$B:$B=DATE(Hesap!$B21-1,12,1)),Data!$C:$C)</f>
        <v>0.13866667540949218</v>
      </c>
      <c r="V21" s="13" cm="1">
        <f t="array" ref="V21">(_xlfn.XLOOKUP(1,(Data!$A:$A=Hesap!V$1)*(Data!$B:$B=DATE(Hesap!$B21,12,1)),Data!$C:$C)-_xlfn.XLOOKUP(1,(Data!$A:$A=Hesap!V$1)*(Data!$B:$B=DATE(Hesap!$B21-1,12,1)),Data!$C:$C))/_xlfn.XLOOKUP(1,(Data!$A:$A=Hesap!V$1)*(Data!$B:$B=DATE(Hesap!$B21-1,12,1)),Data!$C:$C)</f>
        <v>0.29055713349355478</v>
      </c>
      <c r="W21" s="12">
        <v>2020</v>
      </c>
      <c r="X21" s="9"/>
    </row>
    <row r="22" spans="1:24" x14ac:dyDescent="0.25">
      <c r="B22" s="12">
        <v>2021</v>
      </c>
      <c r="C22" s="13" cm="1">
        <f t="array" ref="C22">(_xlfn.XLOOKUP(1,(Data!$A:$A=Hesap!C$1)*(Data!$B:$B=DATE(Hesap!$B22,12,1)),Data!$C:$C)-_xlfn.XLOOKUP(1,(Data!$A:$A=Hesap!C$1)*(Data!$B:$B=DATE(Hesap!$B22-1,12,1)),Data!$C:$C))/_xlfn.XLOOKUP(1,(Data!$A:$A=Hesap!C$1)*(Data!$B:$B=DATE(Hesap!$B22-1,12,1)),Data!$C:$C)</f>
        <v>-0.11926867590344231</v>
      </c>
      <c r="D22" s="13" cm="1">
        <f t="array" ref="D22">(_xlfn.XLOOKUP(1,(Data!$A:$A=Hesap!D$1)*(Data!$B:$B=DATE(Hesap!$B22,12,1)),Data!$C:$C)-_xlfn.XLOOKUP(1,(Data!$A:$A=Hesap!D$1)*(Data!$B:$B=DATE(Hesap!$B22-1,12,1)),Data!$C:$C))/_xlfn.XLOOKUP(1,(Data!$A:$A=Hesap!D$1)*(Data!$B:$B=DATE(Hesap!$B22-1,12,1)),Data!$C:$C)</f>
        <v>0.21994130844104232</v>
      </c>
      <c r="E22" s="13" cm="1">
        <f t="array" ref="E22">(_xlfn.XLOOKUP(1,(Data!$A:$A=Hesap!E$1)*(Data!$B:$B=DATE(Hesap!$B22,12,1)),Data!$C:$C)-_xlfn.XLOOKUP(1,(Data!$A:$A=Hesap!E$1)*(Data!$B:$B=DATE(Hesap!$B22-1,12,1)),Data!$C:$C))/_xlfn.XLOOKUP(1,(Data!$A:$A=Hesap!E$1)*(Data!$B:$B=DATE(Hesap!$B22-1,12,1)),Data!$C:$C)</f>
        <v>0.28850688383671896</v>
      </c>
      <c r="F22" s="13" cm="1">
        <f t="array" ref="F22">(_xlfn.XLOOKUP(1,(Data!$A:$A=Hesap!F$1)*(Data!$B:$B=DATE(Hesap!$B22,12,1)),Data!$C:$C)-_xlfn.XLOOKUP(1,(Data!$A:$A=Hesap!F$1)*(Data!$B:$B=DATE(Hesap!$B22-1,12,1)),Data!$C:$C))/_xlfn.XLOOKUP(1,(Data!$A:$A=Hesap!F$1)*(Data!$B:$B=DATE(Hesap!$B22-1,12,1)),Data!$C:$C)</f>
        <v>0.15789159094321797</v>
      </c>
      <c r="G22" s="13" cm="1">
        <f t="array" ref="G22">(_xlfn.XLOOKUP(1,(Data!$A:$A=Hesap!G$1)*(Data!$B:$B=DATE(Hesap!$B22,12,1)),Data!$C:$C)-_xlfn.XLOOKUP(1,(Data!$A:$A=Hesap!G$1)*(Data!$B:$B=DATE(Hesap!$B22-1,12,1)),Data!$C:$C))/_xlfn.XLOOKUP(1,(Data!$A:$A=Hesap!G$1)*(Data!$B:$B=DATE(Hesap!$B22-1,12,1)),Data!$C:$C)</f>
        <v>0.18727472090877498</v>
      </c>
      <c r="H22" s="13" cm="1">
        <f t="array" ref="H22">(_xlfn.XLOOKUP(1,(Data!$A:$A=Hesap!H$1)*(Data!$B:$B=DATE(Hesap!$B22,12,1)),Data!$C:$C)-_xlfn.XLOOKUP(1,(Data!$A:$A=Hesap!H$1)*(Data!$B:$B=DATE(Hesap!$B22-1,12,1)),Data!$C:$C))/_xlfn.XLOOKUP(1,(Data!$A:$A=Hesap!H$1)*(Data!$B:$B=DATE(Hesap!$B22-1,12,1)),Data!$C:$C)</f>
        <v>0.1430256388030684</v>
      </c>
      <c r="I22" s="13" cm="1">
        <f t="array" ref="I22">(_xlfn.XLOOKUP(1,(Data!$A:$A=Hesap!I$1)*(Data!$B:$B=DATE(Hesap!$B22,12,1)),Data!$C:$C)-_xlfn.XLOOKUP(1,(Data!$A:$A=Hesap!I$1)*(Data!$B:$B=DATE(Hesap!$B22-1,12,1)),Data!$C:$C))/_xlfn.XLOOKUP(1,(Data!$A:$A=Hesap!I$1)*(Data!$B:$B=DATE(Hesap!$B22-1,12,1)),Data!$C:$C)</f>
        <v>-0.14077491459223332</v>
      </c>
      <c r="J22" s="13" cm="1">
        <f t="array" ref="J22">(_xlfn.XLOOKUP(1,(Data!$A:$A=Hesap!J$1)*(Data!$B:$B=DATE(Hesap!$B22,12,1)),Data!$C:$C)-_xlfn.XLOOKUP(1,(Data!$A:$A=Hesap!J$1)*(Data!$B:$B=DATE(Hesap!$B22-1,12,1)),Data!$C:$C))/_xlfn.XLOOKUP(1,(Data!$A:$A=Hesap!J$1)*(Data!$B:$B=DATE(Hesap!$B22-1,12,1)),Data!$C:$C)</f>
        <v>1.2587017390634173E-2</v>
      </c>
      <c r="K22" s="13" cm="1">
        <f t="array" ref="K22">(_xlfn.XLOOKUP(1,(Data!$A:$A=Hesap!K$1)*(Data!$B:$B=DATE(Hesap!$B22,12,1)),Data!$C:$C)-_xlfn.XLOOKUP(1,(Data!$A:$A=Hesap!K$1)*(Data!$B:$B=DATE(Hesap!$B22-1,12,1)),Data!$C:$C))/_xlfn.XLOOKUP(1,(Data!$A:$A=Hesap!K$1)*(Data!$B:$B=DATE(Hesap!$B22-1,12,1)),Data!$C:$C)</f>
        <v>0.26627292392778551</v>
      </c>
      <c r="L22" s="13" cm="1">
        <f t="array" ref="L22">(_xlfn.XLOOKUP(1,(Data!$A:$A=Hesap!L$1)*(Data!$B:$B=DATE(Hesap!$B22,12,1)),Data!$C:$C)-_xlfn.XLOOKUP(1,(Data!$A:$A=Hesap!L$1)*(Data!$B:$B=DATE(Hesap!$B22-1,12,1)),Data!$C:$C))/_xlfn.XLOOKUP(1,(Data!$A:$A=Hesap!L$1)*(Data!$B:$B=DATE(Hesap!$B22-1,12,1)),Data!$C:$C)</f>
        <v>0.2411929837109088</v>
      </c>
      <c r="M22" s="13" cm="1">
        <f t="array" ref="M22">(_xlfn.XLOOKUP(1,(Data!$A:$A=Hesap!M$1)*(Data!$B:$B=DATE(Hesap!$B22,12,1)),Data!$C:$C)-_xlfn.XLOOKUP(1,(Data!$A:$A=Hesap!M$1)*(Data!$B:$B=DATE(Hesap!$B22-1,12,1)),Data!$C:$C))/_xlfn.XLOOKUP(1,(Data!$A:$A=Hesap!M$1)*(Data!$B:$B=DATE(Hesap!$B22-1,12,1)),Data!$C:$C)</f>
        <v>4.9101138784667236E-2</v>
      </c>
      <c r="N22" s="13" cm="1">
        <f t="array" ref="N22">(_xlfn.XLOOKUP(1,(Data!$A:$A=Hesap!N$1)*(Data!$B:$B=DATE(Hesap!$B22,12,1)),Data!$C:$C)-_xlfn.XLOOKUP(1,(Data!$A:$A=Hesap!N$1)*(Data!$B:$B=DATE(Hesap!$B22-1,12,1)),Data!$C:$C))/_xlfn.XLOOKUP(1,(Data!$A:$A=Hesap!N$1)*(Data!$B:$B=DATE(Hesap!$B22-1,12,1)),Data!$C:$C)</f>
        <v>0.18170990306234849</v>
      </c>
      <c r="O22" s="13" cm="1">
        <f t="array" ref="O22">(_xlfn.XLOOKUP(1,(Data!$A:$A=Hesap!O$1)*(Data!$B:$B=DATE(Hesap!$B22,12,1)),Data!$C:$C)-_xlfn.XLOOKUP(1,(Data!$A:$A=Hesap!O$1)*(Data!$B:$B=DATE(Hesap!$B22-1,12,1)),Data!$C:$C))/_xlfn.XLOOKUP(1,(Data!$A:$A=Hesap!O$1)*(Data!$B:$B=DATE(Hesap!$B22-1,12,1)),Data!$C:$C)</f>
        <v>0.13017868257655113</v>
      </c>
      <c r="P22" s="13" cm="1">
        <f t="array" ref="P22">(_xlfn.XLOOKUP(1,(Data!$A:$A=Hesap!P$1)*(Data!$B:$B=DATE(Hesap!$B22,12,1)),Data!$C:$C)-_xlfn.XLOOKUP(1,(Data!$A:$A=Hesap!P$1)*(Data!$B:$B=DATE(Hesap!$B22-1,12,1)),Data!$C:$C))/_xlfn.XLOOKUP(1,(Data!$A:$A=Hesap!P$1)*(Data!$B:$B=DATE(Hesap!$B22-1,12,1)),Data!$C:$C)</f>
        <v>0.21736945717865055</v>
      </c>
      <c r="Q22" s="13" cm="1">
        <f t="array" ref="Q22">(_xlfn.XLOOKUP(1,(Data!$A:$A=Hesap!Q$1)*(Data!$B:$B=DATE(Hesap!$B22,12,1)),Data!$C:$C)-_xlfn.XLOOKUP(1,(Data!$A:$A=Hesap!Q$1)*(Data!$B:$B=DATE(Hesap!$B22-1,12,1)),Data!$C:$C))/_xlfn.XLOOKUP(1,(Data!$A:$A=Hesap!Q$1)*(Data!$B:$B=DATE(Hesap!$B22-1,12,1)),Data!$C:$C)</f>
        <v>0.20293810161339595</v>
      </c>
      <c r="R22" s="13" cm="1">
        <f t="array" ref="R22">(_xlfn.XLOOKUP(1,(Data!$A:$A=Hesap!R$1)*(Data!$B:$B=DATE(Hesap!$B22,12,1)),Data!$C:$C)-_xlfn.XLOOKUP(1,(Data!$A:$A=Hesap!R$1)*(Data!$B:$B=DATE(Hesap!$B22-1,12,1)),Data!$C:$C))/_xlfn.XLOOKUP(1,(Data!$A:$A=Hesap!R$1)*(Data!$B:$B=DATE(Hesap!$B22-1,12,1)),Data!$C:$C)</f>
        <v>8.6190686752211962E-2</v>
      </c>
      <c r="S22" s="13" cm="1">
        <f t="array" ref="S22">(_xlfn.XLOOKUP(1,(Data!$A:$A=Hesap!S$1)*(Data!$B:$B=DATE(Hesap!$B22,12,1)),Data!$C:$C)-_xlfn.XLOOKUP(1,(Data!$A:$A=Hesap!S$1)*(Data!$B:$B=DATE(Hesap!$B22-1,12,1)),Data!$C:$C))/_xlfn.XLOOKUP(1,(Data!$A:$A=Hesap!S$1)*(Data!$B:$B=DATE(Hesap!$B22-1,12,1)),Data!$C:$C)</f>
        <v>0.29831072566640521</v>
      </c>
      <c r="T22" s="13" cm="1">
        <f t="array" ref="T22">(_xlfn.XLOOKUP(1,(Data!$A:$A=Hesap!T$1)*(Data!$B:$B=DATE(Hesap!$B22,12,1)),Data!$C:$C)-_xlfn.XLOOKUP(1,(Data!$A:$A=Hesap!T$1)*(Data!$B:$B=DATE(Hesap!$B22-1,12,1)),Data!$C:$C))/_xlfn.XLOOKUP(1,(Data!$A:$A=Hesap!T$1)*(Data!$B:$B=DATE(Hesap!$B22-1,12,1)),Data!$C:$C)</f>
        <v>0.268927362908572</v>
      </c>
      <c r="U22" s="13" cm="1">
        <f t="array" ref="U22">(_xlfn.XLOOKUP(1,(Data!$A:$A=Hesap!U$1)*(Data!$B:$B=DATE(Hesap!$B22,12,1)),Data!$C:$C)-_xlfn.XLOOKUP(1,(Data!$A:$A=Hesap!U$1)*(Data!$B:$B=DATE(Hesap!$B22-1,12,1)),Data!$C:$C))/_xlfn.XLOOKUP(1,(Data!$A:$A=Hesap!U$1)*(Data!$B:$B=DATE(Hesap!$B22-1,12,1)),Data!$C:$C)</f>
        <v>4.8000760134405594E-2</v>
      </c>
      <c r="V22" s="13" cm="1">
        <f t="array" ref="V22">(_xlfn.XLOOKUP(1,(Data!$A:$A=Hesap!V$1)*(Data!$B:$B=DATE(Hesap!$B22,12,1)),Data!$C:$C)-_xlfn.XLOOKUP(1,(Data!$A:$A=Hesap!V$1)*(Data!$B:$B=DATE(Hesap!$B22-1,12,1)),Data!$C:$C))/_xlfn.XLOOKUP(1,(Data!$A:$A=Hesap!V$1)*(Data!$B:$B=DATE(Hesap!$B22-1,12,1)),Data!$C:$C)</f>
        <v>0.2579568232298608</v>
      </c>
      <c r="W22" s="12">
        <v>2021</v>
      </c>
      <c r="X22" s="9"/>
    </row>
    <row r="23" spans="1:24" x14ac:dyDescent="0.25">
      <c r="B23" s="12">
        <v>2022</v>
      </c>
      <c r="C23" s="13" cm="1">
        <f t="array" ref="C23">(_xlfn.XLOOKUP(1,(Data!$A:$A=Hesap!C$1)*(Data!$B:$B=DATE(Hesap!$B23,12,1)),Data!$C:$C)-_xlfn.XLOOKUP(1,(Data!$A:$A=Hesap!C$1)*(Data!$B:$B=DATE(Hesap!$B23-1,12,1)),Data!$C:$C))/_xlfn.XLOOKUP(1,(Data!$A:$A=Hesap!C$1)*(Data!$B:$B=DATE(Hesap!$B23-1,12,1)),Data!$C:$C)</f>
        <v>4.6869931884528024E-2</v>
      </c>
      <c r="D23" s="13" cm="1">
        <f t="array" ref="D23">(_xlfn.XLOOKUP(1,(Data!$A:$A=Hesap!D$1)*(Data!$B:$B=DATE(Hesap!$B23,12,1)),Data!$C:$C)-_xlfn.XLOOKUP(1,(Data!$A:$A=Hesap!D$1)*(Data!$B:$B=DATE(Hesap!$B23-1,12,1)),Data!$C:$C))/_xlfn.XLOOKUP(1,(Data!$A:$A=Hesap!D$1)*(Data!$B:$B=DATE(Hesap!$B23-1,12,1)),Data!$C:$C)</f>
        <v>4.4407731544472077E-2</v>
      </c>
      <c r="E23" s="13" cm="1">
        <f t="array" ref="E23">(_xlfn.XLOOKUP(1,(Data!$A:$A=Hesap!E$1)*(Data!$B:$B=DATE(Hesap!$B23,12,1)),Data!$C:$C)-_xlfn.XLOOKUP(1,(Data!$A:$A=Hesap!E$1)*(Data!$B:$B=DATE(Hesap!$B23-1,12,1)),Data!$C:$C))/_xlfn.XLOOKUP(1,(Data!$A:$A=Hesap!E$1)*(Data!$B:$B=DATE(Hesap!$B23-1,12,1)),Data!$C:$C)</f>
        <v>-9.4962554330122975E-2</v>
      </c>
      <c r="F23" s="13" cm="1">
        <f t="array" ref="F23">(_xlfn.XLOOKUP(1,(Data!$A:$A=Hesap!F$1)*(Data!$B:$B=DATE(Hesap!$B23,12,1)),Data!$C:$C)-_xlfn.XLOOKUP(1,(Data!$A:$A=Hesap!F$1)*(Data!$B:$B=DATE(Hesap!$B23-1,12,1)),Data!$C:$C))/_xlfn.XLOOKUP(1,(Data!$A:$A=Hesap!F$1)*(Data!$B:$B=DATE(Hesap!$B23-1,12,1)),Data!$C:$C)</f>
        <v>-0.12346788073675187</v>
      </c>
      <c r="G23" s="13" cm="1">
        <f t="array" ref="G23">(_xlfn.XLOOKUP(1,(Data!$A:$A=Hesap!G$1)*(Data!$B:$B=DATE(Hesap!$B23,12,1)),Data!$C:$C)-_xlfn.XLOOKUP(1,(Data!$A:$A=Hesap!G$1)*(Data!$B:$B=DATE(Hesap!$B23-1,12,1)),Data!$C:$C))/_xlfn.XLOOKUP(1,(Data!$A:$A=Hesap!G$1)*(Data!$B:$B=DATE(Hesap!$B23-1,12,1)),Data!$C:$C)</f>
        <v>-8.7815060143154822E-2</v>
      </c>
      <c r="H23" s="13" cm="1">
        <f t="array" ref="H23">(_xlfn.XLOOKUP(1,(Data!$A:$A=Hesap!H$1)*(Data!$B:$B=DATE(Hesap!$B23,12,1)),Data!$C:$C)-_xlfn.XLOOKUP(1,(Data!$A:$A=Hesap!H$1)*(Data!$B:$B=DATE(Hesap!$B23-1,12,1)),Data!$C:$C))/_xlfn.XLOOKUP(1,(Data!$A:$A=Hesap!H$1)*(Data!$B:$B=DATE(Hesap!$B23-1,12,1)),Data!$C:$C)</f>
        <v>9.1000928967816305E-3</v>
      </c>
      <c r="I23" s="13" cm="1">
        <f t="array" ref="I23">(_xlfn.XLOOKUP(1,(Data!$A:$A=Hesap!I$1)*(Data!$B:$B=DATE(Hesap!$B23,12,1)),Data!$C:$C)-_xlfn.XLOOKUP(1,(Data!$A:$A=Hesap!I$1)*(Data!$B:$B=DATE(Hesap!$B23-1,12,1)),Data!$C:$C))/_xlfn.XLOOKUP(1,(Data!$A:$A=Hesap!I$1)*(Data!$B:$B=DATE(Hesap!$B23-1,12,1)),Data!$C:$C)</f>
        <v>-0.15455641523279876</v>
      </c>
      <c r="J23" s="13" cm="1">
        <f t="array" ref="J23">(_xlfn.XLOOKUP(1,(Data!$A:$A=Hesap!J$1)*(Data!$B:$B=DATE(Hesap!$B23,12,1)),Data!$C:$C)-_xlfn.XLOOKUP(1,(Data!$A:$A=Hesap!J$1)*(Data!$B:$B=DATE(Hesap!$B23-1,12,1)),Data!$C:$C))/_xlfn.XLOOKUP(1,(Data!$A:$A=Hesap!J$1)*(Data!$B:$B=DATE(Hesap!$B23-1,12,1)),Data!$C:$C)</f>
        <v>-0.26152363073644685</v>
      </c>
      <c r="K23" s="13" cm="1">
        <f t="array" ref="K23">(_xlfn.XLOOKUP(1,(Data!$A:$A=Hesap!K$1)*(Data!$B:$B=DATE(Hesap!$B23,12,1)),Data!$C:$C)-_xlfn.XLOOKUP(1,(Data!$A:$A=Hesap!K$1)*(Data!$B:$B=DATE(Hesap!$B23-1,12,1)),Data!$C:$C))/_xlfn.XLOOKUP(1,(Data!$A:$A=Hesap!K$1)*(Data!$B:$B=DATE(Hesap!$B23-1,12,1)),Data!$C:$C)</f>
        <v>-0.32967485453502676</v>
      </c>
      <c r="L23" s="13" cm="1">
        <f t="array" ref="L23">(_xlfn.XLOOKUP(1,(Data!$A:$A=Hesap!L$1)*(Data!$B:$B=DATE(Hesap!$B23,12,1)),Data!$C:$C)-_xlfn.XLOOKUP(1,(Data!$A:$A=Hesap!L$1)*(Data!$B:$B=DATE(Hesap!$B23-1,12,1)),Data!$C:$C))/_xlfn.XLOOKUP(1,(Data!$A:$A=Hesap!L$1)*(Data!$B:$B=DATE(Hesap!$B23-1,12,1)),Data!$C:$C)</f>
        <v>4.3289606748856894E-2</v>
      </c>
      <c r="M23" s="13" cm="1">
        <f t="array" ref="M23">(_xlfn.XLOOKUP(1,(Data!$A:$A=Hesap!M$1)*(Data!$B:$B=DATE(Hesap!$B23,12,1)),Data!$C:$C)-_xlfn.XLOOKUP(1,(Data!$A:$A=Hesap!M$1)*(Data!$B:$B=DATE(Hesap!$B23-1,12,1)),Data!$C:$C))/_xlfn.XLOOKUP(1,(Data!$A:$A=Hesap!M$1)*(Data!$B:$B=DATE(Hesap!$B23-1,12,1)),Data!$C:$C)</f>
        <v>-9.3680090553843423E-2</v>
      </c>
      <c r="N23" s="13" cm="1">
        <f t="array" ref="N23">(_xlfn.XLOOKUP(1,(Data!$A:$A=Hesap!N$1)*(Data!$B:$B=DATE(Hesap!$B23,12,1)),Data!$C:$C)-_xlfn.XLOOKUP(1,(Data!$A:$A=Hesap!N$1)*(Data!$B:$B=DATE(Hesap!$B23-1,12,1)),Data!$C:$C))/_xlfn.XLOOKUP(1,(Data!$A:$A=Hesap!N$1)*(Data!$B:$B=DATE(Hesap!$B23-1,12,1)),Data!$C:$C)</f>
        <v>-0.11534540115706617</v>
      </c>
      <c r="O23" s="13" cm="1">
        <f t="array" ref="O23">(_xlfn.XLOOKUP(1,(Data!$A:$A=Hesap!O$1)*(Data!$B:$B=DATE(Hesap!$B23,12,1)),Data!$C:$C)-_xlfn.XLOOKUP(1,(Data!$A:$A=Hesap!O$1)*(Data!$B:$B=DATE(Hesap!$B23-1,12,1)),Data!$C:$C))/_xlfn.XLOOKUP(1,(Data!$A:$A=Hesap!O$1)*(Data!$B:$B=DATE(Hesap!$B23-1,12,1)),Data!$C:$C)</f>
        <v>-5.452274131585317E-2</v>
      </c>
      <c r="P23" s="13" cm="1">
        <f t="array" ref="P23">(_xlfn.XLOOKUP(1,(Data!$A:$A=Hesap!P$1)*(Data!$B:$B=DATE(Hesap!$B23,12,1)),Data!$C:$C)-_xlfn.XLOOKUP(1,(Data!$A:$A=Hesap!P$1)*(Data!$B:$B=DATE(Hesap!$B23-1,12,1)),Data!$C:$C))/_xlfn.XLOOKUP(1,(Data!$A:$A=Hesap!P$1)*(Data!$B:$B=DATE(Hesap!$B23-1,12,1)),Data!$C:$C)</f>
        <v>-8.6601039257705473E-2</v>
      </c>
      <c r="Q23" s="13" cm="1">
        <f t="array" ref="Q23">(_xlfn.XLOOKUP(1,(Data!$A:$A=Hesap!Q$1)*(Data!$B:$B=DATE(Hesap!$B23,12,1)),Data!$C:$C)-_xlfn.XLOOKUP(1,(Data!$A:$A=Hesap!Q$1)*(Data!$B:$B=DATE(Hesap!$B23-1,12,1)),Data!$C:$C))/_xlfn.XLOOKUP(1,(Data!$A:$A=Hesap!Q$1)*(Data!$B:$B=DATE(Hesap!$B23-1,12,1)),Data!$C:$C)</f>
        <v>-0.16669126087517069</v>
      </c>
      <c r="R23" s="13" cm="1">
        <f t="array" ref="R23">(_xlfn.XLOOKUP(1,(Data!$A:$A=Hesap!R$1)*(Data!$B:$B=DATE(Hesap!$B23,12,1)),Data!$C:$C)-_xlfn.XLOOKUP(1,(Data!$A:$A=Hesap!R$1)*(Data!$B:$B=DATE(Hesap!$B23-1,12,1)),Data!$C:$C))/_xlfn.XLOOKUP(1,(Data!$A:$A=Hesap!R$1)*(Data!$B:$B=DATE(Hesap!$B23-1,12,1)),Data!$C:$C)</f>
        <v>-0.21916969021477073</v>
      </c>
      <c r="S23" s="13" cm="1">
        <f t="array" ref="S23">(_xlfn.XLOOKUP(1,(Data!$A:$A=Hesap!S$1)*(Data!$B:$B=DATE(Hesap!$B23,12,1)),Data!$C:$C)-_xlfn.XLOOKUP(1,(Data!$A:$A=Hesap!S$1)*(Data!$B:$B=DATE(Hesap!$B23-1,12,1)),Data!$C:$C))/_xlfn.XLOOKUP(1,(Data!$A:$A=Hesap!S$1)*(Data!$B:$B=DATE(Hesap!$B23-1,12,1)),Data!$C:$C)</f>
        <v>-7.1199312870123418E-2</v>
      </c>
      <c r="T23" s="13" cm="1">
        <f t="array" ref="T23">(_xlfn.XLOOKUP(1,(Data!$A:$A=Hesap!T$1)*(Data!$B:$B=DATE(Hesap!$B23,12,1)),Data!$C:$C)-_xlfn.XLOOKUP(1,(Data!$A:$A=Hesap!T$1)*(Data!$B:$B=DATE(Hesap!$B23-1,12,1)),Data!$C:$C))/_xlfn.XLOOKUP(1,(Data!$A:$A=Hesap!T$1)*(Data!$B:$B=DATE(Hesap!$B23-1,12,1)),Data!$C:$C)</f>
        <v>-0.19442824232404152</v>
      </c>
      <c r="U23" s="13" cm="1">
        <f t="array" ref="U23">(_xlfn.XLOOKUP(1,(Data!$A:$A=Hesap!U$1)*(Data!$B:$B=DATE(Hesap!$B23,12,1)),Data!$C:$C)-_xlfn.XLOOKUP(1,(Data!$A:$A=Hesap!U$1)*(Data!$B:$B=DATE(Hesap!$B23-1,12,1)),Data!$C:$C))/_xlfn.XLOOKUP(1,(Data!$A:$A=Hesap!U$1)*(Data!$B:$B=DATE(Hesap!$B23-1,12,1)),Data!$C:$C)</f>
        <v>-0.151250899779657</v>
      </c>
      <c r="V23" s="13" cm="1">
        <f t="array" ref="V23">(_xlfn.XLOOKUP(1,(Data!$A:$A=Hesap!V$1)*(Data!$B:$B=DATE(Hesap!$B23,12,1)),Data!$C:$C)-_xlfn.XLOOKUP(1,(Data!$A:$A=Hesap!V$1)*(Data!$B:$B=DATE(Hesap!$B23-1,12,1)),Data!$C:$C))/_xlfn.XLOOKUP(1,(Data!$A:$A=Hesap!V$1)*(Data!$B:$B=DATE(Hesap!$B23-1,12,1)),Data!$C:$C)</f>
        <v>1.9656609156730276</v>
      </c>
      <c r="W23" s="12">
        <v>2022</v>
      </c>
      <c r="X23" s="9"/>
    </row>
    <row r="24" spans="1:24" x14ac:dyDescent="0.25">
      <c r="B24" s="12">
        <v>2023</v>
      </c>
      <c r="C24" s="13" cm="1">
        <f t="array" ref="C24">(_xlfn.XLOOKUP(1,(Data!$A:$A=Hesap!C$1)*(Data!$B:$B=DATE(Hesap!$B24,12,1)),Data!$C:$C)-_xlfn.XLOOKUP(1,(Data!$A:$A=Hesap!C$1)*(Data!$B:$B=DATE(Hesap!$B24-1,12,1)),Data!$C:$C))/_xlfn.XLOOKUP(1,(Data!$A:$A=Hesap!C$1)*(Data!$B:$B=DATE(Hesap!$B24-1,12,1)),Data!$C:$C)</f>
        <v>0.22280949560304372</v>
      </c>
      <c r="D24" s="13" cm="1">
        <f t="array" ref="D24">(_xlfn.XLOOKUP(1,(Data!$A:$A=Hesap!D$1)*(Data!$B:$B=DATE(Hesap!$B24,12,1)),Data!$C:$C)-_xlfn.XLOOKUP(1,(Data!$A:$A=Hesap!D$1)*(Data!$B:$B=DATE(Hesap!$B24-1,12,1)),Data!$C:$C))/_xlfn.XLOOKUP(1,(Data!$A:$A=Hesap!D$1)*(Data!$B:$B=DATE(Hesap!$B24-1,12,1)),Data!$C:$C)</f>
        <v>0.18736655734299085</v>
      </c>
      <c r="E24" s="13" cm="1">
        <f t="array" ref="E24">(_xlfn.XLOOKUP(1,(Data!$A:$A=Hesap!E$1)*(Data!$B:$B=DATE(Hesap!$B24,12,1)),Data!$C:$C)-_xlfn.XLOOKUP(1,(Data!$A:$A=Hesap!E$1)*(Data!$B:$B=DATE(Hesap!$B24-1,12,1)),Data!$C:$C))/_xlfn.XLOOKUP(1,(Data!$A:$A=Hesap!E$1)*(Data!$B:$B=DATE(Hesap!$B24-1,12,1)),Data!$C:$C)</f>
        <v>0.16519302538246708</v>
      </c>
      <c r="F24" s="13" cm="1">
        <f t="array" ref="F24">(_xlfn.XLOOKUP(1,(Data!$A:$A=Hesap!F$1)*(Data!$B:$B=DATE(Hesap!$B24,12,1)),Data!$C:$C)-_xlfn.XLOOKUP(1,(Data!$A:$A=Hesap!F$1)*(Data!$B:$B=DATE(Hesap!$B24-1,12,1)),Data!$C:$C))/_xlfn.XLOOKUP(1,(Data!$A:$A=Hesap!F$1)*(Data!$B:$B=DATE(Hesap!$B24-1,12,1)),Data!$C:$C)</f>
        <v>0.20311212840941159</v>
      </c>
      <c r="G24" s="13" cm="1">
        <f t="array" ref="G24">(_xlfn.XLOOKUP(1,(Data!$A:$A=Hesap!G$1)*(Data!$B:$B=DATE(Hesap!$B24,12,1)),Data!$C:$C)-_xlfn.XLOOKUP(1,(Data!$A:$A=Hesap!G$1)*(Data!$B:$B=DATE(Hesap!$B24-1,12,1)),Data!$C:$C))/_xlfn.XLOOKUP(1,(Data!$A:$A=Hesap!G$1)*(Data!$B:$B=DATE(Hesap!$B24-1,12,1)),Data!$C:$C)</f>
        <v>0.13703369057764975</v>
      </c>
      <c r="H24" s="13" cm="1">
        <f t="array" ref="H24">(_xlfn.XLOOKUP(1,(Data!$A:$A=Hesap!H$1)*(Data!$B:$B=DATE(Hesap!$B24,12,1)),Data!$C:$C)-_xlfn.XLOOKUP(1,(Data!$A:$A=Hesap!H$1)*(Data!$B:$B=DATE(Hesap!$B24-1,12,1)),Data!$C:$C))/_xlfn.XLOOKUP(1,(Data!$A:$A=Hesap!H$1)*(Data!$B:$B=DATE(Hesap!$B24-1,12,1)),Data!$C:$C)</f>
        <v>3.7776411952107833E-2</v>
      </c>
      <c r="I24" s="13" cm="1">
        <f t="array" ref="I24">(_xlfn.XLOOKUP(1,(Data!$A:$A=Hesap!I$1)*(Data!$B:$B=DATE(Hesap!$B24,12,1)),Data!$C:$C)-_xlfn.XLOOKUP(1,(Data!$A:$A=Hesap!I$1)*(Data!$B:$B=DATE(Hesap!$B24-1,12,1)),Data!$C:$C))/_xlfn.XLOOKUP(1,(Data!$A:$A=Hesap!I$1)*(Data!$B:$B=DATE(Hesap!$B24-1,12,1)),Data!$C:$C)</f>
        <v>-0.13821158350188387</v>
      </c>
      <c r="J24" s="13" cm="1">
        <f t="array" ref="J24">(_xlfn.XLOOKUP(1,(Data!$A:$A=Hesap!J$1)*(Data!$B:$B=DATE(Hesap!$B24,12,1)),Data!$C:$C)-_xlfn.XLOOKUP(1,(Data!$A:$A=Hesap!J$1)*(Data!$B:$B=DATE(Hesap!$B24-1,12,1)),Data!$C:$C))/_xlfn.XLOOKUP(1,(Data!$A:$A=Hesap!J$1)*(Data!$B:$B=DATE(Hesap!$B24-1,12,1)),Data!$C:$C)</f>
        <v>0.22978357952593603</v>
      </c>
      <c r="K24" s="13" cm="1">
        <f t="array" ref="K24">(_xlfn.XLOOKUP(1,(Data!$A:$A=Hesap!K$1)*(Data!$B:$B=DATE(Hesap!$B24,12,1)),Data!$C:$C)-_xlfn.XLOOKUP(1,(Data!$A:$A=Hesap!K$1)*(Data!$B:$B=DATE(Hesap!$B24-1,12,1)),Data!$C:$C))/_xlfn.XLOOKUP(1,(Data!$A:$A=Hesap!K$1)*(Data!$B:$B=DATE(Hesap!$B24-1,12,1)),Data!$C:$C)</f>
        <v>0.53805293717595271</v>
      </c>
      <c r="L24" s="13" cm="1">
        <f t="array" ref="L24">(_xlfn.XLOOKUP(1,(Data!$A:$A=Hesap!L$1)*(Data!$B:$B=DATE(Hesap!$B24,12,1)),Data!$C:$C)-_xlfn.XLOOKUP(1,(Data!$A:$A=Hesap!L$1)*(Data!$B:$B=DATE(Hesap!$B24-1,12,1)),Data!$C:$C))/_xlfn.XLOOKUP(1,(Data!$A:$A=Hesap!L$1)*(Data!$B:$B=DATE(Hesap!$B24-1,12,1)),Data!$C:$C)</f>
        <v>0.20027837152656969</v>
      </c>
      <c r="M24" s="13" cm="1">
        <f t="array" ref="M24">(_xlfn.XLOOKUP(1,(Data!$A:$A=Hesap!M$1)*(Data!$B:$B=DATE(Hesap!$B24,12,1)),Data!$C:$C)-_xlfn.XLOOKUP(1,(Data!$A:$A=Hesap!M$1)*(Data!$B:$B=DATE(Hesap!$B24-1,12,1)),Data!$C:$C))/_xlfn.XLOOKUP(1,(Data!$A:$A=Hesap!M$1)*(Data!$B:$B=DATE(Hesap!$B24-1,12,1)),Data!$C:$C)</f>
        <v>0.28242234953725875</v>
      </c>
      <c r="N24" s="13" cm="1">
        <f t="array" ref="N24">(_xlfn.XLOOKUP(1,(Data!$A:$A=Hesap!N$1)*(Data!$B:$B=DATE(Hesap!$B24,12,1)),Data!$C:$C)-_xlfn.XLOOKUP(1,(Data!$A:$A=Hesap!N$1)*(Data!$B:$B=DATE(Hesap!$B24-1,12,1)),Data!$C:$C))/_xlfn.XLOOKUP(1,(Data!$A:$A=Hesap!N$1)*(Data!$B:$B=DATE(Hesap!$B24-1,12,1)),Data!$C:$C)</f>
        <v>0.10988982040660433</v>
      </c>
      <c r="O24" s="13" cm="1">
        <f t="array" ref="O24">(_xlfn.XLOOKUP(1,(Data!$A:$A=Hesap!O$1)*(Data!$B:$B=DATE(Hesap!$B24,12,1)),Data!$C:$C)-_xlfn.XLOOKUP(1,(Data!$A:$A=Hesap!O$1)*(Data!$B:$B=DATE(Hesap!$B24-1,12,1)),Data!$C:$C))/_xlfn.XLOOKUP(1,(Data!$A:$A=Hesap!O$1)*(Data!$B:$B=DATE(Hesap!$B24-1,12,1)),Data!$C:$C)</f>
        <v>7.8437779703638508E-2</v>
      </c>
      <c r="P24" s="13" cm="1">
        <f t="array" ref="P24">(_xlfn.XLOOKUP(1,(Data!$A:$A=Hesap!P$1)*(Data!$B:$B=DATE(Hesap!$B24,12,1)),Data!$C:$C)-_xlfn.XLOOKUP(1,(Data!$A:$A=Hesap!P$1)*(Data!$B:$B=DATE(Hesap!$B24-1,12,1)),Data!$C:$C))/_xlfn.XLOOKUP(1,(Data!$A:$A=Hesap!P$1)*(Data!$B:$B=DATE(Hesap!$B24-1,12,1)),Data!$C:$C)</f>
        <v>8.117237522775439E-2</v>
      </c>
      <c r="Q24" s="13" cm="1">
        <f t="array" ref="Q24">(_xlfn.XLOOKUP(1,(Data!$A:$A=Hesap!Q$1)*(Data!$B:$B=DATE(Hesap!$B24,12,1)),Data!$C:$C)-_xlfn.XLOOKUP(1,(Data!$A:$A=Hesap!Q$1)*(Data!$B:$B=DATE(Hesap!$B24-1,12,1)),Data!$C:$C))/_xlfn.XLOOKUP(1,(Data!$A:$A=Hesap!Q$1)*(Data!$B:$B=DATE(Hesap!$B24-1,12,1)),Data!$C:$C)</f>
        <v>3.8062706209107802E-2</v>
      </c>
      <c r="R24" s="13" cm="1">
        <f t="array" ref="R24">(_xlfn.XLOOKUP(1,(Data!$A:$A=Hesap!R$1)*(Data!$B:$B=DATE(Hesap!$B24,12,1)),Data!$C:$C)-_xlfn.XLOOKUP(1,(Data!$A:$A=Hesap!R$1)*(Data!$B:$B=DATE(Hesap!$B24-1,12,1)),Data!$C:$C))/_xlfn.XLOOKUP(1,(Data!$A:$A=Hesap!R$1)*(Data!$B:$B=DATE(Hesap!$B24-1,12,1)),Data!$C:$C)</f>
        <v>-6.9730361761683735E-2</v>
      </c>
      <c r="S24" s="13" cm="1">
        <f t="array" ref="S24">(_xlfn.XLOOKUP(1,(Data!$A:$A=Hesap!S$1)*(Data!$B:$B=DATE(Hesap!$B24,12,1)),Data!$C:$C)-_xlfn.XLOOKUP(1,(Data!$A:$A=Hesap!S$1)*(Data!$B:$B=DATE(Hesap!$B24-1,12,1)),Data!$C:$C))/_xlfn.XLOOKUP(1,(Data!$A:$A=Hesap!S$1)*(Data!$B:$B=DATE(Hesap!$B24-1,12,1)),Data!$C:$C)</f>
        <v>0.14209435355958799</v>
      </c>
      <c r="T24" s="13" cm="1">
        <f t="array" ref="T24">(_xlfn.XLOOKUP(1,(Data!$A:$A=Hesap!T$1)*(Data!$B:$B=DATE(Hesap!$B24,12,1)),Data!$C:$C)-_xlfn.XLOOKUP(1,(Data!$A:$A=Hesap!T$1)*(Data!$B:$B=DATE(Hesap!$B24-1,12,1)),Data!$C:$C))/_xlfn.XLOOKUP(1,(Data!$A:$A=Hesap!T$1)*(Data!$B:$B=DATE(Hesap!$B24-1,12,1)),Data!$C:$C)</f>
        <v>0.24230498762859745</v>
      </c>
      <c r="U24" s="13" cm="1">
        <f t="array" ref="U24">(_xlfn.XLOOKUP(1,(Data!$A:$A=Hesap!U$1)*(Data!$B:$B=DATE(Hesap!$B24,12,1)),Data!$C:$C)-_xlfn.XLOOKUP(1,(Data!$A:$A=Hesap!U$1)*(Data!$B:$B=DATE(Hesap!$B24-1,12,1)),Data!$C:$C))/_xlfn.XLOOKUP(1,(Data!$A:$A=Hesap!U$1)*(Data!$B:$B=DATE(Hesap!$B24-1,12,1)),Data!$C:$C)</f>
        <v>-3.7008862963946176E-2</v>
      </c>
      <c r="V24" s="13" cm="1">
        <f t="array" ref="V24">(_xlfn.XLOOKUP(1,(Data!$A:$A=Hesap!V$1)*(Data!$B:$B=DATE(Hesap!$B24,12,1)),Data!$C:$C)-_xlfn.XLOOKUP(1,(Data!$A:$A=Hesap!V$1)*(Data!$B:$B=DATE(Hesap!$B24-1,12,1)),Data!$C:$C))/_xlfn.XLOOKUP(1,(Data!$A:$A=Hesap!V$1)*(Data!$B:$B=DATE(Hesap!$B24-1,12,1)),Data!$C:$C)</f>
        <v>0.35595626193466889</v>
      </c>
      <c r="W24" s="12">
        <v>2023</v>
      </c>
      <c r="X24" s="9"/>
    </row>
    <row r="25" spans="1:24" x14ac:dyDescent="0.25">
      <c r="B25" s="12">
        <v>2024</v>
      </c>
      <c r="C25" s="13" cm="1">
        <f t="array" ref="C25">(_xlfn.XLOOKUP(1,(Data!$A:$A=Hesap!C$1)*(Data!$B:$B=DATE(Hesap!$B25,12,1)),Data!$C:$C)-_xlfn.XLOOKUP(1,(Data!$A:$A=Hesap!C$1)*(Data!$B:$B=DATE(Hesap!$B25-1,12,1)),Data!$C:$C))/_xlfn.XLOOKUP(1,(Data!$A:$A=Hesap!C$1)*(Data!$B:$B=DATE(Hesap!$B25-1,12,1)),Data!$C:$C)</f>
        <v>-0.10360323434064911</v>
      </c>
      <c r="D25" s="13" cm="1">
        <f t="array" ref="D25">(_xlfn.XLOOKUP(1,(Data!$A:$A=Hesap!D$1)*(Data!$B:$B=DATE(Hesap!$B25,12,1)),Data!$C:$C)-_xlfn.XLOOKUP(1,(Data!$A:$A=Hesap!D$1)*(Data!$B:$B=DATE(Hesap!$B25-1,12,1)),Data!$C:$C))/_xlfn.XLOOKUP(1,(Data!$A:$A=Hesap!D$1)*(Data!$B:$B=DATE(Hesap!$B25-1,12,1)),Data!$C:$C)</f>
        <v>8.1654606447983447E-2</v>
      </c>
      <c r="E25" s="13" cm="1">
        <f t="array" ref="E25">(_xlfn.XLOOKUP(1,(Data!$A:$A=Hesap!E$1)*(Data!$B:$B=DATE(Hesap!$B25,12,1)),Data!$C:$C)-_xlfn.XLOOKUP(1,(Data!$A:$A=Hesap!E$1)*(Data!$B:$B=DATE(Hesap!$B25-1,12,1)),Data!$C:$C))/_xlfn.XLOOKUP(1,(Data!$A:$A=Hesap!E$1)*(Data!$B:$B=DATE(Hesap!$B25-1,12,1)),Data!$C:$C)</f>
        <v>-2.1534684310861002E-2</v>
      </c>
      <c r="F25" s="13" cm="1">
        <f t="array" ref="F25">(_xlfn.XLOOKUP(1,(Data!$A:$A=Hesap!F$1)*(Data!$B:$B=DATE(Hesap!$B25,12,1)),Data!$C:$C)-_xlfn.XLOOKUP(1,(Data!$A:$A=Hesap!F$1)*(Data!$B:$B=DATE(Hesap!$B25-1,12,1)),Data!$C:$C))/_xlfn.XLOOKUP(1,(Data!$A:$A=Hesap!F$1)*(Data!$B:$B=DATE(Hesap!$B25-1,12,1)),Data!$C:$C)</f>
        <v>0.18848900764343074</v>
      </c>
      <c r="G25" s="13" cm="1">
        <f t="array" ref="G25">(_xlfn.XLOOKUP(1,(Data!$A:$A=Hesap!G$1)*(Data!$B:$B=DATE(Hesap!$B25,12,1)),Data!$C:$C)-_xlfn.XLOOKUP(1,(Data!$A:$A=Hesap!G$1)*(Data!$B:$B=DATE(Hesap!$B25-1,12,1)),Data!$C:$C))/_xlfn.XLOOKUP(1,(Data!$A:$A=Hesap!G$1)*(Data!$B:$B=DATE(Hesap!$B25-1,12,1)),Data!$C:$C)</f>
        <v>0.12880709077372662</v>
      </c>
      <c r="H25" s="13" cm="1">
        <f t="array" ref="H25">(_xlfn.XLOOKUP(1,(Data!$A:$A=Hesap!H$1)*(Data!$B:$B=DATE(Hesap!$B25,12,1)),Data!$C:$C)-_xlfn.XLOOKUP(1,(Data!$A:$A=Hesap!H$1)*(Data!$B:$B=DATE(Hesap!$B25-1,12,1)),Data!$C:$C))/_xlfn.XLOOKUP(1,(Data!$A:$A=Hesap!H$1)*(Data!$B:$B=DATE(Hesap!$B25-1,12,1)),Data!$C:$C)</f>
        <v>5.6868789795738998E-2</v>
      </c>
      <c r="I25" s="13" cm="1">
        <f t="array" ref="I25">(_xlfn.XLOOKUP(1,(Data!$A:$A=Hesap!I$1)*(Data!$B:$B=DATE(Hesap!$B25,12,1)),Data!$C:$C)-_xlfn.XLOOKUP(1,(Data!$A:$A=Hesap!I$1)*(Data!$B:$B=DATE(Hesap!$B25-1,12,1)),Data!$C:$C))/_xlfn.XLOOKUP(1,(Data!$A:$A=Hesap!I$1)*(Data!$B:$B=DATE(Hesap!$B25-1,12,1)),Data!$C:$C)</f>
        <v>0.17671678773114249</v>
      </c>
      <c r="J25" s="13" cm="1">
        <f t="array" ref="J25">(_xlfn.XLOOKUP(1,(Data!$A:$A=Hesap!J$1)*(Data!$B:$B=DATE(Hesap!$B25,12,1)),Data!$C:$C)-_xlfn.XLOOKUP(1,(Data!$A:$A=Hesap!J$1)*(Data!$B:$B=DATE(Hesap!$B25-1,12,1)),Data!$C:$C))/_xlfn.XLOOKUP(1,(Data!$A:$A=Hesap!J$1)*(Data!$B:$B=DATE(Hesap!$B25-1,12,1)),Data!$C:$C)</f>
        <v>-0.11220983826363869</v>
      </c>
      <c r="K25" s="13" cm="1">
        <f t="array" ref="K25">(_xlfn.XLOOKUP(1,(Data!$A:$A=Hesap!K$1)*(Data!$B:$B=DATE(Hesap!$B25,12,1)),Data!$C:$C)-_xlfn.XLOOKUP(1,(Data!$A:$A=Hesap!K$1)*(Data!$B:$B=DATE(Hesap!$B25-1,12,1)),Data!$C:$C))/_xlfn.XLOOKUP(1,(Data!$A:$A=Hesap!K$1)*(Data!$B:$B=DATE(Hesap!$B25-1,12,1)),Data!$C:$C)</f>
        <v>0.24879694614205561</v>
      </c>
      <c r="L25" s="13" cm="1">
        <f t="array" ref="L25">(_xlfn.XLOOKUP(1,(Data!$A:$A=Hesap!L$1)*(Data!$B:$B=DATE(Hesap!$B25,12,1)),Data!$C:$C)-_xlfn.XLOOKUP(1,(Data!$A:$A=Hesap!L$1)*(Data!$B:$B=DATE(Hesap!$B25-1,12,1)),Data!$C:$C))/_xlfn.XLOOKUP(1,(Data!$A:$A=Hesap!L$1)*(Data!$B:$B=DATE(Hesap!$B25-1,12,1)),Data!$C:$C)</f>
        <v>8.8047709765592536E-2</v>
      </c>
      <c r="M25" s="13" cm="1">
        <f t="array" ref="M25">(_xlfn.XLOOKUP(1,(Data!$A:$A=Hesap!M$1)*(Data!$B:$B=DATE(Hesap!$B25,12,1)),Data!$C:$C)-_xlfn.XLOOKUP(1,(Data!$A:$A=Hesap!M$1)*(Data!$B:$B=DATE(Hesap!$B25-1,12,1)),Data!$C:$C))/_xlfn.XLOOKUP(1,(Data!$A:$A=Hesap!M$1)*(Data!$B:$B=DATE(Hesap!$B25-1,12,1)),Data!$C:$C)</f>
        <v>0.19215686508883989</v>
      </c>
      <c r="N25" s="13" cm="1">
        <f t="array" ref="N25">(_xlfn.XLOOKUP(1,(Data!$A:$A=Hesap!N$1)*(Data!$B:$B=DATE(Hesap!$B25,12,1)),Data!$C:$C)-_xlfn.XLOOKUP(1,(Data!$A:$A=Hesap!N$1)*(Data!$B:$B=DATE(Hesap!$B25-1,12,1)),Data!$C:$C))/_xlfn.XLOOKUP(1,(Data!$A:$A=Hesap!N$1)*(Data!$B:$B=DATE(Hesap!$B25-1,12,1)),Data!$C:$C)</f>
        <v>0.13316402518260934</v>
      </c>
      <c r="O25" s="13" cm="1">
        <f t="array" ref="O25">(_xlfn.XLOOKUP(1,(Data!$A:$A=Hesap!O$1)*(Data!$B:$B=DATE(Hesap!$B25,12,1)),Data!$C:$C)-_xlfn.XLOOKUP(1,(Data!$A:$A=Hesap!O$1)*(Data!$B:$B=DATE(Hesap!$B25-1,12,1)),Data!$C:$C))/_xlfn.XLOOKUP(1,(Data!$A:$A=Hesap!O$1)*(Data!$B:$B=DATE(Hesap!$B25-1,12,1)),Data!$C:$C)</f>
        <v>7.4866944195605231E-2</v>
      </c>
      <c r="P25" s="13" cm="1">
        <f t="array" ref="P25">(_xlfn.XLOOKUP(1,(Data!$A:$A=Hesap!P$1)*(Data!$B:$B=DATE(Hesap!$B25,12,1)),Data!$C:$C)-_xlfn.XLOOKUP(1,(Data!$A:$A=Hesap!P$1)*(Data!$B:$B=DATE(Hesap!$B25-1,12,1)),Data!$C:$C))/_xlfn.XLOOKUP(1,(Data!$A:$A=Hesap!P$1)*(Data!$B:$B=DATE(Hesap!$B25-1,12,1)),Data!$C:$C)</f>
        <v>0.17985594347670916</v>
      </c>
      <c r="Q25" s="13" cm="1">
        <f t="array" ref="Q25">(_xlfn.XLOOKUP(1,(Data!$A:$A=Hesap!Q$1)*(Data!$B:$B=DATE(Hesap!$B25,12,1)),Data!$C:$C)-_xlfn.XLOOKUP(1,(Data!$A:$A=Hesap!Q$1)*(Data!$B:$B=DATE(Hesap!$B25-1,12,1)),Data!$C:$C))/_xlfn.XLOOKUP(1,(Data!$A:$A=Hesap!Q$1)*(Data!$B:$B=DATE(Hesap!$B25-1,12,1)),Data!$C:$C)</f>
        <v>4.1580062112860694E-2</v>
      </c>
      <c r="R25" s="13" cm="1">
        <f t="array" ref="R25">(_xlfn.XLOOKUP(1,(Data!$A:$A=Hesap!R$1)*(Data!$B:$B=DATE(Hesap!$B25,12,1)),Data!$C:$C)-_xlfn.XLOOKUP(1,(Data!$A:$A=Hesap!R$1)*(Data!$B:$B=DATE(Hesap!$B25-1,12,1)),Data!$C:$C))/_xlfn.XLOOKUP(1,(Data!$A:$A=Hesap!R$1)*(Data!$B:$B=DATE(Hesap!$B25-1,12,1)),Data!$C:$C)</f>
        <v>6.5059716516581961E-2</v>
      </c>
      <c r="S25" s="13" cm="1">
        <f t="array" ref="S25">(_xlfn.XLOOKUP(1,(Data!$A:$A=Hesap!S$1)*(Data!$B:$B=DATE(Hesap!$B25,12,1)),Data!$C:$C)-_xlfn.XLOOKUP(1,(Data!$A:$A=Hesap!S$1)*(Data!$B:$B=DATE(Hesap!$B25-1,12,1)),Data!$C:$C))/_xlfn.XLOOKUP(1,(Data!$A:$A=Hesap!S$1)*(Data!$B:$B=DATE(Hesap!$B25-1,12,1)),Data!$C:$C)</f>
        <v>5.7748598483044825E-3</v>
      </c>
      <c r="T25" s="13" cm="1">
        <f t="array" ref="T25">(_xlfn.XLOOKUP(1,(Data!$A:$A=Hesap!T$1)*(Data!$B:$B=DATE(Hesap!$B25,12,1)),Data!$C:$C)-_xlfn.XLOOKUP(1,(Data!$A:$A=Hesap!T$1)*(Data!$B:$B=DATE(Hesap!$B25-1,12,1)),Data!$C:$C))/_xlfn.XLOOKUP(1,(Data!$A:$A=Hesap!T$1)*(Data!$B:$B=DATE(Hesap!$B25-1,12,1)),Data!$C:$C)</f>
        <v>0.23309006819949563</v>
      </c>
      <c r="U25" s="13" cm="1">
        <f t="array" ref="U25">(_xlfn.XLOOKUP(1,(Data!$A:$A=Hesap!U$1)*(Data!$B:$B=DATE(Hesap!$B25,12,1)),Data!$C:$C)-_xlfn.XLOOKUP(1,(Data!$A:$A=Hesap!U$1)*(Data!$B:$B=DATE(Hesap!$B25-1,12,1)),Data!$C:$C))/_xlfn.XLOOKUP(1,(Data!$A:$A=Hesap!U$1)*(Data!$B:$B=DATE(Hesap!$B25-1,12,1)),Data!$C:$C)</f>
        <v>0.12666852665440881</v>
      </c>
      <c r="V25" s="13" cm="1">
        <f t="array" ref="V25">(_xlfn.XLOOKUP(1,(Data!$A:$A=Hesap!V$1)*(Data!$B:$B=DATE(Hesap!$B25,12,1)),Data!$C:$C)-_xlfn.XLOOKUP(1,(Data!$A:$A=Hesap!V$1)*(Data!$B:$B=DATE(Hesap!$B25-1,12,1)),Data!$C:$C))/_xlfn.XLOOKUP(1,(Data!$A:$A=Hesap!V$1)*(Data!$B:$B=DATE(Hesap!$B25-1,12,1)),Data!$C:$C)</f>
        <v>0.31597364454404031</v>
      </c>
      <c r="W25" s="12">
        <v>2024</v>
      </c>
      <c r="X25" s="9"/>
    </row>
    <row r="27" spans="1:24" x14ac:dyDescent="0.25">
      <c r="A27" s="24" t="s">
        <v>53</v>
      </c>
      <c r="B27" s="15" t="s">
        <v>56</v>
      </c>
      <c r="C27" s="16" cm="1">
        <f t="array" ref="C27">SUM(IF((C2:C25&gt;0)*(MOD($B$2:$B$25,2)=0),1,0))</f>
        <v>8</v>
      </c>
      <c r="D27" s="16" cm="1">
        <f t="array" ref="D27">SUM(IF((D2:D25&gt;0)*(MOD($B$2:$B$25,2)=0),1,0))</f>
        <v>11</v>
      </c>
      <c r="E27" s="16" cm="1">
        <f t="array" ref="E27">SUM(IF((E2:E25&gt;0)*(MOD($B$2:$B$25,2)=0),1,0))</f>
        <v>4</v>
      </c>
      <c r="F27" s="16" cm="1">
        <f t="array" ref="F27">SUM(IF((F2:F25&gt;0)*(MOD($B$2:$B$25,2)=0),1,0))</f>
        <v>8</v>
      </c>
      <c r="G27" s="16" cm="1">
        <f t="array" ref="G27">SUM(IF((G2:G25&gt;0)*(MOD($B$2:$B$25,2)=0),1,0))</f>
        <v>8</v>
      </c>
      <c r="H27" s="16" cm="1">
        <f t="array" ref="H27">SUM(IF((H2:H25&gt;0)*(MOD($B$2:$B$25,2)=0),1,0))</f>
        <v>7</v>
      </c>
      <c r="I27" s="16" cm="1">
        <f t="array" ref="I27">SUM(IF((I2:I25&gt;0)*(MOD($B$2:$B$25,2)=0),1,0))</f>
        <v>7</v>
      </c>
      <c r="J27" s="16" cm="1">
        <f t="array" ref="J27">SUM(IF((J2:J25&gt;0)*(MOD($B$2:$B$25,2)=0),1,0))</f>
        <v>6</v>
      </c>
      <c r="K27" s="16" cm="1">
        <f t="array" ref="K27">SUM(IF((K2:K25&gt;0)*(MOD($B$2:$B$25,2)=0),1,0))</f>
        <v>8</v>
      </c>
      <c r="L27" s="16" cm="1">
        <f t="array" ref="L27">SUM(IF((L2:L25&gt;0)*(MOD($B$2:$B$25,2)=0),1,0))</f>
        <v>11</v>
      </c>
      <c r="M27" s="16" cm="1">
        <f t="array" ref="M27">SUM(IF((M2:M25&gt;0)*(MOD($B$2:$B$25,2)=0),1,0))</f>
        <v>7</v>
      </c>
      <c r="N27" s="16" cm="1">
        <f t="array" ref="N27">SUM(IF((N2:N25&gt;0)*(MOD($B$2:$B$25,2)=0),1,0))</f>
        <v>8</v>
      </c>
      <c r="O27" s="16" cm="1">
        <f t="array" ref="O27">SUM(IF((O2:O25&gt;0)*(MOD($B$2:$B$25,2)=0),1,0))</f>
        <v>6</v>
      </c>
      <c r="P27" s="16" cm="1">
        <f t="array" ref="P27">SUM(IF((P2:P25&gt;0)*(MOD($B$2:$B$25,2)=0),1,0))</f>
        <v>8</v>
      </c>
      <c r="Q27" s="16" cm="1">
        <f t="array" ref="Q27">SUM(IF((Q2:Q25&gt;0)*(MOD($B$2:$B$25,2)=0),1,0))</f>
        <v>6</v>
      </c>
      <c r="R27" s="16" cm="1">
        <f t="array" ref="R27">SUM(IF((R2:R25&gt;0)*(MOD($B$2:$B$25,2)=0),1,0))</f>
        <v>6</v>
      </c>
      <c r="S27" s="16" cm="1">
        <f t="array" ref="S27">SUM(IF((S2:S25&gt;0)*(MOD($B$2:$B$25,2)=0),1,0))</f>
        <v>8</v>
      </c>
      <c r="T27" s="16" cm="1">
        <f t="array" ref="T27">SUM(IF((T2:T25&gt;0)*(MOD($B$2:$B$25,2)=0),1,0))</f>
        <v>8</v>
      </c>
      <c r="U27" s="16" cm="1">
        <f t="array" ref="U27">SUM(IF((U2:U25&gt;0)*(MOD($B$2:$B$25,2)=0),1,0))</f>
        <v>5</v>
      </c>
      <c r="V27" s="16" cm="1">
        <f t="array" ref="V27">SUM(IF((V2:V25&gt;0)*(MOD($B$2:$B$25,2)=0),1,0))</f>
        <v>8</v>
      </c>
      <c r="W27" s="9"/>
      <c r="X27" s="9"/>
    </row>
    <row r="28" spans="1:24" x14ac:dyDescent="0.25">
      <c r="A28" s="24"/>
      <c r="B28" s="15" t="s">
        <v>54</v>
      </c>
      <c r="C28" s="15" cm="1">
        <f t="array" ref="C28">SUM(IF((C2:C25&lt;0)*(MOD($B$2:$B$25,2)=0),1,0))</f>
        <v>4</v>
      </c>
      <c r="D28" s="15" cm="1">
        <f t="array" ref="D28">SUM(IF((D2:D25&lt;0)*(MOD($B$2:$B$25,2)=0),1,0))</f>
        <v>1</v>
      </c>
      <c r="E28" s="15" cm="1">
        <f t="array" ref="E28">SUM(IF((E2:E25&lt;0)*(MOD($B$2:$B$25,2)=0),1,0))</f>
        <v>8</v>
      </c>
      <c r="F28" s="15" cm="1">
        <f t="array" ref="F28">SUM(IF((F2:F25&lt;0)*(MOD($B$2:$B$25,2)=0),1,0))</f>
        <v>4</v>
      </c>
      <c r="G28" s="15" cm="1">
        <f t="array" ref="G28">SUM(IF((G2:G25&lt;0)*(MOD($B$2:$B$25,2)=0),1,0))</f>
        <v>4</v>
      </c>
      <c r="H28" s="15" cm="1">
        <f t="array" ref="H28">SUM(IF((H2:H25&lt;0)*(MOD($B$2:$B$25,2)=0),1,0))</f>
        <v>5</v>
      </c>
      <c r="I28" s="15" cm="1">
        <f t="array" ref="I28">SUM(IF((I2:I25&lt;0)*(MOD($B$2:$B$25,2)=0),1,0))</f>
        <v>5</v>
      </c>
      <c r="J28" s="15" cm="1">
        <f t="array" ref="J28">SUM(IF((J2:J25&lt;0)*(MOD($B$2:$B$25,2)=0),1,0))</f>
        <v>6</v>
      </c>
      <c r="K28" s="15" cm="1">
        <f t="array" ref="K28">SUM(IF((K2:K25&lt;0)*(MOD($B$2:$B$25,2)=0),1,0))</f>
        <v>4</v>
      </c>
      <c r="L28" s="15" cm="1">
        <f t="array" ref="L28">SUM(IF((L2:L25&lt;0)*(MOD($B$2:$B$25,2)=0),1,0))</f>
        <v>1</v>
      </c>
      <c r="M28" s="15" cm="1">
        <f t="array" ref="M28">SUM(IF((M2:M25&lt;0)*(MOD($B$2:$B$25,2)=0),1,0))</f>
        <v>5</v>
      </c>
      <c r="N28" s="15" cm="1">
        <f t="array" ref="N28">SUM(IF((N2:N25&lt;0)*(MOD($B$2:$B$25,2)=0),1,0))</f>
        <v>4</v>
      </c>
      <c r="O28" s="15" cm="1">
        <f t="array" ref="O28">SUM(IF((O2:O25&lt;0)*(MOD($B$2:$B$25,2)=0),1,0))</f>
        <v>6</v>
      </c>
      <c r="P28" s="15" cm="1">
        <f t="array" ref="P28">SUM(IF((P2:P25&lt;0)*(MOD($B$2:$B$25,2)=0),1,0))</f>
        <v>4</v>
      </c>
      <c r="Q28" s="15" cm="1">
        <f t="array" ref="Q28">SUM(IF((Q2:Q25&lt;0)*(MOD($B$2:$B$25,2)=0),1,0))</f>
        <v>6</v>
      </c>
      <c r="R28" s="15" cm="1">
        <f t="array" ref="R28">SUM(IF((R2:R25&lt;0)*(MOD($B$2:$B$25,2)=0),1,0))</f>
        <v>6</v>
      </c>
      <c r="S28" s="15" cm="1">
        <f t="array" ref="S28">SUM(IF((S2:S25&lt;0)*(MOD($B$2:$B$25,2)=0),1,0))</f>
        <v>4</v>
      </c>
      <c r="T28" s="15" cm="1">
        <f t="array" ref="T28">SUM(IF((T2:T25&lt;0)*(MOD($B$2:$B$25,2)=0),1,0))</f>
        <v>4</v>
      </c>
      <c r="U28" s="15" cm="1">
        <f t="array" ref="U28">SUM(IF((U2:U25&lt;0)*(MOD($B$2:$B$25,2)=0),1,0))</f>
        <v>7</v>
      </c>
      <c r="V28" s="15" cm="1">
        <f t="array" ref="V28">SUM(IF((V2:V25&lt;0)*(MOD($B$2:$B$25,2)=0),1,0))</f>
        <v>4</v>
      </c>
    </row>
    <row r="29" spans="1:24" ht="15.75" customHeight="1" x14ac:dyDescent="0.25">
      <c r="A29" s="24"/>
      <c r="B29" s="15" t="s">
        <v>55</v>
      </c>
      <c r="C29" s="17" cm="1">
        <f t="array" ref="C29">AVERAGE(_xlfn._xlws.FILTER(C2:C25,MOD($B$2:$B$25,2)=0))</f>
        <v>4.1035226593883652E-2</v>
      </c>
      <c r="D29" s="17" cm="1">
        <f t="array" ref="D29">AVERAGE(_xlfn._xlws.FILTER(D2:D25,MOD($B$2:$B$25,2)=0))</f>
        <v>0.10007885574385657</v>
      </c>
      <c r="E29" s="17" cm="1">
        <f t="array" ref="E29">AVERAGE(_xlfn._xlws.FILTER(E2:E25,MOD($B$2:$B$25,2)=0))</f>
        <v>-5.4193747728314846E-2</v>
      </c>
      <c r="F29" s="17" cm="1">
        <f t="array" ref="F29">AVERAGE(_xlfn._xlws.FILTER(F2:F25,MOD($B$2:$B$25,2)=0))</f>
        <v>-7.1419374332676632E-3</v>
      </c>
      <c r="G29" s="17" cm="1">
        <f t="array" ref="G29">AVERAGE(_xlfn._xlws.FILTER(G2:G25,MOD($B$2:$B$25,2)=0))</f>
        <v>1.1470820099408583E-2</v>
      </c>
      <c r="H29" s="17" cm="1">
        <f t="array" ref="H29">AVERAGE(_xlfn._xlws.FILTER(H2:H25,MOD($B$2:$B$25,2)=0))</f>
        <v>-2.602171070878399E-2</v>
      </c>
      <c r="I29" s="17" cm="1">
        <f t="array" ref="I29">AVERAGE(_xlfn._xlws.FILTER(I2:I25,MOD($B$2:$B$25,2)=0))</f>
        <v>-3.357564116664847E-3</v>
      </c>
      <c r="J29" s="17" cm="1">
        <f t="array" ref="J29">AVERAGE(_xlfn._xlws.FILTER(J2:J25,MOD($B$2:$B$25,2)=0))</f>
        <v>-2.0039255511439761E-2</v>
      </c>
      <c r="K29" s="17" cm="1">
        <f t="array" ref="K29">AVERAGE(_xlfn._xlws.FILTER(K2:K25,MOD($B$2:$B$25,2)=0))</f>
        <v>3.0060697353756355E-2</v>
      </c>
      <c r="L29" s="17" cm="1">
        <f t="array" ref="L29">AVERAGE(_xlfn._xlws.FILTER(L2:L25,MOD($B$2:$B$25,2)=0))</f>
        <v>9.4335392293791953E-2</v>
      </c>
      <c r="M29" s="17" cm="1">
        <f t="array" ref="M29">AVERAGE(_xlfn._xlws.FILTER(M2:M25,MOD($B$2:$B$25,2)=0))</f>
        <v>-4.1473527625292645E-3</v>
      </c>
      <c r="N29" s="17" cm="1">
        <f t="array" ref="N29">AVERAGE(_xlfn._xlws.FILTER(N2:N25,MOD($B$2:$B$25,2)=0))</f>
        <v>1.4104690103776314E-3</v>
      </c>
      <c r="O29" s="17" cm="1">
        <f t="array" ref="O29">AVERAGE(_xlfn._xlws.FILTER(O2:O25,MOD($B$2:$B$25,2)=0))</f>
        <v>1.7968437889111088E-3</v>
      </c>
      <c r="P29" s="17" cm="1">
        <f t="array" ref="P29">AVERAGE(_xlfn._xlws.FILTER(P2:P25,MOD($B$2:$B$25,2)=0))</f>
        <v>1.7693459356948674E-2</v>
      </c>
      <c r="Q29" s="17" cm="1">
        <f t="array" ref="Q29">AVERAGE(_xlfn._xlws.FILTER(Q2:Q25,MOD($B$2:$B$25,2)=0))</f>
        <v>-4.0743812727879303E-2</v>
      </c>
      <c r="R29" s="17" cm="1">
        <f t="array" ref="R29">AVERAGE(_xlfn._xlws.FILTER(R2:R25,MOD($B$2:$B$25,2)=0))</f>
        <v>1.3009182263051559E-2</v>
      </c>
      <c r="S29" s="17" cm="1">
        <f t="array" ref="S29">AVERAGE(_xlfn._xlws.FILTER(S2:S25,MOD($B$2:$B$25,2)=0))</f>
        <v>7.9058105413203474E-4</v>
      </c>
      <c r="T29" s="17" cm="1">
        <f t="array" ref="T29">AVERAGE(_xlfn._xlws.FILTER(T2:T25,MOD($B$2:$B$25,2)=0))</f>
        <v>1.8124097082697681E-2</v>
      </c>
      <c r="U29" s="17" cm="1">
        <f t="array" ref="U29">AVERAGE(_xlfn._xlws.FILTER(U2:U25,MOD($B$2:$B$25,2)=0))</f>
        <v>4.0299520330139629E-2</v>
      </c>
      <c r="V29" s="17" cm="1">
        <f t="array" ref="V29">AVERAGE(_xlfn._xlws.FILTER(V2:V25,MOD($B$2:$B$25,2)=0))</f>
        <v>0.25437177139668971</v>
      </c>
    </row>
    <row r="30" spans="1:24" ht="18" customHeight="1" x14ac:dyDescent="0.25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</row>
    <row r="31" spans="1:24" ht="19.5" customHeight="1" x14ac:dyDescent="0.25">
      <c r="A31" s="24" t="s">
        <v>52</v>
      </c>
      <c r="B31" s="15" t="s">
        <v>56</v>
      </c>
      <c r="C31" s="15" cm="1">
        <f t="array" ref="C31">SUM(IF((C2:C25&gt;0)*(MOD($B$2:$B$25,2)=1),1,0))</f>
        <v>7</v>
      </c>
      <c r="D31" s="15" cm="1">
        <f t="array" ref="D31">SUM(IF((D2:D25&gt;0)*(MOD($B$2:$B$25,2)=1),1,0))</f>
        <v>9</v>
      </c>
      <c r="E31" s="15" cm="1">
        <f t="array" ref="E31">SUM(IF((E2:E25&gt;0)*(MOD($B$2:$B$25,2)=1),1,0))</f>
        <v>10</v>
      </c>
      <c r="F31" s="15" cm="1">
        <f t="array" ref="F31">SUM(IF((F2:F25&gt;0)*(MOD($B$2:$B$25,2)=1),1,0))</f>
        <v>10</v>
      </c>
      <c r="G31" s="15" cm="1">
        <f t="array" ref="G31">SUM(IF((G2:G25&gt;0)*(MOD($B$2:$B$25,2)=1),1,0))</f>
        <v>9</v>
      </c>
      <c r="H31" s="15" cm="1">
        <f t="array" ref="H31">SUM(IF((H2:H25&gt;0)*(MOD($B$2:$B$25,2)=1),1,0))</f>
        <v>9</v>
      </c>
      <c r="I31" s="15" cm="1">
        <f t="array" ref="I31">SUM(IF((I2:I25&gt;0)*(MOD($B$2:$B$25,2)=1),1,0))</f>
        <v>7</v>
      </c>
      <c r="J31" s="15" cm="1">
        <f t="array" ref="J31">SUM(IF((J2:J25&gt;0)*(MOD($B$2:$B$25,2)=1),1,0))</f>
        <v>10</v>
      </c>
      <c r="K31" s="15" cm="1">
        <f t="array" ref="K31">SUM(IF((K2:K25&gt;0)*(MOD($B$2:$B$25,2)=1),1,0))</f>
        <v>11</v>
      </c>
      <c r="L31" s="15" cm="1">
        <f t="array" ref="L31">SUM(IF((L2:L25&gt;0)*(MOD($B$2:$B$25,2)=1),1,0))</f>
        <v>9</v>
      </c>
      <c r="M31" s="15" cm="1">
        <f t="array" ref="M31">SUM(IF((M2:M25&gt;0)*(MOD($B$2:$B$25,2)=1),1,0))</f>
        <v>9</v>
      </c>
      <c r="N31" s="15" cm="1">
        <f t="array" ref="N31">SUM(IF((N2:N25&gt;0)*(MOD($B$2:$B$25,2)=1),1,0))</f>
        <v>9</v>
      </c>
      <c r="O31" s="15" cm="1">
        <f t="array" ref="O31">SUM(IF((O2:O25&gt;0)*(MOD($B$2:$B$25,2)=1),1,0))</f>
        <v>10</v>
      </c>
      <c r="P31" s="15" cm="1">
        <f t="array" ref="P31">SUM(IF((P2:P25&gt;0)*(MOD($B$2:$B$25,2)=1),1,0))</f>
        <v>9</v>
      </c>
      <c r="Q31" s="15" cm="1">
        <f t="array" ref="Q31">SUM(IF((Q2:Q25&gt;0)*(MOD($B$2:$B$25,2)=1),1,0))</f>
        <v>8</v>
      </c>
      <c r="R31" s="15" cm="1">
        <f t="array" ref="R31">SUM(IF((R2:R25&gt;0)*(MOD($B$2:$B$25,2)=1),1,0))</f>
        <v>6</v>
      </c>
      <c r="S31" s="15" cm="1">
        <f t="array" ref="S31">SUM(IF((S2:S25&gt;0)*(MOD($B$2:$B$25,2)=1),1,0))</f>
        <v>10</v>
      </c>
      <c r="T31" s="15" cm="1">
        <f t="array" ref="T31">SUM(IF((T2:T25&gt;0)*(MOD($B$2:$B$25,2)=1),1,0))</f>
        <v>9</v>
      </c>
      <c r="U31" s="15" cm="1">
        <f t="array" ref="U31">SUM(IF((U2:U25&gt;0)*(MOD($B$2:$B$25,2)=1),1,0))</f>
        <v>7</v>
      </c>
      <c r="V31" s="15" cm="1">
        <f t="array" ref="V31">SUM(IF((V2:V25&gt;0)*(MOD($B$2:$B$25,2)=1),1,0))</f>
        <v>9</v>
      </c>
    </row>
    <row r="32" spans="1:24" ht="18" customHeight="1" x14ac:dyDescent="0.25">
      <c r="A32" s="24"/>
      <c r="B32" s="15" t="s">
        <v>54</v>
      </c>
      <c r="C32" s="15" cm="1">
        <f t="array" ref="C32">SUM(IF((C2:C25&lt;0)*(MOD($B$2:$B$25,2)=1),1,0))</f>
        <v>5</v>
      </c>
      <c r="D32" s="15" cm="1">
        <f t="array" ref="D32">SUM(IF((D2:D25&lt;0)*(MOD($B$2:$B$25,2)=1),1,0))</f>
        <v>3</v>
      </c>
      <c r="E32" s="15" cm="1">
        <f t="array" ref="E32">SUM(IF((E2:E25&lt;0)*(MOD($B$2:$B$25,2)=1),1,0))</f>
        <v>2</v>
      </c>
      <c r="F32" s="15" cm="1">
        <f t="array" ref="F32">SUM(IF((F2:F25&lt;0)*(MOD($B$2:$B$25,2)=1),1,0))</f>
        <v>2</v>
      </c>
      <c r="G32" s="15" cm="1">
        <f t="array" ref="G32">SUM(IF((G2:G25&lt;0)*(MOD($B$2:$B$25,2)=1),1,0))</f>
        <v>3</v>
      </c>
      <c r="H32" s="15" cm="1">
        <f t="array" ref="H32">SUM(IF((H2:H25&lt;0)*(MOD($B$2:$B$25,2)=1),1,0))</f>
        <v>3</v>
      </c>
      <c r="I32" s="15" cm="1">
        <f t="array" ref="I32">SUM(IF((I2:I25&lt;0)*(MOD($B$2:$B$25,2)=1),1,0))</f>
        <v>5</v>
      </c>
      <c r="J32" s="15" cm="1">
        <f t="array" ref="J32">SUM(IF((J2:J25&lt;0)*(MOD($B$2:$B$25,2)=1),1,0))</f>
        <v>2</v>
      </c>
      <c r="K32" s="15" cm="1">
        <f t="array" ref="K32">SUM(IF((K2:K25&lt;0)*(MOD($B$2:$B$25,2)=1),1,0))</f>
        <v>1</v>
      </c>
      <c r="L32" s="15" cm="1">
        <f t="array" ref="L32">SUM(IF((L2:L25&lt;0)*(MOD($B$2:$B$25,2)=1),1,0))</f>
        <v>3</v>
      </c>
      <c r="M32" s="15" cm="1">
        <f t="array" ref="M32">SUM(IF((M2:M25&lt;0)*(MOD($B$2:$B$25,2)=1),1,0))</f>
        <v>3</v>
      </c>
      <c r="N32" s="15" cm="1">
        <f t="array" ref="N32">SUM(IF((N2:N25&lt;0)*(MOD($B$2:$B$25,2)=1),1,0))</f>
        <v>3</v>
      </c>
      <c r="O32" s="15" cm="1">
        <f t="array" ref="O32">SUM(IF((O2:O25&lt;0)*(MOD($B$2:$B$25,2)=1),1,0))</f>
        <v>2</v>
      </c>
      <c r="P32" s="15" cm="1">
        <f t="array" ref="P32">SUM(IF((P2:P25&lt;0)*(MOD($B$2:$B$25,2)=1),1,0))</f>
        <v>3</v>
      </c>
      <c r="Q32" s="15" cm="1">
        <f t="array" ref="Q32">SUM(IF((Q2:Q25&lt;0)*(MOD($B$2:$B$25,2)=1),1,0))</f>
        <v>4</v>
      </c>
      <c r="R32" s="15" cm="1">
        <f t="array" ref="R32">SUM(IF((R2:R25&lt;0)*(MOD($B$2:$B$25,2)=1),1,0))</f>
        <v>6</v>
      </c>
      <c r="S32" s="15" cm="1">
        <f t="array" ref="S32">SUM(IF((S2:S25&lt;0)*(MOD($B$2:$B$25,2)=1),1,0))</f>
        <v>2</v>
      </c>
      <c r="T32" s="15" cm="1">
        <f t="array" ref="T32">SUM(IF((T2:T25&lt;0)*(MOD($B$2:$B$25,2)=1),1,0))</f>
        <v>2</v>
      </c>
      <c r="U32" s="15" cm="1">
        <f t="array" ref="U32">SUM(IF((U2:U25&lt;0)*(MOD($B$2:$B$25,2)=1),1,0))</f>
        <v>5</v>
      </c>
      <c r="V32" s="15" cm="1">
        <f t="array" ref="V32">SUM(IF((V2:V25&lt;0)*(MOD($B$2:$B$25,2)=1),1,0))</f>
        <v>3</v>
      </c>
    </row>
    <row r="33" spans="1:22" ht="16.5" customHeight="1" x14ac:dyDescent="0.25">
      <c r="A33" s="24"/>
      <c r="B33" s="15" t="s">
        <v>55</v>
      </c>
      <c r="C33" s="17" cm="1">
        <f t="array" ref="C33">AVERAGE(_xlfn._xlws.FILTER(C2:C25,MOD($B$2:$B$25,2)=1))</f>
        <v>0.21851488935468713</v>
      </c>
      <c r="D33" s="17" cm="1">
        <f t="array" ref="D33">AVERAGE(_xlfn._xlws.FILTER(D2:D25,MOD($B$2:$B$25,2)=1))</f>
        <v>0.23988047041639229</v>
      </c>
      <c r="E33" s="17" cm="1">
        <f t="array" ref="E33">AVERAGE(_xlfn._xlws.FILTER(E2:E25,MOD($B$2:$B$25,2)=1))</f>
        <v>0.10978393163397908</v>
      </c>
      <c r="F33" s="17" cm="1">
        <f t="array" ref="F33">AVERAGE(_xlfn._xlws.FILTER(F2:F25,MOD($B$2:$B$25,2)=1))</f>
        <v>0.1541112490153643</v>
      </c>
      <c r="G33" s="17" cm="1">
        <f t="array" ref="G33">AVERAGE(_xlfn._xlws.FILTER(G2:G25,MOD($B$2:$B$25,2)=1))</f>
        <v>0.12709647135773186</v>
      </c>
      <c r="H33" s="17" cm="1">
        <f t="array" ref="H33">AVERAGE(_xlfn._xlws.FILTER(H2:H25,MOD($B$2:$B$25,2)=1))</f>
        <v>6.8169559143505268E-2</v>
      </c>
      <c r="I33" s="17" cm="1">
        <f t="array" ref="I33">AVERAGE(_xlfn._xlws.FILTER(I2:I25,MOD($B$2:$B$25,2)=1))</f>
        <v>8.2655031862641656E-2</v>
      </c>
      <c r="J33" s="17" cm="1">
        <f t="array" ref="J33">AVERAGE(_xlfn._xlws.FILTER(J2:J25,MOD($B$2:$B$25,2)=1))</f>
        <v>0.21031349017434084</v>
      </c>
      <c r="K33" s="17" cm="1">
        <f t="array" ref="K33">AVERAGE(_xlfn._xlws.FILTER(K2:K25,MOD($B$2:$B$25,2)=1))</f>
        <v>0.23849638471746984</v>
      </c>
      <c r="L33" s="17" cm="1">
        <f t="array" ref="L33">AVERAGE(_xlfn._xlws.FILTER(L2:L25,MOD($B$2:$B$25,2)=1))</f>
        <v>0.23789611814929112</v>
      </c>
      <c r="M33" s="17" cm="1">
        <f t="array" ref="M33">AVERAGE(_xlfn._xlws.FILTER(M2:M25,MOD($B$2:$B$25,2)=1))</f>
        <v>0.13997276544100104</v>
      </c>
      <c r="N33" s="17" cm="1">
        <f t="array" ref="N33">AVERAGE(_xlfn._xlws.FILTER(N2:N25,MOD($B$2:$B$25,2)=1))</f>
        <v>0.1124081926741836</v>
      </c>
      <c r="O33" s="17" cm="1">
        <f t="array" ref="O33">AVERAGE(_xlfn._xlws.FILTER(O2:O25,MOD($B$2:$B$25,2)=1))</f>
        <v>0.10125814489196693</v>
      </c>
      <c r="P33" s="17" cm="1">
        <f t="array" ref="P33">AVERAGE(_xlfn._xlws.FILTER(P2:P25,MOD($B$2:$B$25,2)=1))</f>
        <v>9.3766784837723924E-2</v>
      </c>
      <c r="Q33" s="17" cm="1">
        <f t="array" ref="Q33">AVERAGE(_xlfn._xlws.FILTER(Q2:Q25,MOD($B$2:$B$25,2)=1))</f>
        <v>0.10022332017179464</v>
      </c>
      <c r="R33" s="17" cm="1">
        <f t="array" ref="R33">AVERAGE(_xlfn._xlws.FILTER(R2:R25,MOD($B$2:$B$25,2)=1))</f>
        <v>0.27064153266991392</v>
      </c>
      <c r="S33" s="17" cm="1">
        <f t="array" ref="S33">AVERAGE(_xlfn._xlws.FILTER(S2:S25,MOD($B$2:$B$25,2)=1))</f>
        <v>0.2590997668101</v>
      </c>
      <c r="T33" s="17" cm="1">
        <f t="array" ref="T33">AVERAGE(_xlfn._xlws.FILTER(T2:T25,MOD($B$2:$B$25,2)=1))</f>
        <v>0.14302774378213592</v>
      </c>
      <c r="U33" s="17" cm="1">
        <f t="array" ref="U33">AVERAGE(_xlfn._xlws.FILTER(U2:U25,MOD($B$2:$B$25,2)=1))</f>
        <v>0.14076227140942363</v>
      </c>
      <c r="V33" s="17" cm="1">
        <f t="array" ref="V33">AVERAGE(_xlfn._xlws.FILTER(V2:V25,MOD($B$2:$B$25,2)=1))</f>
        <v>0.3383070558201125</v>
      </c>
    </row>
  </sheetData>
  <mergeCells count="2">
    <mergeCell ref="A27:A29"/>
    <mergeCell ref="A31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Kıtalar Pivot</vt:lpstr>
      <vt:lpstr>Ülkeler Pivot</vt:lpstr>
      <vt:lpstr>Endeksler</vt:lpstr>
      <vt:lpstr>Data</vt:lpstr>
      <vt:lpstr>Hesap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2025-05-27T10:30:20Z</dcterms:modified>
</cp:coreProperties>
</file>