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furka\OneDrive\Desktop\vitademy\excel\38 kredili konut\"/>
    </mc:Choice>
  </mc:AlternateContent>
  <xr:revisionPtr revIDLastSave="0" documentId="13_ncr:1_{34EACF49-3F6C-48A5-8A11-681EF318EC3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1" l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45" i="1"/>
  <c r="G10" i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H11" i="1"/>
  <c r="H12" i="1"/>
  <c r="H13" i="1"/>
  <c r="H14" i="1"/>
  <c r="H15" i="1"/>
  <c r="H16" i="1"/>
  <c r="H17" i="1"/>
  <c r="H18" i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/>
  <c r="H40" i="1" s="1"/>
  <c r="H41" i="1" s="1"/>
  <c r="H42" i="1" s="1"/>
  <c r="H43" i="1" s="1"/>
  <c r="H44" i="1" s="1"/>
  <c r="H10" i="1"/>
  <c r="H9" i="1"/>
  <c r="G9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0" i="1"/>
  <c r="D10" i="1"/>
  <c r="C11" i="1"/>
  <c r="C12" i="1"/>
  <c r="C13" i="1"/>
  <c r="C14" i="1"/>
  <c r="C15" i="1"/>
  <c r="C16" i="1"/>
  <c r="C17" i="1"/>
  <c r="C18" i="1"/>
  <c r="C19" i="1"/>
  <c r="C20" i="1"/>
  <c r="D9" i="1"/>
  <c r="C9" i="1"/>
  <c r="B10" i="1"/>
  <c r="B11" i="1" s="1"/>
  <c r="B9" i="1"/>
  <c r="B5" i="1"/>
  <c r="B4" i="1"/>
  <c r="B3" i="1"/>
  <c r="B12" i="1" l="1"/>
  <c r="D11" i="1"/>
  <c r="B13" i="1" l="1"/>
  <c r="D12" i="1"/>
  <c r="D13" i="1" l="1"/>
  <c r="B14" i="1"/>
  <c r="B15" i="1" l="1"/>
  <c r="D14" i="1"/>
  <c r="B16" i="1" l="1"/>
  <c r="D15" i="1"/>
  <c r="B17" i="1" l="1"/>
  <c r="D16" i="1"/>
  <c r="B18" i="1" l="1"/>
  <c r="D17" i="1"/>
  <c r="B19" i="1" l="1"/>
  <c r="D18" i="1"/>
  <c r="B20" i="1" l="1"/>
  <c r="D19" i="1"/>
  <c r="B21" i="1" l="1"/>
  <c r="D20" i="1"/>
  <c r="B22" i="1" l="1"/>
  <c r="D21" i="1"/>
  <c r="D22" i="1" l="1"/>
  <c r="B23" i="1"/>
  <c r="B24" i="1" l="1"/>
  <c r="D23" i="1"/>
  <c r="B25" i="1" l="1"/>
  <c r="D24" i="1"/>
  <c r="B26" i="1" l="1"/>
  <c r="D25" i="1"/>
  <c r="B27" i="1" l="1"/>
  <c r="D26" i="1"/>
  <c r="B28" i="1" l="1"/>
  <c r="D27" i="1"/>
  <c r="B29" i="1" l="1"/>
  <c r="D28" i="1"/>
  <c r="B30" i="1" l="1"/>
  <c r="D29" i="1"/>
  <c r="B31" i="1" l="1"/>
  <c r="D30" i="1"/>
  <c r="B32" i="1" l="1"/>
  <c r="D31" i="1"/>
  <c r="B33" i="1" l="1"/>
  <c r="D32" i="1"/>
  <c r="B34" i="1" l="1"/>
  <c r="D33" i="1"/>
  <c r="B35" i="1" l="1"/>
  <c r="D34" i="1"/>
  <c r="B36" i="1" l="1"/>
  <c r="D35" i="1"/>
  <c r="B37" i="1" l="1"/>
  <c r="D36" i="1"/>
  <c r="B38" i="1" l="1"/>
  <c r="D37" i="1"/>
  <c r="B39" i="1" l="1"/>
  <c r="D38" i="1"/>
  <c r="B40" i="1" l="1"/>
  <c r="D39" i="1"/>
  <c r="B41" i="1" l="1"/>
  <c r="D40" i="1"/>
  <c r="B42" i="1" l="1"/>
  <c r="D41" i="1"/>
  <c r="B43" i="1" l="1"/>
  <c r="D42" i="1"/>
  <c r="B44" i="1" l="1"/>
  <c r="D43" i="1"/>
  <c r="B45" i="1" l="1"/>
  <c r="D44" i="1"/>
  <c r="B46" i="1" l="1"/>
  <c r="D45" i="1"/>
  <c r="B47" i="1" l="1"/>
  <c r="D46" i="1"/>
  <c r="B48" i="1" l="1"/>
  <c r="D47" i="1"/>
  <c r="B49" i="1" l="1"/>
  <c r="D48" i="1"/>
  <c r="B50" i="1" l="1"/>
  <c r="D49" i="1"/>
  <c r="B51" i="1" l="1"/>
  <c r="D50" i="1"/>
  <c r="B52" i="1" l="1"/>
  <c r="D51" i="1"/>
  <c r="B53" i="1" l="1"/>
  <c r="D52" i="1"/>
  <c r="B54" i="1" l="1"/>
  <c r="D53" i="1"/>
  <c r="B55" i="1" l="1"/>
  <c r="D54" i="1"/>
  <c r="B56" i="1" l="1"/>
  <c r="D55" i="1"/>
  <c r="B57" i="1" l="1"/>
  <c r="D56" i="1"/>
  <c r="B58" i="1" l="1"/>
  <c r="D57" i="1"/>
  <c r="B59" i="1" l="1"/>
  <c r="D58" i="1"/>
  <c r="B60" i="1" l="1"/>
  <c r="D59" i="1"/>
  <c r="B61" i="1" l="1"/>
  <c r="D60" i="1"/>
  <c r="B62" i="1" l="1"/>
  <c r="D61" i="1"/>
  <c r="B63" i="1" l="1"/>
  <c r="D62" i="1"/>
  <c r="B64" i="1" l="1"/>
  <c r="D63" i="1"/>
  <c r="B65" i="1" l="1"/>
  <c r="D64" i="1"/>
  <c r="B66" i="1" l="1"/>
  <c r="D65" i="1"/>
  <c r="B67" i="1" l="1"/>
  <c r="D66" i="1"/>
  <c r="B68" i="1" l="1"/>
  <c r="D67" i="1"/>
  <c r="B69" i="1" l="1"/>
  <c r="D68" i="1"/>
  <c r="B70" i="1" l="1"/>
  <c r="D69" i="1"/>
  <c r="B71" i="1" l="1"/>
  <c r="D70" i="1"/>
  <c r="B72" i="1" l="1"/>
  <c r="D71" i="1"/>
  <c r="B73" i="1" l="1"/>
  <c r="D72" i="1"/>
  <c r="B74" i="1" l="1"/>
  <c r="D73" i="1"/>
  <c r="B75" i="1" l="1"/>
  <c r="D74" i="1"/>
  <c r="B76" i="1" l="1"/>
  <c r="D75" i="1"/>
  <c r="B77" i="1" l="1"/>
  <c r="D76" i="1"/>
  <c r="B78" i="1" l="1"/>
  <c r="D77" i="1"/>
  <c r="B79" i="1" l="1"/>
  <c r="D78" i="1"/>
  <c r="B80" i="1" l="1"/>
  <c r="D79" i="1"/>
  <c r="B81" i="1" l="1"/>
  <c r="D80" i="1"/>
  <c r="B82" i="1" l="1"/>
  <c r="D81" i="1"/>
  <c r="B83" i="1" l="1"/>
  <c r="D82" i="1"/>
  <c r="B84" i="1" l="1"/>
  <c r="D83" i="1"/>
  <c r="B85" i="1" l="1"/>
  <c r="D84" i="1"/>
  <c r="B86" i="1" l="1"/>
  <c r="D85" i="1"/>
  <c r="B87" i="1" l="1"/>
  <c r="D86" i="1"/>
  <c r="B88" i="1" l="1"/>
  <c r="D87" i="1"/>
  <c r="B89" i="1" l="1"/>
  <c r="D88" i="1"/>
  <c r="B90" i="1" l="1"/>
  <c r="D89" i="1"/>
  <c r="B91" i="1" l="1"/>
  <c r="D90" i="1"/>
  <c r="B92" i="1" l="1"/>
  <c r="D91" i="1"/>
  <c r="B93" i="1" l="1"/>
  <c r="D92" i="1"/>
  <c r="B94" i="1" l="1"/>
  <c r="D93" i="1"/>
  <c r="B95" i="1" l="1"/>
  <c r="D94" i="1"/>
  <c r="B96" i="1" l="1"/>
  <c r="D95" i="1"/>
  <c r="B97" i="1" l="1"/>
  <c r="D96" i="1"/>
  <c r="B98" i="1" l="1"/>
  <c r="D97" i="1"/>
  <c r="B99" i="1" l="1"/>
  <c r="D98" i="1"/>
  <c r="B100" i="1" l="1"/>
  <c r="D99" i="1"/>
  <c r="B101" i="1" l="1"/>
  <c r="D100" i="1"/>
  <c r="B102" i="1" l="1"/>
  <c r="D101" i="1"/>
  <c r="B103" i="1" l="1"/>
  <c r="D102" i="1"/>
  <c r="B104" i="1" l="1"/>
  <c r="D103" i="1"/>
  <c r="B105" i="1" l="1"/>
  <c r="D104" i="1"/>
  <c r="B106" i="1" l="1"/>
  <c r="D105" i="1"/>
  <c r="B107" i="1" l="1"/>
  <c r="D106" i="1"/>
  <c r="B108" i="1" l="1"/>
  <c r="D107" i="1"/>
  <c r="B109" i="1" l="1"/>
  <c r="D108" i="1"/>
  <c r="B110" i="1" l="1"/>
  <c r="D109" i="1"/>
  <c r="B111" i="1" l="1"/>
  <c r="D110" i="1"/>
  <c r="B112" i="1" l="1"/>
  <c r="D111" i="1"/>
  <c r="B113" i="1" l="1"/>
  <c r="D112" i="1"/>
  <c r="B114" i="1" l="1"/>
  <c r="D113" i="1"/>
  <c r="B115" i="1" l="1"/>
  <c r="D114" i="1"/>
  <c r="B116" i="1" l="1"/>
  <c r="D115" i="1"/>
  <c r="B117" i="1" l="1"/>
  <c r="D116" i="1"/>
  <c r="B118" i="1" l="1"/>
  <c r="D117" i="1"/>
  <c r="B119" i="1" l="1"/>
  <c r="D118" i="1"/>
  <c r="B120" i="1" l="1"/>
  <c r="D119" i="1"/>
  <c r="B121" i="1" l="1"/>
  <c r="D120" i="1"/>
  <c r="B122" i="1" l="1"/>
  <c r="D121" i="1"/>
  <c r="B123" i="1" l="1"/>
  <c r="D122" i="1"/>
  <c r="B124" i="1" l="1"/>
  <c r="D123" i="1"/>
  <c r="B125" i="1" l="1"/>
  <c r="D124" i="1"/>
  <c r="B126" i="1" l="1"/>
  <c r="D125" i="1"/>
  <c r="B127" i="1" l="1"/>
  <c r="D126" i="1"/>
  <c r="B128" i="1" l="1"/>
  <c r="D128" i="1" s="1"/>
  <c r="D127" i="1"/>
</calcChain>
</file>

<file path=xl/sharedStrings.xml><?xml version="1.0" encoding="utf-8"?>
<sst xmlns="http://schemas.openxmlformats.org/spreadsheetml/2006/main" count="14" uniqueCount="13">
  <si>
    <t>Konutun Değeri</t>
  </si>
  <si>
    <t>Peşinat</t>
  </si>
  <si>
    <t>Kredi</t>
  </si>
  <si>
    <t>Aylar</t>
  </si>
  <si>
    <t>Kira Geliri</t>
  </si>
  <si>
    <t>Konut Değeri</t>
  </si>
  <si>
    <t>Yatırım</t>
  </si>
  <si>
    <t>Aylık Kredi Ödemesi</t>
  </si>
  <si>
    <t>Aylık Kira Getirisi</t>
  </si>
  <si>
    <t>Yıllık Kira Artış Oranı</t>
  </si>
  <si>
    <t>Kredi Ödememiz</t>
  </si>
  <si>
    <t>Kalan</t>
  </si>
  <si>
    <t>Aylık Konut Değer Artış Oranı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</si>
</sst>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30</xdr:row>
      <xdr:rowOff>87711</xdr:rowOff>
    </xdr:from>
    <xdr:to>
      <xdr:col>12</xdr:col>
      <xdr:colOff>542925</xdr:colOff>
      <xdr:row>34</xdr:row>
      <xdr:rowOff>102223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CC891C-077B-9B2E-2ABE-92376C6C0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9425" y="5516961"/>
          <a:ext cx="3810000" cy="738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9"/>
  <sheetViews>
    <sheetView tabSelected="1" workbookViewId="0">
      <selection activeCell="N21" sqref="N21"/>
    </sheetView>
  </sheetViews>
  <sheetFormatPr defaultRowHeight="14.4" x14ac:dyDescent="0.3"/>
  <cols>
    <col min="1" max="1" width="18.88671875" bestFit="1" customWidth="1"/>
    <col min="2" max="2" width="9.109375" bestFit="1" customWidth="1"/>
    <col min="3" max="3" width="14.33203125" bestFit="1" customWidth="1"/>
    <col min="5" max="5" width="12.6640625" bestFit="1" customWidth="1"/>
    <col min="7" max="7" width="14.21875" style="3" bestFit="1" customWidth="1"/>
    <col min="8" max="8" width="9.109375" bestFit="1" customWidth="1"/>
    <col min="9" max="9" width="24.109375" bestFit="1" customWidth="1"/>
    <col min="10" max="10" width="9.109375" bestFit="1" customWidth="1"/>
  </cols>
  <sheetData>
    <row r="1" spans="1:10" x14ac:dyDescent="0.3">
      <c r="A1" s="2" t="s">
        <v>5</v>
      </c>
      <c r="B1" s="3">
        <v>3000000</v>
      </c>
      <c r="G1"/>
    </row>
    <row r="2" spans="1:10" x14ac:dyDescent="0.3">
      <c r="A2" s="2" t="s">
        <v>1</v>
      </c>
      <c r="B2" s="3">
        <v>1000000</v>
      </c>
      <c r="G2"/>
      <c r="J2" s="1"/>
    </row>
    <row r="3" spans="1:10" x14ac:dyDescent="0.3">
      <c r="A3" s="2" t="s">
        <v>2</v>
      </c>
      <c r="B3" s="3">
        <f>B1-B2</f>
        <v>2000000</v>
      </c>
      <c r="G3"/>
    </row>
    <row r="4" spans="1:10" x14ac:dyDescent="0.3">
      <c r="A4" s="2" t="s">
        <v>7</v>
      </c>
      <c r="B4" s="3">
        <f>15000*(B3/500000)</f>
        <v>60000</v>
      </c>
      <c r="G4"/>
    </row>
    <row r="5" spans="1:10" x14ac:dyDescent="0.3">
      <c r="A5" s="2" t="s">
        <v>8</v>
      </c>
      <c r="B5" s="3">
        <f>10000*(B1/2000000)</f>
        <v>15000</v>
      </c>
      <c r="G5"/>
    </row>
    <row r="6" spans="1:10" x14ac:dyDescent="0.3">
      <c r="A6" s="2" t="s">
        <v>9</v>
      </c>
      <c r="B6" s="1">
        <v>0.6</v>
      </c>
      <c r="F6" s="4" t="s">
        <v>12</v>
      </c>
      <c r="G6" s="4"/>
      <c r="H6" s="4"/>
      <c r="I6" s="1">
        <v>0.02</v>
      </c>
    </row>
    <row r="7" spans="1:10" x14ac:dyDescent="0.3">
      <c r="G7"/>
    </row>
    <row r="8" spans="1:10" x14ac:dyDescent="0.3">
      <c r="A8" s="2" t="s">
        <v>3</v>
      </c>
      <c r="B8" s="2" t="s">
        <v>4</v>
      </c>
      <c r="C8" s="2" t="s">
        <v>10</v>
      </c>
      <c r="D8" s="2" t="s">
        <v>11</v>
      </c>
      <c r="F8" s="2" t="s">
        <v>3</v>
      </c>
      <c r="G8" s="2" t="s">
        <v>0</v>
      </c>
      <c r="H8" s="2" t="s">
        <v>6</v>
      </c>
    </row>
    <row r="9" spans="1:10" x14ac:dyDescent="0.3">
      <c r="A9">
        <v>1</v>
      </c>
      <c r="B9" s="3">
        <f>B5</f>
        <v>15000</v>
      </c>
      <c r="C9" s="3">
        <f>$B$4</f>
        <v>60000</v>
      </c>
      <c r="D9" s="3">
        <f>C9-B9</f>
        <v>45000</v>
      </c>
      <c r="E9" s="2"/>
      <c r="F9">
        <v>1</v>
      </c>
      <c r="G9" s="3">
        <f>B1</f>
        <v>3000000</v>
      </c>
      <c r="H9" s="3">
        <f>$B$2+D9</f>
        <v>1045000</v>
      </c>
      <c r="I9" s="2"/>
      <c r="J9" s="2"/>
    </row>
    <row r="10" spans="1:10" x14ac:dyDescent="0.3">
      <c r="A10">
        <v>2</v>
      </c>
      <c r="B10" s="3">
        <f>IF(MOD(A10,12)=1,B9*(1+$B$6),B9)</f>
        <v>15000</v>
      </c>
      <c r="C10" s="3">
        <f t="shared" ref="C10:C73" si="0">$B$4</f>
        <v>60000</v>
      </c>
      <c r="D10" s="3">
        <f t="shared" ref="D10:D20" si="1">C10-B10</f>
        <v>45000</v>
      </c>
      <c r="E10" s="3"/>
      <c r="F10">
        <v>2</v>
      </c>
      <c r="G10" s="3">
        <f>G9*(1+$I$6)</f>
        <v>3060000</v>
      </c>
      <c r="H10" s="3">
        <f>H9+D10</f>
        <v>1090000</v>
      </c>
      <c r="I10" s="3"/>
      <c r="J10" s="3"/>
    </row>
    <row r="11" spans="1:10" x14ac:dyDescent="0.3">
      <c r="A11">
        <v>3</v>
      </c>
      <c r="B11" s="3">
        <f t="shared" ref="B11:B20" si="2">IF(MOD(A11,12)=1,B10*(1+$B$6),B10)</f>
        <v>15000</v>
      </c>
      <c r="C11" s="3">
        <f t="shared" si="0"/>
        <v>60000</v>
      </c>
      <c r="D11" s="3">
        <f t="shared" si="1"/>
        <v>45000</v>
      </c>
      <c r="E11" s="3"/>
      <c r="F11">
        <v>3</v>
      </c>
      <c r="G11" s="3">
        <f t="shared" ref="G11:G74" si="3">G10*(1+$I$6)</f>
        <v>3121200</v>
      </c>
      <c r="H11" s="3">
        <f t="shared" ref="H11:H44" si="4">H10+D11</f>
        <v>1135000</v>
      </c>
      <c r="I11" s="3"/>
      <c r="J11" s="3"/>
    </row>
    <row r="12" spans="1:10" x14ac:dyDescent="0.3">
      <c r="A12">
        <v>4</v>
      </c>
      <c r="B12" s="3">
        <f t="shared" si="2"/>
        <v>15000</v>
      </c>
      <c r="C12" s="3">
        <f t="shared" si="0"/>
        <v>60000</v>
      </c>
      <c r="D12" s="3">
        <f t="shared" si="1"/>
        <v>45000</v>
      </c>
      <c r="E12" s="3"/>
      <c r="F12">
        <v>4</v>
      </c>
      <c r="G12" s="3">
        <f t="shared" si="3"/>
        <v>3183624</v>
      </c>
      <c r="H12" s="3">
        <f t="shared" si="4"/>
        <v>1180000</v>
      </c>
      <c r="I12" s="3"/>
      <c r="J12" s="3"/>
    </row>
    <row r="13" spans="1:10" x14ac:dyDescent="0.3">
      <c r="A13">
        <v>5</v>
      </c>
      <c r="B13" s="3">
        <f t="shared" si="2"/>
        <v>15000</v>
      </c>
      <c r="C13" s="3">
        <f t="shared" si="0"/>
        <v>60000</v>
      </c>
      <c r="D13" s="3">
        <f t="shared" si="1"/>
        <v>45000</v>
      </c>
      <c r="E13" s="3"/>
      <c r="F13">
        <v>5</v>
      </c>
      <c r="G13" s="3">
        <f t="shared" si="3"/>
        <v>3247296.48</v>
      </c>
      <c r="H13" s="3">
        <f t="shared" si="4"/>
        <v>1225000</v>
      </c>
      <c r="I13" s="3"/>
      <c r="J13" s="3"/>
    </row>
    <row r="14" spans="1:10" x14ac:dyDescent="0.3">
      <c r="A14">
        <v>6</v>
      </c>
      <c r="B14" s="3">
        <f t="shared" si="2"/>
        <v>15000</v>
      </c>
      <c r="C14" s="3">
        <f t="shared" si="0"/>
        <v>60000</v>
      </c>
      <c r="D14" s="3">
        <f t="shared" si="1"/>
        <v>45000</v>
      </c>
      <c r="E14" s="3"/>
      <c r="F14">
        <v>6</v>
      </c>
      <c r="G14" s="3">
        <f t="shared" si="3"/>
        <v>3312242.4095999999</v>
      </c>
      <c r="H14" s="3">
        <f t="shared" si="4"/>
        <v>1270000</v>
      </c>
      <c r="I14" s="3"/>
      <c r="J14" s="3"/>
    </row>
    <row r="15" spans="1:10" x14ac:dyDescent="0.3">
      <c r="A15">
        <v>7</v>
      </c>
      <c r="B15" s="3">
        <f t="shared" si="2"/>
        <v>15000</v>
      </c>
      <c r="C15" s="3">
        <f t="shared" si="0"/>
        <v>60000</v>
      </c>
      <c r="D15" s="3">
        <f t="shared" si="1"/>
        <v>45000</v>
      </c>
      <c r="E15" s="3"/>
      <c r="F15">
        <v>7</v>
      </c>
      <c r="G15" s="3">
        <f t="shared" si="3"/>
        <v>3378487.2577919997</v>
      </c>
      <c r="H15" s="3">
        <f t="shared" si="4"/>
        <v>1315000</v>
      </c>
      <c r="I15" s="3"/>
      <c r="J15" s="3"/>
    </row>
    <row r="16" spans="1:10" x14ac:dyDescent="0.3">
      <c r="A16">
        <v>8</v>
      </c>
      <c r="B16" s="3">
        <f t="shared" si="2"/>
        <v>15000</v>
      </c>
      <c r="C16" s="3">
        <f t="shared" si="0"/>
        <v>60000</v>
      </c>
      <c r="D16" s="3">
        <f t="shared" si="1"/>
        <v>45000</v>
      </c>
      <c r="E16" s="3"/>
      <c r="F16">
        <v>8</v>
      </c>
      <c r="G16" s="3">
        <f t="shared" si="3"/>
        <v>3446057.0029478399</v>
      </c>
      <c r="H16" s="3">
        <f t="shared" si="4"/>
        <v>1360000</v>
      </c>
      <c r="I16" s="3"/>
      <c r="J16" s="3"/>
    </row>
    <row r="17" spans="1:10" x14ac:dyDescent="0.3">
      <c r="A17">
        <v>9</v>
      </c>
      <c r="B17" s="3">
        <f t="shared" si="2"/>
        <v>15000</v>
      </c>
      <c r="C17" s="3">
        <f t="shared" si="0"/>
        <v>60000</v>
      </c>
      <c r="D17" s="3">
        <f t="shared" si="1"/>
        <v>45000</v>
      </c>
      <c r="E17" s="3"/>
      <c r="F17">
        <v>9</v>
      </c>
      <c r="G17" s="3">
        <f t="shared" si="3"/>
        <v>3514978.1430067969</v>
      </c>
      <c r="H17" s="3">
        <f t="shared" si="4"/>
        <v>1405000</v>
      </c>
      <c r="I17" s="3"/>
      <c r="J17" s="3"/>
    </row>
    <row r="18" spans="1:10" x14ac:dyDescent="0.3">
      <c r="A18">
        <v>10</v>
      </c>
      <c r="B18" s="3">
        <f t="shared" si="2"/>
        <v>15000</v>
      </c>
      <c r="C18" s="3">
        <f t="shared" si="0"/>
        <v>60000</v>
      </c>
      <c r="D18" s="3">
        <f t="shared" si="1"/>
        <v>45000</v>
      </c>
      <c r="E18" s="3"/>
      <c r="F18">
        <v>10</v>
      </c>
      <c r="G18" s="3">
        <f t="shared" si="3"/>
        <v>3585277.7058669329</v>
      </c>
      <c r="H18" s="3">
        <f t="shared" si="4"/>
        <v>1450000</v>
      </c>
      <c r="I18" s="3"/>
      <c r="J18" s="3"/>
    </row>
    <row r="19" spans="1:10" x14ac:dyDescent="0.3">
      <c r="A19">
        <v>11</v>
      </c>
      <c r="B19" s="3">
        <f t="shared" si="2"/>
        <v>15000</v>
      </c>
      <c r="C19" s="3">
        <f t="shared" si="0"/>
        <v>60000</v>
      </c>
      <c r="D19" s="3">
        <f t="shared" si="1"/>
        <v>45000</v>
      </c>
      <c r="E19" s="3"/>
      <c r="F19">
        <v>11</v>
      </c>
      <c r="G19" s="3">
        <f t="shared" si="3"/>
        <v>3656983.2599842716</v>
      </c>
      <c r="H19" s="3">
        <f t="shared" si="4"/>
        <v>1495000</v>
      </c>
      <c r="I19" s="3"/>
      <c r="J19" s="3"/>
    </row>
    <row r="20" spans="1:10" x14ac:dyDescent="0.3">
      <c r="A20">
        <v>12</v>
      </c>
      <c r="B20" s="3">
        <f t="shared" si="2"/>
        <v>15000</v>
      </c>
      <c r="C20" s="3">
        <f t="shared" si="0"/>
        <v>60000</v>
      </c>
      <c r="D20" s="3">
        <f t="shared" si="1"/>
        <v>45000</v>
      </c>
      <c r="E20" s="3"/>
      <c r="F20">
        <v>12</v>
      </c>
      <c r="G20" s="3">
        <f t="shared" si="3"/>
        <v>3730122.925183957</v>
      </c>
      <c r="H20" s="3">
        <f t="shared" si="4"/>
        <v>1540000</v>
      </c>
      <c r="I20" s="3"/>
      <c r="J20" s="3"/>
    </row>
    <row r="21" spans="1:10" x14ac:dyDescent="0.3">
      <c r="A21">
        <v>13</v>
      </c>
      <c r="B21" s="3">
        <f>IF(MOD(A21,12)=1,B20*(1+$B$6),B20)</f>
        <v>24000</v>
      </c>
      <c r="C21" s="3">
        <f t="shared" si="0"/>
        <v>60000</v>
      </c>
      <c r="D21" s="3">
        <f t="shared" ref="D21:D84" si="5">C21-B21</f>
        <v>36000</v>
      </c>
      <c r="E21" s="3"/>
      <c r="F21">
        <v>13</v>
      </c>
      <c r="G21" s="3">
        <f t="shared" si="3"/>
        <v>3804725.3836876363</v>
      </c>
      <c r="H21" s="3">
        <f t="shared" si="4"/>
        <v>1576000</v>
      </c>
      <c r="I21" s="3"/>
      <c r="J21" s="3"/>
    </row>
    <row r="22" spans="1:10" x14ac:dyDescent="0.3">
      <c r="A22">
        <v>14</v>
      </c>
      <c r="B22" s="3">
        <f t="shared" ref="B22:B85" si="6">IF(MOD(A22,12)=1,B21*(1+$B$6),B21)</f>
        <v>24000</v>
      </c>
      <c r="C22" s="3">
        <f t="shared" si="0"/>
        <v>60000</v>
      </c>
      <c r="D22" s="3">
        <f t="shared" si="5"/>
        <v>36000</v>
      </c>
      <c r="E22" s="3"/>
      <c r="F22">
        <v>14</v>
      </c>
      <c r="G22" s="3">
        <f t="shared" si="3"/>
        <v>3880819.8913613893</v>
      </c>
      <c r="H22" s="3">
        <f t="shared" si="4"/>
        <v>1612000</v>
      </c>
      <c r="I22" s="3"/>
      <c r="J22" s="3"/>
    </row>
    <row r="23" spans="1:10" x14ac:dyDescent="0.3">
      <c r="A23">
        <v>15</v>
      </c>
      <c r="B23" s="3">
        <f t="shared" si="6"/>
        <v>24000</v>
      </c>
      <c r="C23" s="3">
        <f t="shared" si="0"/>
        <v>60000</v>
      </c>
      <c r="D23" s="3">
        <f t="shared" si="5"/>
        <v>36000</v>
      </c>
      <c r="E23" s="3"/>
      <c r="F23">
        <v>15</v>
      </c>
      <c r="G23" s="3">
        <f t="shared" si="3"/>
        <v>3958436.2891886174</v>
      </c>
      <c r="H23" s="3">
        <f t="shared" si="4"/>
        <v>1648000</v>
      </c>
      <c r="I23" s="3"/>
      <c r="J23" s="3"/>
    </row>
    <row r="24" spans="1:10" x14ac:dyDescent="0.3">
      <c r="A24">
        <v>16</v>
      </c>
      <c r="B24" s="3">
        <f t="shared" si="6"/>
        <v>24000</v>
      </c>
      <c r="C24" s="3">
        <f t="shared" si="0"/>
        <v>60000</v>
      </c>
      <c r="D24" s="3">
        <f t="shared" si="5"/>
        <v>36000</v>
      </c>
      <c r="E24" s="3"/>
      <c r="F24">
        <v>16</v>
      </c>
      <c r="G24" s="3">
        <f t="shared" si="3"/>
        <v>4037605.0149723897</v>
      </c>
      <c r="H24" s="3">
        <f t="shared" si="4"/>
        <v>1684000</v>
      </c>
      <c r="I24" s="3"/>
      <c r="J24" s="3"/>
    </row>
    <row r="25" spans="1:10" x14ac:dyDescent="0.3">
      <c r="A25">
        <v>17</v>
      </c>
      <c r="B25" s="3">
        <f t="shared" si="6"/>
        <v>24000</v>
      </c>
      <c r="C25" s="3">
        <f t="shared" si="0"/>
        <v>60000</v>
      </c>
      <c r="D25" s="3">
        <f t="shared" si="5"/>
        <v>36000</v>
      </c>
      <c r="E25" s="3"/>
      <c r="F25">
        <v>17</v>
      </c>
      <c r="G25" s="3">
        <f t="shared" si="3"/>
        <v>4118357.1152718375</v>
      </c>
      <c r="H25" s="3">
        <f t="shared" si="4"/>
        <v>1720000</v>
      </c>
      <c r="I25" s="3"/>
      <c r="J25" s="3"/>
    </row>
    <row r="26" spans="1:10" x14ac:dyDescent="0.3">
      <c r="A26">
        <v>18</v>
      </c>
      <c r="B26" s="3">
        <f t="shared" si="6"/>
        <v>24000</v>
      </c>
      <c r="C26" s="3">
        <f t="shared" si="0"/>
        <v>60000</v>
      </c>
      <c r="D26" s="3">
        <f t="shared" si="5"/>
        <v>36000</v>
      </c>
      <c r="E26" s="3"/>
      <c r="F26">
        <v>18</v>
      </c>
      <c r="G26" s="3">
        <f t="shared" si="3"/>
        <v>4200724.257577274</v>
      </c>
      <c r="H26" s="3">
        <f t="shared" si="4"/>
        <v>1756000</v>
      </c>
      <c r="I26" s="3"/>
      <c r="J26" s="3"/>
    </row>
    <row r="27" spans="1:10" x14ac:dyDescent="0.3">
      <c r="A27">
        <v>19</v>
      </c>
      <c r="B27" s="3">
        <f t="shared" si="6"/>
        <v>24000</v>
      </c>
      <c r="C27" s="3">
        <f t="shared" si="0"/>
        <v>60000</v>
      </c>
      <c r="D27" s="3">
        <f t="shared" si="5"/>
        <v>36000</v>
      </c>
      <c r="E27" s="3"/>
      <c r="F27">
        <v>19</v>
      </c>
      <c r="G27" s="3">
        <f t="shared" si="3"/>
        <v>4284738.7427288191</v>
      </c>
      <c r="H27" s="3">
        <f t="shared" si="4"/>
        <v>1792000</v>
      </c>
      <c r="I27" s="3"/>
      <c r="J27" s="3"/>
    </row>
    <row r="28" spans="1:10" x14ac:dyDescent="0.3">
      <c r="A28">
        <v>20</v>
      </c>
      <c r="B28" s="3">
        <f t="shared" si="6"/>
        <v>24000</v>
      </c>
      <c r="C28" s="3">
        <f t="shared" si="0"/>
        <v>60000</v>
      </c>
      <c r="D28" s="3">
        <f t="shared" si="5"/>
        <v>36000</v>
      </c>
      <c r="E28" s="3"/>
      <c r="F28">
        <v>20</v>
      </c>
      <c r="G28" s="3">
        <f t="shared" si="3"/>
        <v>4370433.5175833954</v>
      </c>
      <c r="H28" s="3">
        <f t="shared" si="4"/>
        <v>1828000</v>
      </c>
      <c r="I28" s="3"/>
      <c r="J28" s="3"/>
    </row>
    <row r="29" spans="1:10" x14ac:dyDescent="0.3">
      <c r="A29">
        <v>21</v>
      </c>
      <c r="B29" s="3">
        <f t="shared" si="6"/>
        <v>24000</v>
      </c>
      <c r="C29" s="3">
        <f t="shared" si="0"/>
        <v>60000</v>
      </c>
      <c r="D29" s="3">
        <f t="shared" si="5"/>
        <v>36000</v>
      </c>
      <c r="E29" s="3"/>
      <c r="F29">
        <v>21</v>
      </c>
      <c r="G29" s="3">
        <f t="shared" si="3"/>
        <v>4457842.1879350636</v>
      </c>
      <c r="H29" s="3">
        <f t="shared" si="4"/>
        <v>1864000</v>
      </c>
      <c r="I29" s="3"/>
      <c r="J29" s="3"/>
    </row>
    <row r="30" spans="1:10" x14ac:dyDescent="0.3">
      <c r="A30">
        <v>22</v>
      </c>
      <c r="B30" s="3">
        <f t="shared" si="6"/>
        <v>24000</v>
      </c>
      <c r="C30" s="3">
        <f t="shared" si="0"/>
        <v>60000</v>
      </c>
      <c r="D30" s="3">
        <f t="shared" si="5"/>
        <v>36000</v>
      </c>
      <c r="E30" s="3"/>
      <c r="F30">
        <v>22</v>
      </c>
      <c r="G30" s="3">
        <f t="shared" si="3"/>
        <v>4546999.031693765</v>
      </c>
      <c r="H30" s="3">
        <f t="shared" si="4"/>
        <v>1900000</v>
      </c>
      <c r="I30" s="3"/>
      <c r="J30" s="3"/>
    </row>
    <row r="31" spans="1:10" x14ac:dyDescent="0.3">
      <c r="A31">
        <v>23</v>
      </c>
      <c r="B31" s="3">
        <f t="shared" si="6"/>
        <v>24000</v>
      </c>
      <c r="C31" s="3">
        <f t="shared" si="0"/>
        <v>60000</v>
      </c>
      <c r="D31" s="3">
        <f t="shared" si="5"/>
        <v>36000</v>
      </c>
      <c r="E31" s="3"/>
      <c r="F31">
        <v>23</v>
      </c>
      <c r="G31" s="3">
        <f t="shared" si="3"/>
        <v>4637939.0123276403</v>
      </c>
      <c r="H31" s="3">
        <f t="shared" si="4"/>
        <v>1936000</v>
      </c>
      <c r="I31" s="3"/>
      <c r="J31" s="3"/>
    </row>
    <row r="32" spans="1:10" x14ac:dyDescent="0.3">
      <c r="A32">
        <v>24</v>
      </c>
      <c r="B32" s="3">
        <f t="shared" si="6"/>
        <v>24000</v>
      </c>
      <c r="C32" s="3">
        <f t="shared" si="0"/>
        <v>60000</v>
      </c>
      <c r="D32" s="3">
        <f t="shared" si="5"/>
        <v>36000</v>
      </c>
      <c r="E32" s="3"/>
      <c r="F32">
        <v>24</v>
      </c>
      <c r="G32" s="3">
        <f t="shared" si="3"/>
        <v>4730697.7925741933</v>
      </c>
      <c r="H32" s="3">
        <f t="shared" si="4"/>
        <v>1972000</v>
      </c>
      <c r="I32" s="3"/>
      <c r="J32" s="3"/>
    </row>
    <row r="33" spans="1:10" x14ac:dyDescent="0.3">
      <c r="A33">
        <v>25</v>
      </c>
      <c r="B33" s="3">
        <f t="shared" si="6"/>
        <v>38400</v>
      </c>
      <c r="C33" s="3">
        <f t="shared" si="0"/>
        <v>60000</v>
      </c>
      <c r="D33" s="3">
        <f t="shared" si="5"/>
        <v>21600</v>
      </c>
      <c r="E33" s="3"/>
      <c r="F33">
        <v>25</v>
      </c>
      <c r="G33" s="3">
        <f t="shared" si="3"/>
        <v>4825311.7484256774</v>
      </c>
      <c r="H33" s="3">
        <f t="shared" si="4"/>
        <v>1993600</v>
      </c>
      <c r="I33" s="3"/>
      <c r="J33" s="3"/>
    </row>
    <row r="34" spans="1:10" x14ac:dyDescent="0.3">
      <c r="A34">
        <v>26</v>
      </c>
      <c r="B34" s="3">
        <f t="shared" si="6"/>
        <v>38400</v>
      </c>
      <c r="C34" s="3">
        <f t="shared" si="0"/>
        <v>60000</v>
      </c>
      <c r="D34" s="3">
        <f t="shared" si="5"/>
        <v>21600</v>
      </c>
      <c r="E34" s="3"/>
      <c r="F34">
        <v>26</v>
      </c>
      <c r="G34" s="3">
        <f t="shared" si="3"/>
        <v>4921817.9833941907</v>
      </c>
      <c r="H34" s="3">
        <f t="shared" si="4"/>
        <v>2015200</v>
      </c>
      <c r="I34" s="3"/>
      <c r="J34" s="3"/>
    </row>
    <row r="35" spans="1:10" x14ac:dyDescent="0.3">
      <c r="A35">
        <v>27</v>
      </c>
      <c r="B35" s="3">
        <f t="shared" si="6"/>
        <v>38400</v>
      </c>
      <c r="C35" s="3">
        <f t="shared" si="0"/>
        <v>60000</v>
      </c>
      <c r="D35" s="3">
        <f t="shared" si="5"/>
        <v>21600</v>
      </c>
      <c r="E35" s="3"/>
      <c r="F35">
        <v>27</v>
      </c>
      <c r="G35" s="3">
        <f t="shared" si="3"/>
        <v>5020254.3430620749</v>
      </c>
      <c r="H35" s="3">
        <f t="shared" si="4"/>
        <v>2036800</v>
      </c>
      <c r="I35" s="3"/>
      <c r="J35" s="3"/>
    </row>
    <row r="36" spans="1:10" x14ac:dyDescent="0.3">
      <c r="A36">
        <v>28</v>
      </c>
      <c r="B36" s="3">
        <f t="shared" si="6"/>
        <v>38400</v>
      </c>
      <c r="C36" s="3">
        <f t="shared" si="0"/>
        <v>60000</v>
      </c>
      <c r="D36" s="3">
        <f t="shared" si="5"/>
        <v>21600</v>
      </c>
      <c r="E36" s="3"/>
      <c r="F36">
        <v>28</v>
      </c>
      <c r="G36" s="3">
        <f t="shared" si="3"/>
        <v>5120659.4299233165</v>
      </c>
      <c r="H36" s="3">
        <f t="shared" si="4"/>
        <v>2058400</v>
      </c>
      <c r="I36" s="3"/>
      <c r="J36" s="3"/>
    </row>
    <row r="37" spans="1:10" x14ac:dyDescent="0.3">
      <c r="A37">
        <v>29</v>
      </c>
      <c r="B37" s="3">
        <f t="shared" si="6"/>
        <v>38400</v>
      </c>
      <c r="C37" s="3">
        <f t="shared" si="0"/>
        <v>60000</v>
      </c>
      <c r="D37" s="3">
        <f t="shared" si="5"/>
        <v>21600</v>
      </c>
      <c r="E37" s="3"/>
      <c r="F37">
        <v>29</v>
      </c>
      <c r="G37" s="3">
        <f t="shared" si="3"/>
        <v>5223072.6185217826</v>
      </c>
      <c r="H37" s="3">
        <f t="shared" si="4"/>
        <v>2080000</v>
      </c>
      <c r="I37" s="3"/>
      <c r="J37" s="3"/>
    </row>
    <row r="38" spans="1:10" x14ac:dyDescent="0.3">
      <c r="A38">
        <v>30</v>
      </c>
      <c r="B38" s="3">
        <f t="shared" si="6"/>
        <v>38400</v>
      </c>
      <c r="C38" s="3">
        <f t="shared" si="0"/>
        <v>60000</v>
      </c>
      <c r="D38" s="3">
        <f t="shared" si="5"/>
        <v>21600</v>
      </c>
      <c r="E38" s="3"/>
      <c r="F38">
        <v>30</v>
      </c>
      <c r="G38" s="3">
        <f t="shared" si="3"/>
        <v>5327534.0708922185</v>
      </c>
      <c r="H38" s="3">
        <f t="shared" si="4"/>
        <v>2101600</v>
      </c>
      <c r="I38" s="3"/>
      <c r="J38" s="3"/>
    </row>
    <row r="39" spans="1:10" x14ac:dyDescent="0.3">
      <c r="A39">
        <v>31</v>
      </c>
      <c r="B39" s="3">
        <f t="shared" si="6"/>
        <v>38400</v>
      </c>
      <c r="C39" s="3">
        <f t="shared" si="0"/>
        <v>60000</v>
      </c>
      <c r="D39" s="3">
        <f t="shared" si="5"/>
        <v>21600</v>
      </c>
      <c r="E39" s="3"/>
      <c r="F39">
        <v>31</v>
      </c>
      <c r="G39" s="3">
        <f t="shared" si="3"/>
        <v>5434084.7523100628</v>
      </c>
      <c r="H39" s="3">
        <f t="shared" si="4"/>
        <v>2123200</v>
      </c>
      <c r="I39" s="3"/>
      <c r="J39" s="3"/>
    </row>
    <row r="40" spans="1:10" x14ac:dyDescent="0.3">
      <c r="A40">
        <v>32</v>
      </c>
      <c r="B40" s="3">
        <f t="shared" si="6"/>
        <v>38400</v>
      </c>
      <c r="C40" s="3">
        <f t="shared" si="0"/>
        <v>60000</v>
      </c>
      <c r="D40" s="3">
        <f t="shared" si="5"/>
        <v>21600</v>
      </c>
      <c r="E40" s="3"/>
      <c r="F40">
        <v>32</v>
      </c>
      <c r="G40" s="3">
        <f t="shared" si="3"/>
        <v>5542766.4473562641</v>
      </c>
      <c r="H40" s="3">
        <f t="shared" si="4"/>
        <v>2144800</v>
      </c>
      <c r="I40" s="3"/>
      <c r="J40" s="3"/>
    </row>
    <row r="41" spans="1:10" x14ac:dyDescent="0.3">
      <c r="A41">
        <v>33</v>
      </c>
      <c r="B41" s="3">
        <f t="shared" si="6"/>
        <v>38400</v>
      </c>
      <c r="C41" s="3">
        <f t="shared" si="0"/>
        <v>60000</v>
      </c>
      <c r="D41" s="3">
        <f t="shared" si="5"/>
        <v>21600</v>
      </c>
      <c r="E41" s="3"/>
      <c r="F41">
        <v>33</v>
      </c>
      <c r="G41" s="3">
        <f t="shared" si="3"/>
        <v>5653621.7763033891</v>
      </c>
      <c r="H41" s="3">
        <f t="shared" si="4"/>
        <v>2166400</v>
      </c>
      <c r="I41" s="3"/>
      <c r="J41" s="3"/>
    </row>
    <row r="42" spans="1:10" x14ac:dyDescent="0.3">
      <c r="A42">
        <v>34</v>
      </c>
      <c r="B42" s="3">
        <f t="shared" si="6"/>
        <v>38400</v>
      </c>
      <c r="C42" s="3">
        <f t="shared" si="0"/>
        <v>60000</v>
      </c>
      <c r="D42" s="3">
        <f t="shared" si="5"/>
        <v>21600</v>
      </c>
      <c r="E42" s="3"/>
      <c r="F42">
        <v>34</v>
      </c>
      <c r="G42" s="3">
        <f t="shared" si="3"/>
        <v>5766694.2118294574</v>
      </c>
      <c r="H42" s="3">
        <f t="shared" si="4"/>
        <v>2188000</v>
      </c>
      <c r="I42" s="3"/>
      <c r="J42" s="3"/>
    </row>
    <row r="43" spans="1:10" x14ac:dyDescent="0.3">
      <c r="A43">
        <v>35</v>
      </c>
      <c r="B43" s="3">
        <f t="shared" si="6"/>
        <v>38400</v>
      </c>
      <c r="C43" s="3">
        <f t="shared" si="0"/>
        <v>60000</v>
      </c>
      <c r="D43" s="3">
        <f t="shared" si="5"/>
        <v>21600</v>
      </c>
      <c r="E43" s="3"/>
      <c r="F43">
        <v>35</v>
      </c>
      <c r="G43" s="3">
        <f t="shared" si="3"/>
        <v>5882028.0960660465</v>
      </c>
      <c r="H43" s="3">
        <f t="shared" si="4"/>
        <v>2209600</v>
      </c>
      <c r="I43" s="3"/>
      <c r="J43" s="3"/>
    </row>
    <row r="44" spans="1:10" x14ac:dyDescent="0.3">
      <c r="A44">
        <v>36</v>
      </c>
      <c r="B44" s="3">
        <f t="shared" si="6"/>
        <v>38400</v>
      </c>
      <c r="C44" s="3">
        <f t="shared" si="0"/>
        <v>60000</v>
      </c>
      <c r="D44" s="3">
        <f t="shared" si="5"/>
        <v>21600</v>
      </c>
      <c r="E44" s="3"/>
      <c r="F44">
        <v>36</v>
      </c>
      <c r="G44" s="3">
        <f t="shared" si="3"/>
        <v>5999668.6579873674</v>
      </c>
      <c r="H44" s="3">
        <f t="shared" si="4"/>
        <v>2231200</v>
      </c>
      <c r="I44" s="3"/>
      <c r="J44" s="3"/>
    </row>
    <row r="45" spans="1:10" x14ac:dyDescent="0.3">
      <c r="A45">
        <v>37</v>
      </c>
      <c r="B45" s="3">
        <f t="shared" si="6"/>
        <v>61440</v>
      </c>
      <c r="C45" s="3">
        <f t="shared" si="0"/>
        <v>60000</v>
      </c>
      <c r="D45" s="3">
        <f t="shared" si="5"/>
        <v>-1440</v>
      </c>
      <c r="E45" s="3"/>
      <c r="F45">
        <v>37</v>
      </c>
      <c r="G45" s="3">
        <f t="shared" si="3"/>
        <v>6119662.0311471149</v>
      </c>
      <c r="H45" s="3">
        <f>H44</f>
        <v>2231200</v>
      </c>
      <c r="I45" s="3"/>
      <c r="J45" s="3"/>
    </row>
    <row r="46" spans="1:10" x14ac:dyDescent="0.3">
      <c r="A46">
        <v>38</v>
      </c>
      <c r="B46" s="3">
        <f t="shared" si="6"/>
        <v>61440</v>
      </c>
      <c r="C46" s="3">
        <f t="shared" si="0"/>
        <v>60000</v>
      </c>
      <c r="D46" s="3">
        <f t="shared" si="5"/>
        <v>-1440</v>
      </c>
      <c r="E46" s="3"/>
      <c r="F46">
        <v>38</v>
      </c>
      <c r="G46" s="3">
        <f t="shared" si="3"/>
        <v>6242055.2717700573</v>
      </c>
      <c r="H46" s="3">
        <f t="shared" ref="H46:H109" si="7">H45</f>
        <v>2231200</v>
      </c>
      <c r="I46" s="3"/>
      <c r="J46" s="3"/>
    </row>
    <row r="47" spans="1:10" x14ac:dyDescent="0.3">
      <c r="A47">
        <v>39</v>
      </c>
      <c r="B47" s="3">
        <f t="shared" si="6"/>
        <v>61440</v>
      </c>
      <c r="C47" s="3">
        <f t="shared" si="0"/>
        <v>60000</v>
      </c>
      <c r="D47" s="3">
        <f t="shared" si="5"/>
        <v>-1440</v>
      </c>
      <c r="E47" s="3"/>
      <c r="F47">
        <v>39</v>
      </c>
      <c r="G47" s="3">
        <f t="shared" si="3"/>
        <v>6366896.3772054585</v>
      </c>
      <c r="H47" s="3">
        <f t="shared" si="7"/>
        <v>2231200</v>
      </c>
      <c r="I47" s="3"/>
      <c r="J47" s="3"/>
    </row>
    <row r="48" spans="1:10" x14ac:dyDescent="0.3">
      <c r="A48">
        <v>40</v>
      </c>
      <c r="B48" s="3">
        <f t="shared" si="6"/>
        <v>61440</v>
      </c>
      <c r="C48" s="3">
        <f t="shared" si="0"/>
        <v>60000</v>
      </c>
      <c r="D48" s="3">
        <f t="shared" si="5"/>
        <v>-1440</v>
      </c>
      <c r="E48" s="3"/>
      <c r="F48">
        <v>40</v>
      </c>
      <c r="G48" s="3">
        <f t="shared" si="3"/>
        <v>6494234.304749568</v>
      </c>
      <c r="H48" s="3">
        <f t="shared" si="7"/>
        <v>2231200</v>
      </c>
      <c r="I48" s="3"/>
      <c r="J48" s="3"/>
    </row>
    <row r="49" spans="1:10" x14ac:dyDescent="0.3">
      <c r="A49">
        <v>41</v>
      </c>
      <c r="B49" s="3">
        <f t="shared" si="6"/>
        <v>61440</v>
      </c>
      <c r="C49" s="3">
        <f t="shared" si="0"/>
        <v>60000</v>
      </c>
      <c r="D49" s="3">
        <f t="shared" si="5"/>
        <v>-1440</v>
      </c>
      <c r="E49" s="3"/>
      <c r="F49">
        <v>41</v>
      </c>
      <c r="G49" s="3">
        <f t="shared" si="3"/>
        <v>6624118.9908445599</v>
      </c>
      <c r="H49" s="3">
        <f t="shared" si="7"/>
        <v>2231200</v>
      </c>
      <c r="I49" s="3"/>
      <c r="J49" s="3"/>
    </row>
    <row r="50" spans="1:10" x14ac:dyDescent="0.3">
      <c r="A50">
        <v>42</v>
      </c>
      <c r="B50" s="3">
        <f t="shared" si="6"/>
        <v>61440</v>
      </c>
      <c r="C50" s="3">
        <f t="shared" si="0"/>
        <v>60000</v>
      </c>
      <c r="D50" s="3">
        <f t="shared" si="5"/>
        <v>-1440</v>
      </c>
      <c r="E50" s="3"/>
      <c r="F50">
        <v>42</v>
      </c>
      <c r="G50" s="3">
        <f t="shared" si="3"/>
        <v>6756601.3706614515</v>
      </c>
      <c r="H50" s="3">
        <f t="shared" si="7"/>
        <v>2231200</v>
      </c>
      <c r="I50" s="3"/>
      <c r="J50" s="3"/>
    </row>
    <row r="51" spans="1:10" x14ac:dyDescent="0.3">
      <c r="A51">
        <v>43</v>
      </c>
      <c r="B51" s="3">
        <f t="shared" si="6"/>
        <v>61440</v>
      </c>
      <c r="C51" s="3">
        <f t="shared" si="0"/>
        <v>60000</v>
      </c>
      <c r="D51" s="3">
        <f t="shared" si="5"/>
        <v>-1440</v>
      </c>
      <c r="E51" s="3"/>
      <c r="F51">
        <v>43</v>
      </c>
      <c r="G51" s="3">
        <f t="shared" si="3"/>
        <v>6891733.3980746809</v>
      </c>
      <c r="H51" s="3">
        <f t="shared" si="7"/>
        <v>2231200</v>
      </c>
      <c r="I51" s="3"/>
      <c r="J51" s="3"/>
    </row>
    <row r="52" spans="1:10" x14ac:dyDescent="0.3">
      <c r="A52">
        <v>44</v>
      </c>
      <c r="B52" s="3">
        <f t="shared" si="6"/>
        <v>61440</v>
      </c>
      <c r="C52" s="3">
        <f t="shared" si="0"/>
        <v>60000</v>
      </c>
      <c r="D52" s="3">
        <f t="shared" si="5"/>
        <v>-1440</v>
      </c>
      <c r="E52" s="3"/>
      <c r="F52">
        <v>44</v>
      </c>
      <c r="G52" s="3">
        <f t="shared" si="3"/>
        <v>7029568.066036175</v>
      </c>
      <c r="H52" s="3">
        <f t="shared" si="7"/>
        <v>2231200</v>
      </c>
      <c r="I52" s="3"/>
      <c r="J52" s="3"/>
    </row>
    <row r="53" spans="1:10" x14ac:dyDescent="0.3">
      <c r="A53">
        <v>45</v>
      </c>
      <c r="B53" s="3">
        <f t="shared" si="6"/>
        <v>61440</v>
      </c>
      <c r="C53" s="3">
        <f t="shared" si="0"/>
        <v>60000</v>
      </c>
      <c r="D53" s="3">
        <f t="shared" si="5"/>
        <v>-1440</v>
      </c>
      <c r="E53" s="3"/>
      <c r="F53">
        <v>45</v>
      </c>
      <c r="G53" s="3">
        <f t="shared" si="3"/>
        <v>7170159.4273568988</v>
      </c>
      <c r="H53" s="3">
        <f t="shared" si="7"/>
        <v>2231200</v>
      </c>
      <c r="I53" s="3"/>
      <c r="J53" s="3"/>
    </row>
    <row r="54" spans="1:10" x14ac:dyDescent="0.3">
      <c r="A54">
        <v>46</v>
      </c>
      <c r="B54" s="3">
        <f t="shared" si="6"/>
        <v>61440</v>
      </c>
      <c r="C54" s="3">
        <f t="shared" si="0"/>
        <v>60000</v>
      </c>
      <c r="D54" s="3">
        <f t="shared" si="5"/>
        <v>-1440</v>
      </c>
      <c r="E54" s="3"/>
      <c r="F54">
        <v>46</v>
      </c>
      <c r="G54" s="3">
        <f t="shared" si="3"/>
        <v>7313562.6159040369</v>
      </c>
      <c r="H54" s="3">
        <f t="shared" si="7"/>
        <v>2231200</v>
      </c>
      <c r="I54" s="3"/>
      <c r="J54" s="3"/>
    </row>
    <row r="55" spans="1:10" x14ac:dyDescent="0.3">
      <c r="A55">
        <v>47</v>
      </c>
      <c r="B55" s="3">
        <f t="shared" si="6"/>
        <v>61440</v>
      </c>
      <c r="C55" s="3">
        <f t="shared" si="0"/>
        <v>60000</v>
      </c>
      <c r="D55" s="3">
        <f t="shared" si="5"/>
        <v>-1440</v>
      </c>
      <c r="E55" s="3"/>
      <c r="F55">
        <v>47</v>
      </c>
      <c r="G55" s="3">
        <f t="shared" si="3"/>
        <v>7459833.8682221174</v>
      </c>
      <c r="H55" s="3">
        <f t="shared" si="7"/>
        <v>2231200</v>
      </c>
      <c r="I55" s="3"/>
      <c r="J55" s="3"/>
    </row>
    <row r="56" spans="1:10" x14ac:dyDescent="0.3">
      <c r="A56">
        <v>48</v>
      </c>
      <c r="B56" s="3">
        <f t="shared" si="6"/>
        <v>61440</v>
      </c>
      <c r="C56" s="3">
        <f t="shared" si="0"/>
        <v>60000</v>
      </c>
      <c r="D56" s="3">
        <f t="shared" si="5"/>
        <v>-1440</v>
      </c>
      <c r="E56" s="3"/>
      <c r="F56">
        <v>48</v>
      </c>
      <c r="G56" s="3">
        <f t="shared" si="3"/>
        <v>7609030.5455865599</v>
      </c>
      <c r="H56" s="3">
        <f t="shared" si="7"/>
        <v>2231200</v>
      </c>
      <c r="I56" s="3"/>
      <c r="J56" s="3"/>
    </row>
    <row r="57" spans="1:10" x14ac:dyDescent="0.3">
      <c r="A57">
        <v>49</v>
      </c>
      <c r="B57" s="3">
        <f t="shared" si="6"/>
        <v>98304</v>
      </c>
      <c r="C57" s="3">
        <f t="shared" si="0"/>
        <v>60000</v>
      </c>
      <c r="D57" s="3">
        <f t="shared" si="5"/>
        <v>-38304</v>
      </c>
      <c r="E57" s="3"/>
      <c r="F57">
        <v>49</v>
      </c>
      <c r="G57" s="3">
        <f t="shared" si="3"/>
        <v>7761211.1564982915</v>
      </c>
      <c r="H57" s="3">
        <f t="shared" si="7"/>
        <v>2231200</v>
      </c>
      <c r="I57" s="3"/>
      <c r="J57" s="3"/>
    </row>
    <row r="58" spans="1:10" x14ac:dyDescent="0.3">
      <c r="A58">
        <v>50</v>
      </c>
      <c r="B58" s="3">
        <f t="shared" si="6"/>
        <v>98304</v>
      </c>
      <c r="C58" s="3">
        <f t="shared" si="0"/>
        <v>60000</v>
      </c>
      <c r="D58" s="3">
        <f t="shared" si="5"/>
        <v>-38304</v>
      </c>
      <c r="E58" s="3"/>
      <c r="F58">
        <v>50</v>
      </c>
      <c r="G58" s="3">
        <f t="shared" si="3"/>
        <v>7916435.3796282578</v>
      </c>
      <c r="H58" s="3">
        <f t="shared" si="7"/>
        <v>2231200</v>
      </c>
      <c r="I58" s="3"/>
      <c r="J58" s="3"/>
    </row>
    <row r="59" spans="1:10" x14ac:dyDescent="0.3">
      <c r="A59">
        <v>51</v>
      </c>
      <c r="B59" s="3">
        <f t="shared" si="6"/>
        <v>98304</v>
      </c>
      <c r="C59" s="3">
        <f t="shared" si="0"/>
        <v>60000</v>
      </c>
      <c r="D59" s="3">
        <f t="shared" si="5"/>
        <v>-38304</v>
      </c>
      <c r="E59" s="3"/>
      <c r="F59">
        <v>51</v>
      </c>
      <c r="G59" s="3">
        <f t="shared" si="3"/>
        <v>8074764.0872208234</v>
      </c>
      <c r="H59" s="3">
        <f t="shared" si="7"/>
        <v>2231200</v>
      </c>
      <c r="I59" s="3"/>
      <c r="J59" s="3"/>
    </row>
    <row r="60" spans="1:10" x14ac:dyDescent="0.3">
      <c r="A60">
        <v>52</v>
      </c>
      <c r="B60" s="3">
        <f t="shared" si="6"/>
        <v>98304</v>
      </c>
      <c r="C60" s="3">
        <f t="shared" si="0"/>
        <v>60000</v>
      </c>
      <c r="D60" s="3">
        <f t="shared" si="5"/>
        <v>-38304</v>
      </c>
      <c r="E60" s="3"/>
      <c r="F60">
        <v>52</v>
      </c>
      <c r="G60" s="3">
        <f t="shared" si="3"/>
        <v>8236259.3689652402</v>
      </c>
      <c r="H60" s="3">
        <f t="shared" si="7"/>
        <v>2231200</v>
      </c>
      <c r="I60" s="3"/>
      <c r="J60" s="3"/>
    </row>
    <row r="61" spans="1:10" x14ac:dyDescent="0.3">
      <c r="A61">
        <v>53</v>
      </c>
      <c r="B61" s="3">
        <f t="shared" si="6"/>
        <v>98304</v>
      </c>
      <c r="C61" s="3">
        <f t="shared" si="0"/>
        <v>60000</v>
      </c>
      <c r="D61" s="3">
        <f t="shared" si="5"/>
        <v>-38304</v>
      </c>
      <c r="E61" s="3"/>
      <c r="F61">
        <v>53</v>
      </c>
      <c r="G61" s="3">
        <f t="shared" si="3"/>
        <v>8400984.5563445445</v>
      </c>
      <c r="H61" s="3">
        <f t="shared" si="7"/>
        <v>2231200</v>
      </c>
      <c r="I61" s="3"/>
      <c r="J61" s="3"/>
    </row>
    <row r="62" spans="1:10" x14ac:dyDescent="0.3">
      <c r="A62">
        <v>54</v>
      </c>
      <c r="B62" s="3">
        <f t="shared" si="6"/>
        <v>98304</v>
      </c>
      <c r="C62" s="3">
        <f t="shared" si="0"/>
        <v>60000</v>
      </c>
      <c r="D62" s="3">
        <f t="shared" si="5"/>
        <v>-38304</v>
      </c>
      <c r="E62" s="3"/>
      <c r="F62">
        <v>54</v>
      </c>
      <c r="G62" s="3">
        <f t="shared" si="3"/>
        <v>8569004.247471435</v>
      </c>
      <c r="H62" s="3">
        <f t="shared" si="7"/>
        <v>2231200</v>
      </c>
      <c r="I62" s="3"/>
      <c r="J62" s="3"/>
    </row>
    <row r="63" spans="1:10" x14ac:dyDescent="0.3">
      <c r="A63">
        <v>55</v>
      </c>
      <c r="B63" s="3">
        <f t="shared" si="6"/>
        <v>98304</v>
      </c>
      <c r="C63" s="3">
        <f t="shared" si="0"/>
        <v>60000</v>
      </c>
      <c r="D63" s="3">
        <f t="shared" si="5"/>
        <v>-38304</v>
      </c>
      <c r="E63" s="3"/>
      <c r="F63">
        <v>55</v>
      </c>
      <c r="G63" s="3">
        <f t="shared" si="3"/>
        <v>8740384.3324208632</v>
      </c>
      <c r="H63" s="3">
        <f t="shared" si="7"/>
        <v>2231200</v>
      </c>
      <c r="I63" s="3"/>
      <c r="J63" s="3"/>
    </row>
    <row r="64" spans="1:10" x14ac:dyDescent="0.3">
      <c r="A64">
        <v>56</v>
      </c>
      <c r="B64" s="3">
        <f t="shared" si="6"/>
        <v>98304</v>
      </c>
      <c r="C64" s="3">
        <f t="shared" si="0"/>
        <v>60000</v>
      </c>
      <c r="D64" s="3">
        <f t="shared" si="5"/>
        <v>-38304</v>
      </c>
      <c r="E64" s="3"/>
      <c r="F64">
        <v>56</v>
      </c>
      <c r="G64" s="3">
        <f t="shared" si="3"/>
        <v>8915192.0190692805</v>
      </c>
      <c r="H64" s="3">
        <f t="shared" si="7"/>
        <v>2231200</v>
      </c>
      <c r="I64" s="3"/>
      <c r="J64" s="3"/>
    </row>
    <row r="65" spans="1:10" x14ac:dyDescent="0.3">
      <c r="A65">
        <v>57</v>
      </c>
      <c r="B65" s="3">
        <f t="shared" si="6"/>
        <v>98304</v>
      </c>
      <c r="C65" s="3">
        <f t="shared" si="0"/>
        <v>60000</v>
      </c>
      <c r="D65" s="3">
        <f t="shared" si="5"/>
        <v>-38304</v>
      </c>
      <c r="E65" s="3"/>
      <c r="F65">
        <v>57</v>
      </c>
      <c r="G65" s="3">
        <f t="shared" si="3"/>
        <v>9093495.8594506662</v>
      </c>
      <c r="H65" s="3">
        <f t="shared" si="7"/>
        <v>2231200</v>
      </c>
      <c r="I65" s="3"/>
      <c r="J65" s="3"/>
    </row>
    <row r="66" spans="1:10" x14ac:dyDescent="0.3">
      <c r="A66">
        <v>58</v>
      </c>
      <c r="B66" s="3">
        <f t="shared" si="6"/>
        <v>98304</v>
      </c>
      <c r="C66" s="3">
        <f t="shared" si="0"/>
        <v>60000</v>
      </c>
      <c r="D66" s="3">
        <f t="shared" si="5"/>
        <v>-38304</v>
      </c>
      <c r="E66" s="3"/>
      <c r="F66">
        <v>58</v>
      </c>
      <c r="G66" s="3">
        <f t="shared" si="3"/>
        <v>9275365.7766396794</v>
      </c>
      <c r="H66" s="3">
        <f t="shared" si="7"/>
        <v>2231200</v>
      </c>
      <c r="I66" s="3"/>
      <c r="J66" s="3"/>
    </row>
    <row r="67" spans="1:10" x14ac:dyDescent="0.3">
      <c r="A67">
        <v>59</v>
      </c>
      <c r="B67" s="3">
        <f t="shared" si="6"/>
        <v>98304</v>
      </c>
      <c r="C67" s="3">
        <f t="shared" si="0"/>
        <v>60000</v>
      </c>
      <c r="D67" s="3">
        <f t="shared" si="5"/>
        <v>-38304</v>
      </c>
      <c r="E67" s="3"/>
      <c r="F67">
        <v>59</v>
      </c>
      <c r="G67" s="3">
        <f t="shared" si="3"/>
        <v>9460873.0921724737</v>
      </c>
      <c r="H67" s="3">
        <f t="shared" si="7"/>
        <v>2231200</v>
      </c>
      <c r="I67" s="3"/>
      <c r="J67" s="3"/>
    </row>
    <row r="68" spans="1:10" x14ac:dyDescent="0.3">
      <c r="A68">
        <v>60</v>
      </c>
      <c r="B68" s="3">
        <f t="shared" si="6"/>
        <v>98304</v>
      </c>
      <c r="C68" s="3">
        <f t="shared" si="0"/>
        <v>60000</v>
      </c>
      <c r="D68" s="3">
        <f t="shared" si="5"/>
        <v>-38304</v>
      </c>
      <c r="E68" s="3"/>
      <c r="F68">
        <v>60</v>
      </c>
      <c r="G68" s="3">
        <f t="shared" si="3"/>
        <v>9650090.5540159233</v>
      </c>
      <c r="H68" s="3">
        <f t="shared" si="7"/>
        <v>2231200</v>
      </c>
      <c r="I68" s="3"/>
      <c r="J68" s="3"/>
    </row>
    <row r="69" spans="1:10" x14ac:dyDescent="0.3">
      <c r="A69">
        <v>61</v>
      </c>
      <c r="B69" s="3">
        <f t="shared" si="6"/>
        <v>157286.40000000002</v>
      </c>
      <c r="C69" s="3">
        <f t="shared" si="0"/>
        <v>60000</v>
      </c>
      <c r="D69" s="3">
        <f t="shared" si="5"/>
        <v>-97286.400000000023</v>
      </c>
      <c r="E69" s="3"/>
      <c r="F69">
        <v>61</v>
      </c>
      <c r="G69" s="3">
        <f t="shared" si="3"/>
        <v>9843092.3650962412</v>
      </c>
      <c r="H69" s="3">
        <f t="shared" si="7"/>
        <v>2231200</v>
      </c>
      <c r="I69" s="3"/>
      <c r="J69" s="3"/>
    </row>
    <row r="70" spans="1:10" x14ac:dyDescent="0.3">
      <c r="A70">
        <v>62</v>
      </c>
      <c r="B70" s="3">
        <f t="shared" si="6"/>
        <v>157286.40000000002</v>
      </c>
      <c r="C70" s="3">
        <f t="shared" si="0"/>
        <v>60000</v>
      </c>
      <c r="D70" s="3">
        <f t="shared" si="5"/>
        <v>-97286.400000000023</v>
      </c>
      <c r="E70" s="3"/>
      <c r="F70">
        <v>62</v>
      </c>
      <c r="G70" s="3">
        <f t="shared" si="3"/>
        <v>10039954.212398166</v>
      </c>
      <c r="H70" s="3">
        <f t="shared" si="7"/>
        <v>2231200</v>
      </c>
      <c r="I70" s="3"/>
      <c r="J70" s="3"/>
    </row>
    <row r="71" spans="1:10" x14ac:dyDescent="0.3">
      <c r="A71">
        <v>63</v>
      </c>
      <c r="B71" s="3">
        <f t="shared" si="6"/>
        <v>157286.40000000002</v>
      </c>
      <c r="C71" s="3">
        <f t="shared" si="0"/>
        <v>60000</v>
      </c>
      <c r="D71" s="3">
        <f t="shared" si="5"/>
        <v>-97286.400000000023</v>
      </c>
      <c r="E71" s="3"/>
      <c r="F71">
        <v>63</v>
      </c>
      <c r="G71" s="3">
        <f t="shared" si="3"/>
        <v>10240753.296646129</v>
      </c>
      <c r="H71" s="3">
        <f t="shared" si="7"/>
        <v>2231200</v>
      </c>
      <c r="I71" s="3"/>
      <c r="J71" s="3"/>
    </row>
    <row r="72" spans="1:10" x14ac:dyDescent="0.3">
      <c r="A72">
        <v>64</v>
      </c>
      <c r="B72" s="3">
        <f t="shared" si="6"/>
        <v>157286.40000000002</v>
      </c>
      <c r="C72" s="3">
        <f t="shared" si="0"/>
        <v>60000</v>
      </c>
      <c r="D72" s="3">
        <f t="shared" si="5"/>
        <v>-97286.400000000023</v>
      </c>
      <c r="E72" s="3"/>
      <c r="F72">
        <v>64</v>
      </c>
      <c r="G72" s="3">
        <f t="shared" si="3"/>
        <v>10445568.362579051</v>
      </c>
      <c r="H72" s="3">
        <f t="shared" si="7"/>
        <v>2231200</v>
      </c>
      <c r="I72" s="3"/>
      <c r="J72" s="3"/>
    </row>
    <row r="73" spans="1:10" x14ac:dyDescent="0.3">
      <c r="A73">
        <v>65</v>
      </c>
      <c r="B73" s="3">
        <f t="shared" si="6"/>
        <v>157286.40000000002</v>
      </c>
      <c r="C73" s="3">
        <f t="shared" si="0"/>
        <v>60000</v>
      </c>
      <c r="D73" s="3">
        <f t="shared" si="5"/>
        <v>-97286.400000000023</v>
      </c>
      <c r="E73" s="3"/>
      <c r="F73">
        <v>65</v>
      </c>
      <c r="G73" s="3">
        <f t="shared" si="3"/>
        <v>10654479.729830632</v>
      </c>
      <c r="H73" s="3">
        <f t="shared" si="7"/>
        <v>2231200</v>
      </c>
      <c r="I73" s="3"/>
      <c r="J73" s="3"/>
    </row>
    <row r="74" spans="1:10" x14ac:dyDescent="0.3">
      <c r="A74">
        <v>66</v>
      </c>
      <c r="B74" s="3">
        <f t="shared" si="6"/>
        <v>157286.40000000002</v>
      </c>
      <c r="C74" s="3">
        <f t="shared" ref="C74:C128" si="8">$B$4</f>
        <v>60000</v>
      </c>
      <c r="D74" s="3">
        <f t="shared" si="5"/>
        <v>-97286.400000000023</v>
      </c>
      <c r="E74" s="3"/>
      <c r="F74">
        <v>66</v>
      </c>
      <c r="G74" s="3">
        <f t="shared" si="3"/>
        <v>10867569.324427245</v>
      </c>
      <c r="H74" s="3">
        <f t="shared" si="7"/>
        <v>2231200</v>
      </c>
      <c r="I74" s="3"/>
      <c r="J74" s="3"/>
    </row>
    <row r="75" spans="1:10" x14ac:dyDescent="0.3">
      <c r="A75">
        <v>67</v>
      </c>
      <c r="B75" s="3">
        <f t="shared" si="6"/>
        <v>157286.40000000002</v>
      </c>
      <c r="C75" s="3">
        <f t="shared" si="8"/>
        <v>60000</v>
      </c>
      <c r="D75" s="3">
        <f t="shared" si="5"/>
        <v>-97286.400000000023</v>
      </c>
      <c r="E75" s="3"/>
      <c r="F75">
        <v>67</v>
      </c>
      <c r="G75" s="3">
        <f t="shared" ref="G75:G128" si="9">G74*(1+$I$6)</f>
        <v>11084920.710915791</v>
      </c>
      <c r="H75" s="3">
        <f t="shared" si="7"/>
        <v>2231200</v>
      </c>
      <c r="I75" s="3"/>
      <c r="J75" s="3"/>
    </row>
    <row r="76" spans="1:10" x14ac:dyDescent="0.3">
      <c r="A76">
        <v>68</v>
      </c>
      <c r="B76" s="3">
        <f t="shared" si="6"/>
        <v>157286.40000000002</v>
      </c>
      <c r="C76" s="3">
        <f t="shared" si="8"/>
        <v>60000</v>
      </c>
      <c r="D76" s="3">
        <f t="shared" si="5"/>
        <v>-97286.400000000023</v>
      </c>
      <c r="E76" s="3"/>
      <c r="F76">
        <v>68</v>
      </c>
      <c r="G76" s="3">
        <f t="shared" si="9"/>
        <v>11306619.125134107</v>
      </c>
      <c r="H76" s="3">
        <f t="shared" si="7"/>
        <v>2231200</v>
      </c>
      <c r="I76" s="3"/>
      <c r="J76" s="3"/>
    </row>
    <row r="77" spans="1:10" x14ac:dyDescent="0.3">
      <c r="A77">
        <v>69</v>
      </c>
      <c r="B77" s="3">
        <f t="shared" si="6"/>
        <v>157286.40000000002</v>
      </c>
      <c r="C77" s="3">
        <f t="shared" si="8"/>
        <v>60000</v>
      </c>
      <c r="D77" s="3">
        <f t="shared" si="5"/>
        <v>-97286.400000000023</v>
      </c>
      <c r="E77" s="3"/>
      <c r="F77">
        <v>69</v>
      </c>
      <c r="G77" s="3">
        <f t="shared" si="9"/>
        <v>11532751.507636789</v>
      </c>
      <c r="H77" s="3">
        <f t="shared" si="7"/>
        <v>2231200</v>
      </c>
      <c r="I77" s="3"/>
      <c r="J77" s="3"/>
    </row>
    <row r="78" spans="1:10" x14ac:dyDescent="0.3">
      <c r="A78">
        <v>70</v>
      </c>
      <c r="B78" s="3">
        <f t="shared" si="6"/>
        <v>157286.40000000002</v>
      </c>
      <c r="C78" s="3">
        <f t="shared" si="8"/>
        <v>60000</v>
      </c>
      <c r="D78" s="3">
        <f t="shared" si="5"/>
        <v>-97286.400000000023</v>
      </c>
      <c r="E78" s="3"/>
      <c r="F78">
        <v>70</v>
      </c>
      <c r="G78" s="3">
        <f t="shared" si="9"/>
        <v>11763406.537789525</v>
      </c>
      <c r="H78" s="3">
        <f t="shared" si="7"/>
        <v>2231200</v>
      </c>
      <c r="I78" s="3"/>
      <c r="J78" s="3"/>
    </row>
    <row r="79" spans="1:10" x14ac:dyDescent="0.3">
      <c r="A79">
        <v>71</v>
      </c>
      <c r="B79" s="3">
        <f t="shared" si="6"/>
        <v>157286.40000000002</v>
      </c>
      <c r="C79" s="3">
        <f t="shared" si="8"/>
        <v>60000</v>
      </c>
      <c r="D79" s="3">
        <f t="shared" si="5"/>
        <v>-97286.400000000023</v>
      </c>
      <c r="E79" s="3"/>
      <c r="F79">
        <v>71</v>
      </c>
      <c r="G79" s="3">
        <f t="shared" si="9"/>
        <v>11998674.668545317</v>
      </c>
      <c r="H79" s="3">
        <f t="shared" si="7"/>
        <v>2231200</v>
      </c>
      <c r="I79" s="3"/>
      <c r="J79" s="3"/>
    </row>
    <row r="80" spans="1:10" x14ac:dyDescent="0.3">
      <c r="A80">
        <v>72</v>
      </c>
      <c r="B80" s="3">
        <f t="shared" si="6"/>
        <v>157286.40000000002</v>
      </c>
      <c r="C80" s="3">
        <f t="shared" si="8"/>
        <v>60000</v>
      </c>
      <c r="D80" s="3">
        <f t="shared" si="5"/>
        <v>-97286.400000000023</v>
      </c>
      <c r="E80" s="3"/>
      <c r="F80">
        <v>72</v>
      </c>
      <c r="G80" s="3">
        <f t="shared" si="9"/>
        <v>12238648.161916224</v>
      </c>
      <c r="H80" s="3">
        <f t="shared" si="7"/>
        <v>2231200</v>
      </c>
      <c r="I80" s="3"/>
      <c r="J80" s="3"/>
    </row>
    <row r="81" spans="1:10" x14ac:dyDescent="0.3">
      <c r="A81">
        <v>73</v>
      </c>
      <c r="B81" s="3">
        <f t="shared" si="6"/>
        <v>251658.24000000005</v>
      </c>
      <c r="C81" s="3">
        <f t="shared" si="8"/>
        <v>60000</v>
      </c>
      <c r="D81" s="3">
        <f t="shared" si="5"/>
        <v>-191658.24000000005</v>
      </c>
      <c r="E81" s="3"/>
      <c r="F81">
        <v>73</v>
      </c>
      <c r="G81" s="3">
        <f t="shared" si="9"/>
        <v>12483421.125154549</v>
      </c>
      <c r="H81" s="3">
        <f t="shared" si="7"/>
        <v>2231200</v>
      </c>
      <c r="I81" s="3"/>
      <c r="J81" s="3"/>
    </row>
    <row r="82" spans="1:10" x14ac:dyDescent="0.3">
      <c r="A82">
        <v>74</v>
      </c>
      <c r="B82" s="3">
        <f t="shared" si="6"/>
        <v>251658.24000000005</v>
      </c>
      <c r="C82" s="3">
        <f t="shared" si="8"/>
        <v>60000</v>
      </c>
      <c r="D82" s="3">
        <f t="shared" si="5"/>
        <v>-191658.24000000005</v>
      </c>
      <c r="E82" s="3"/>
      <c r="F82">
        <v>74</v>
      </c>
      <c r="G82" s="3">
        <f t="shared" si="9"/>
        <v>12733089.547657641</v>
      </c>
      <c r="H82" s="3">
        <f t="shared" si="7"/>
        <v>2231200</v>
      </c>
      <c r="I82" s="3"/>
      <c r="J82" s="3"/>
    </row>
    <row r="83" spans="1:10" x14ac:dyDescent="0.3">
      <c r="A83">
        <v>75</v>
      </c>
      <c r="B83" s="3">
        <f t="shared" si="6"/>
        <v>251658.24000000005</v>
      </c>
      <c r="C83" s="3">
        <f t="shared" si="8"/>
        <v>60000</v>
      </c>
      <c r="D83" s="3">
        <f t="shared" si="5"/>
        <v>-191658.24000000005</v>
      </c>
      <c r="E83" s="3"/>
      <c r="F83">
        <v>75</v>
      </c>
      <c r="G83" s="3">
        <f t="shared" si="9"/>
        <v>12987751.338610794</v>
      </c>
      <c r="H83" s="3">
        <f t="shared" si="7"/>
        <v>2231200</v>
      </c>
      <c r="I83" s="3"/>
      <c r="J83" s="3"/>
    </row>
    <row r="84" spans="1:10" x14ac:dyDescent="0.3">
      <c r="A84">
        <v>76</v>
      </c>
      <c r="B84" s="3">
        <f t="shared" si="6"/>
        <v>251658.24000000005</v>
      </c>
      <c r="C84" s="3">
        <f t="shared" si="8"/>
        <v>60000</v>
      </c>
      <c r="D84" s="3">
        <f t="shared" si="5"/>
        <v>-191658.24000000005</v>
      </c>
      <c r="E84" s="3"/>
      <c r="F84">
        <v>76</v>
      </c>
      <c r="G84" s="3">
        <f t="shared" si="9"/>
        <v>13247506.36538301</v>
      </c>
      <c r="H84" s="3">
        <f t="shared" si="7"/>
        <v>2231200</v>
      </c>
      <c r="I84" s="3"/>
      <c r="J84" s="3"/>
    </row>
    <row r="85" spans="1:10" x14ac:dyDescent="0.3">
      <c r="A85">
        <v>77</v>
      </c>
      <c r="B85" s="3">
        <f t="shared" si="6"/>
        <v>251658.24000000005</v>
      </c>
      <c r="C85" s="3">
        <f t="shared" si="8"/>
        <v>60000</v>
      </c>
      <c r="D85" s="3">
        <f t="shared" ref="D85:D128" si="10">C85-B85</f>
        <v>-191658.24000000005</v>
      </c>
      <c r="E85" s="3"/>
      <c r="F85">
        <v>77</v>
      </c>
      <c r="G85" s="3">
        <f t="shared" si="9"/>
        <v>13512456.492690671</v>
      </c>
      <c r="H85" s="3">
        <f t="shared" si="7"/>
        <v>2231200</v>
      </c>
      <c r="I85" s="3"/>
      <c r="J85" s="3"/>
    </row>
    <row r="86" spans="1:10" x14ac:dyDescent="0.3">
      <c r="A86">
        <v>78</v>
      </c>
      <c r="B86" s="3">
        <f t="shared" ref="B86:B128" si="11">IF(MOD(A86,12)=1,B85*(1+$B$6),B85)</f>
        <v>251658.24000000005</v>
      </c>
      <c r="C86" s="3">
        <f t="shared" si="8"/>
        <v>60000</v>
      </c>
      <c r="D86" s="3">
        <f t="shared" si="10"/>
        <v>-191658.24000000005</v>
      </c>
      <c r="E86" s="3"/>
      <c r="F86">
        <v>78</v>
      </c>
      <c r="G86" s="3">
        <f t="shared" si="9"/>
        <v>13782705.622544484</v>
      </c>
      <c r="H86" s="3">
        <f t="shared" si="7"/>
        <v>2231200</v>
      </c>
      <c r="I86" s="3"/>
      <c r="J86" s="3"/>
    </row>
    <row r="87" spans="1:10" x14ac:dyDescent="0.3">
      <c r="A87">
        <v>79</v>
      </c>
      <c r="B87" s="3">
        <f t="shared" si="11"/>
        <v>251658.24000000005</v>
      </c>
      <c r="C87" s="3">
        <f t="shared" si="8"/>
        <v>60000</v>
      </c>
      <c r="D87" s="3">
        <f t="shared" si="10"/>
        <v>-191658.24000000005</v>
      </c>
      <c r="E87" s="3"/>
      <c r="F87">
        <v>79</v>
      </c>
      <c r="G87" s="3">
        <f t="shared" si="9"/>
        <v>14058359.734995374</v>
      </c>
      <c r="H87" s="3">
        <f t="shared" si="7"/>
        <v>2231200</v>
      </c>
      <c r="I87" s="3"/>
      <c r="J87" s="3"/>
    </row>
    <row r="88" spans="1:10" x14ac:dyDescent="0.3">
      <c r="A88">
        <v>80</v>
      </c>
      <c r="B88" s="3">
        <f t="shared" si="11"/>
        <v>251658.24000000005</v>
      </c>
      <c r="C88" s="3">
        <f t="shared" si="8"/>
        <v>60000</v>
      </c>
      <c r="D88" s="3">
        <f t="shared" si="10"/>
        <v>-191658.24000000005</v>
      </c>
      <c r="E88" s="3"/>
      <c r="F88">
        <v>80</v>
      </c>
      <c r="G88" s="3">
        <f t="shared" si="9"/>
        <v>14339526.929695282</v>
      </c>
      <c r="H88" s="3">
        <f t="shared" si="7"/>
        <v>2231200</v>
      </c>
      <c r="I88" s="3"/>
      <c r="J88" s="3"/>
    </row>
    <row r="89" spans="1:10" x14ac:dyDescent="0.3">
      <c r="A89">
        <v>81</v>
      </c>
      <c r="B89" s="3">
        <f t="shared" si="11"/>
        <v>251658.24000000005</v>
      </c>
      <c r="C89" s="3">
        <f t="shared" si="8"/>
        <v>60000</v>
      </c>
      <c r="D89" s="3">
        <f t="shared" si="10"/>
        <v>-191658.24000000005</v>
      </c>
      <c r="E89" s="3"/>
      <c r="F89">
        <v>81</v>
      </c>
      <c r="G89" s="3">
        <f t="shared" si="9"/>
        <v>14626317.468289187</v>
      </c>
      <c r="H89" s="3">
        <f t="shared" si="7"/>
        <v>2231200</v>
      </c>
      <c r="I89" s="3"/>
      <c r="J89" s="3"/>
    </row>
    <row r="90" spans="1:10" x14ac:dyDescent="0.3">
      <c r="A90">
        <v>82</v>
      </c>
      <c r="B90" s="3">
        <f t="shared" si="11"/>
        <v>251658.24000000005</v>
      </c>
      <c r="C90" s="3">
        <f t="shared" si="8"/>
        <v>60000</v>
      </c>
      <c r="D90" s="3">
        <f t="shared" si="10"/>
        <v>-191658.24000000005</v>
      </c>
      <c r="E90" s="3"/>
      <c r="F90">
        <v>82</v>
      </c>
      <c r="G90" s="3">
        <f t="shared" si="9"/>
        <v>14918843.817654971</v>
      </c>
      <c r="H90" s="3">
        <f t="shared" si="7"/>
        <v>2231200</v>
      </c>
      <c r="I90" s="3"/>
      <c r="J90" s="3"/>
    </row>
    <row r="91" spans="1:10" x14ac:dyDescent="0.3">
      <c r="A91">
        <v>83</v>
      </c>
      <c r="B91" s="3">
        <f t="shared" si="11"/>
        <v>251658.24000000005</v>
      </c>
      <c r="C91" s="3">
        <f t="shared" si="8"/>
        <v>60000</v>
      </c>
      <c r="D91" s="3">
        <f t="shared" si="10"/>
        <v>-191658.24000000005</v>
      </c>
      <c r="E91" s="3"/>
      <c r="F91">
        <v>83</v>
      </c>
      <c r="G91" s="3">
        <f t="shared" si="9"/>
        <v>15217220.694008071</v>
      </c>
      <c r="H91" s="3">
        <f t="shared" si="7"/>
        <v>2231200</v>
      </c>
      <c r="I91" s="3"/>
      <c r="J91" s="3"/>
    </row>
    <row r="92" spans="1:10" x14ac:dyDescent="0.3">
      <c r="A92">
        <v>84</v>
      </c>
      <c r="B92" s="3">
        <f t="shared" si="11"/>
        <v>251658.24000000005</v>
      </c>
      <c r="C92" s="3">
        <f t="shared" si="8"/>
        <v>60000</v>
      </c>
      <c r="D92" s="3">
        <f t="shared" si="10"/>
        <v>-191658.24000000005</v>
      </c>
      <c r="E92" s="3"/>
      <c r="F92">
        <v>84</v>
      </c>
      <c r="G92" s="3">
        <f t="shared" si="9"/>
        <v>15521565.107888233</v>
      </c>
      <c r="H92" s="3">
        <f t="shared" si="7"/>
        <v>2231200</v>
      </c>
      <c r="I92" s="3"/>
      <c r="J92" s="3"/>
    </row>
    <row r="93" spans="1:10" x14ac:dyDescent="0.3">
      <c r="A93">
        <v>85</v>
      </c>
      <c r="B93" s="3">
        <f t="shared" si="11"/>
        <v>402653.18400000012</v>
      </c>
      <c r="C93" s="3">
        <f t="shared" si="8"/>
        <v>60000</v>
      </c>
      <c r="D93" s="3">
        <f t="shared" si="10"/>
        <v>-342653.18400000012</v>
      </c>
      <c r="E93" s="3"/>
      <c r="F93">
        <v>85</v>
      </c>
      <c r="G93" s="3">
        <f t="shared" si="9"/>
        <v>15831996.410045998</v>
      </c>
      <c r="H93" s="3">
        <f t="shared" si="7"/>
        <v>2231200</v>
      </c>
      <c r="I93" s="3"/>
      <c r="J93" s="3"/>
    </row>
    <row r="94" spans="1:10" x14ac:dyDescent="0.3">
      <c r="A94">
        <v>86</v>
      </c>
      <c r="B94" s="3">
        <f t="shared" si="11"/>
        <v>402653.18400000012</v>
      </c>
      <c r="C94" s="3">
        <f t="shared" si="8"/>
        <v>60000</v>
      </c>
      <c r="D94" s="3">
        <f t="shared" si="10"/>
        <v>-342653.18400000012</v>
      </c>
      <c r="E94" s="3"/>
      <c r="F94">
        <v>86</v>
      </c>
      <c r="G94" s="3">
        <f t="shared" si="9"/>
        <v>16148636.338246919</v>
      </c>
      <c r="H94" s="3">
        <f t="shared" si="7"/>
        <v>2231200</v>
      </c>
      <c r="I94" s="3"/>
      <c r="J94" s="3"/>
    </row>
    <row r="95" spans="1:10" x14ac:dyDescent="0.3">
      <c r="A95">
        <v>87</v>
      </c>
      <c r="B95" s="3">
        <f t="shared" si="11"/>
        <v>402653.18400000012</v>
      </c>
      <c r="C95" s="3">
        <f t="shared" si="8"/>
        <v>60000</v>
      </c>
      <c r="D95" s="3">
        <f t="shared" si="10"/>
        <v>-342653.18400000012</v>
      </c>
      <c r="E95" s="3"/>
      <c r="F95">
        <v>87</v>
      </c>
      <c r="G95" s="3">
        <f t="shared" si="9"/>
        <v>16471609.065011857</v>
      </c>
      <c r="H95" s="3">
        <f t="shared" si="7"/>
        <v>2231200</v>
      </c>
      <c r="I95" s="3"/>
      <c r="J95" s="3"/>
    </row>
    <row r="96" spans="1:10" x14ac:dyDescent="0.3">
      <c r="A96">
        <v>88</v>
      </c>
      <c r="B96" s="3">
        <f t="shared" si="11"/>
        <v>402653.18400000012</v>
      </c>
      <c r="C96" s="3">
        <f t="shared" si="8"/>
        <v>60000</v>
      </c>
      <c r="D96" s="3">
        <f t="shared" si="10"/>
        <v>-342653.18400000012</v>
      </c>
      <c r="E96" s="3"/>
      <c r="F96">
        <v>88</v>
      </c>
      <c r="G96" s="3">
        <f t="shared" si="9"/>
        <v>16801041.246312093</v>
      </c>
      <c r="H96" s="3">
        <f t="shared" si="7"/>
        <v>2231200</v>
      </c>
      <c r="I96" s="3"/>
      <c r="J96" s="3"/>
    </row>
    <row r="97" spans="1:10" x14ac:dyDescent="0.3">
      <c r="A97">
        <v>89</v>
      </c>
      <c r="B97" s="3">
        <f t="shared" si="11"/>
        <v>402653.18400000012</v>
      </c>
      <c r="C97" s="3">
        <f t="shared" si="8"/>
        <v>60000</v>
      </c>
      <c r="D97" s="3">
        <f t="shared" si="10"/>
        <v>-342653.18400000012</v>
      </c>
      <c r="E97" s="3"/>
      <c r="F97">
        <v>89</v>
      </c>
      <c r="G97" s="3">
        <f t="shared" si="9"/>
        <v>17137062.071238335</v>
      </c>
      <c r="H97" s="3">
        <f t="shared" si="7"/>
        <v>2231200</v>
      </c>
      <c r="I97" s="3"/>
      <c r="J97" s="3"/>
    </row>
    <row r="98" spans="1:10" x14ac:dyDescent="0.3">
      <c r="A98">
        <v>90</v>
      </c>
      <c r="B98" s="3">
        <f t="shared" si="11"/>
        <v>402653.18400000012</v>
      </c>
      <c r="C98" s="3">
        <f t="shared" si="8"/>
        <v>60000</v>
      </c>
      <c r="D98" s="3">
        <f t="shared" si="10"/>
        <v>-342653.18400000012</v>
      </c>
      <c r="E98" s="3"/>
      <c r="F98">
        <v>90</v>
      </c>
      <c r="G98" s="3">
        <f t="shared" si="9"/>
        <v>17479803.312663101</v>
      </c>
      <c r="H98" s="3">
        <f t="shared" si="7"/>
        <v>2231200</v>
      </c>
      <c r="I98" s="3"/>
      <c r="J98" s="3"/>
    </row>
    <row r="99" spans="1:10" x14ac:dyDescent="0.3">
      <c r="A99">
        <v>91</v>
      </c>
      <c r="B99" s="3">
        <f t="shared" si="11"/>
        <v>402653.18400000012</v>
      </c>
      <c r="C99" s="3">
        <f t="shared" si="8"/>
        <v>60000</v>
      </c>
      <c r="D99" s="3">
        <f t="shared" si="10"/>
        <v>-342653.18400000012</v>
      </c>
      <c r="E99" s="3"/>
      <c r="F99">
        <v>91</v>
      </c>
      <c r="G99" s="3">
        <f t="shared" si="9"/>
        <v>17829399.378916364</v>
      </c>
      <c r="H99" s="3">
        <f t="shared" si="7"/>
        <v>2231200</v>
      </c>
      <c r="I99" s="3"/>
      <c r="J99" s="3"/>
    </row>
    <row r="100" spans="1:10" x14ac:dyDescent="0.3">
      <c r="A100">
        <v>92</v>
      </c>
      <c r="B100" s="3">
        <f t="shared" si="11"/>
        <v>402653.18400000012</v>
      </c>
      <c r="C100" s="3">
        <f t="shared" si="8"/>
        <v>60000</v>
      </c>
      <c r="D100" s="3">
        <f t="shared" si="10"/>
        <v>-342653.18400000012</v>
      </c>
      <c r="E100" s="3"/>
      <c r="F100">
        <v>92</v>
      </c>
      <c r="G100" s="3">
        <f t="shared" si="9"/>
        <v>18185987.366494693</v>
      </c>
      <c r="H100" s="3">
        <f t="shared" si="7"/>
        <v>2231200</v>
      </c>
      <c r="I100" s="3"/>
      <c r="J100" s="3"/>
    </row>
    <row r="101" spans="1:10" x14ac:dyDescent="0.3">
      <c r="A101">
        <v>93</v>
      </c>
      <c r="B101" s="3">
        <f t="shared" si="11"/>
        <v>402653.18400000012</v>
      </c>
      <c r="C101" s="3">
        <f t="shared" si="8"/>
        <v>60000</v>
      </c>
      <c r="D101" s="3">
        <f t="shared" si="10"/>
        <v>-342653.18400000012</v>
      </c>
      <c r="E101" s="3"/>
      <c r="F101">
        <v>93</v>
      </c>
      <c r="G101" s="3">
        <f t="shared" si="9"/>
        <v>18549707.113824587</v>
      </c>
      <c r="H101" s="3">
        <f t="shared" si="7"/>
        <v>2231200</v>
      </c>
      <c r="I101" s="3"/>
      <c r="J101" s="3"/>
    </row>
    <row r="102" spans="1:10" x14ac:dyDescent="0.3">
      <c r="A102">
        <v>94</v>
      </c>
      <c r="B102" s="3">
        <f t="shared" si="11"/>
        <v>402653.18400000012</v>
      </c>
      <c r="C102" s="3">
        <f t="shared" si="8"/>
        <v>60000</v>
      </c>
      <c r="D102" s="3">
        <f t="shared" si="10"/>
        <v>-342653.18400000012</v>
      </c>
      <c r="E102" s="3"/>
      <c r="F102">
        <v>94</v>
      </c>
      <c r="G102" s="3">
        <f t="shared" si="9"/>
        <v>18920701.256101079</v>
      </c>
      <c r="H102" s="3">
        <f t="shared" si="7"/>
        <v>2231200</v>
      </c>
      <c r="I102" s="3"/>
      <c r="J102" s="3"/>
    </row>
    <row r="103" spans="1:10" x14ac:dyDescent="0.3">
      <c r="A103">
        <v>95</v>
      </c>
      <c r="B103" s="3">
        <f t="shared" si="11"/>
        <v>402653.18400000012</v>
      </c>
      <c r="C103" s="3">
        <f t="shared" si="8"/>
        <v>60000</v>
      </c>
      <c r="D103" s="3">
        <f t="shared" si="10"/>
        <v>-342653.18400000012</v>
      </c>
      <c r="E103" s="3"/>
      <c r="F103">
        <v>95</v>
      </c>
      <c r="G103" s="3">
        <f t="shared" si="9"/>
        <v>19299115.2812231</v>
      </c>
      <c r="H103" s="3">
        <f t="shared" si="7"/>
        <v>2231200</v>
      </c>
      <c r="I103" s="3"/>
      <c r="J103" s="3"/>
    </row>
    <row r="104" spans="1:10" x14ac:dyDescent="0.3">
      <c r="A104">
        <v>96</v>
      </c>
      <c r="B104" s="3">
        <f t="shared" si="11"/>
        <v>402653.18400000012</v>
      </c>
      <c r="C104" s="3">
        <f t="shared" si="8"/>
        <v>60000</v>
      </c>
      <c r="D104" s="3">
        <f t="shared" si="10"/>
        <v>-342653.18400000012</v>
      </c>
      <c r="E104" s="3"/>
      <c r="F104">
        <v>96</v>
      </c>
      <c r="G104" s="3">
        <f t="shared" si="9"/>
        <v>19685097.586847562</v>
      </c>
      <c r="H104" s="3">
        <f t="shared" si="7"/>
        <v>2231200</v>
      </c>
      <c r="I104" s="3"/>
      <c r="J104" s="3"/>
    </row>
    <row r="105" spans="1:10" x14ac:dyDescent="0.3">
      <c r="A105">
        <v>97</v>
      </c>
      <c r="B105" s="3">
        <f t="shared" si="11"/>
        <v>644245.09440000029</v>
      </c>
      <c r="C105" s="3">
        <f t="shared" si="8"/>
        <v>60000</v>
      </c>
      <c r="D105" s="3">
        <f t="shared" si="10"/>
        <v>-584245.09440000029</v>
      </c>
      <c r="E105" s="3"/>
      <c r="F105">
        <v>97</v>
      </c>
      <c r="G105" s="3">
        <f t="shared" si="9"/>
        <v>20078799.538584515</v>
      </c>
      <c r="H105" s="3">
        <f t="shared" si="7"/>
        <v>2231200</v>
      </c>
      <c r="I105" s="3"/>
      <c r="J105" s="3"/>
    </row>
    <row r="106" spans="1:10" x14ac:dyDescent="0.3">
      <c r="A106">
        <v>98</v>
      </c>
      <c r="B106" s="3">
        <f t="shared" si="11"/>
        <v>644245.09440000029</v>
      </c>
      <c r="C106" s="3">
        <f t="shared" si="8"/>
        <v>60000</v>
      </c>
      <c r="D106" s="3">
        <f t="shared" si="10"/>
        <v>-584245.09440000029</v>
      </c>
      <c r="E106" s="3"/>
      <c r="F106">
        <v>98</v>
      </c>
      <c r="G106" s="3">
        <f t="shared" si="9"/>
        <v>20480375.529356208</v>
      </c>
      <c r="H106" s="3">
        <f t="shared" si="7"/>
        <v>2231200</v>
      </c>
      <c r="I106" s="3"/>
      <c r="J106" s="3"/>
    </row>
    <row r="107" spans="1:10" x14ac:dyDescent="0.3">
      <c r="A107">
        <v>99</v>
      </c>
      <c r="B107" s="3">
        <f t="shared" si="11"/>
        <v>644245.09440000029</v>
      </c>
      <c r="C107" s="3">
        <f t="shared" si="8"/>
        <v>60000</v>
      </c>
      <c r="D107" s="3">
        <f t="shared" si="10"/>
        <v>-584245.09440000029</v>
      </c>
      <c r="E107" s="3"/>
      <c r="F107">
        <v>99</v>
      </c>
      <c r="G107" s="3">
        <f t="shared" si="9"/>
        <v>20889983.039943334</v>
      </c>
      <c r="H107" s="3">
        <f t="shared" si="7"/>
        <v>2231200</v>
      </c>
      <c r="I107" s="3"/>
      <c r="J107" s="3"/>
    </row>
    <row r="108" spans="1:10" x14ac:dyDescent="0.3">
      <c r="A108">
        <v>100</v>
      </c>
      <c r="B108" s="3">
        <f t="shared" si="11"/>
        <v>644245.09440000029</v>
      </c>
      <c r="C108" s="3">
        <f t="shared" si="8"/>
        <v>60000</v>
      </c>
      <c r="D108" s="3">
        <f t="shared" si="10"/>
        <v>-584245.09440000029</v>
      </c>
      <c r="E108" s="3"/>
      <c r="F108">
        <v>100</v>
      </c>
      <c r="G108" s="3">
        <f t="shared" si="9"/>
        <v>21307782.7007422</v>
      </c>
      <c r="H108" s="3">
        <f t="shared" si="7"/>
        <v>2231200</v>
      </c>
      <c r="I108" s="3"/>
      <c r="J108" s="3"/>
    </row>
    <row r="109" spans="1:10" x14ac:dyDescent="0.3">
      <c r="A109">
        <v>101</v>
      </c>
      <c r="B109" s="3">
        <f t="shared" si="11"/>
        <v>644245.09440000029</v>
      </c>
      <c r="C109" s="3">
        <f t="shared" si="8"/>
        <v>60000</v>
      </c>
      <c r="D109" s="3">
        <f t="shared" si="10"/>
        <v>-584245.09440000029</v>
      </c>
      <c r="E109" s="3"/>
      <c r="F109">
        <v>101</v>
      </c>
      <c r="G109" s="3">
        <f t="shared" si="9"/>
        <v>21733938.354757044</v>
      </c>
      <c r="H109" s="3">
        <f t="shared" si="7"/>
        <v>2231200</v>
      </c>
      <c r="I109" s="3"/>
      <c r="J109" s="3"/>
    </row>
    <row r="110" spans="1:10" x14ac:dyDescent="0.3">
      <c r="A110">
        <v>102</v>
      </c>
      <c r="B110" s="3">
        <f t="shared" si="11"/>
        <v>644245.09440000029</v>
      </c>
      <c r="C110" s="3">
        <f t="shared" si="8"/>
        <v>60000</v>
      </c>
      <c r="D110" s="3">
        <f t="shared" si="10"/>
        <v>-584245.09440000029</v>
      </c>
      <c r="E110" s="3"/>
      <c r="F110">
        <v>102</v>
      </c>
      <c r="G110" s="3">
        <f t="shared" si="9"/>
        <v>22168617.121852186</v>
      </c>
      <c r="H110" s="3">
        <f t="shared" ref="H110:H128" si="12">H109</f>
        <v>2231200</v>
      </c>
      <c r="I110" s="3"/>
      <c r="J110" s="3"/>
    </row>
    <row r="111" spans="1:10" x14ac:dyDescent="0.3">
      <c r="A111">
        <v>103</v>
      </c>
      <c r="B111" s="3">
        <f t="shared" si="11"/>
        <v>644245.09440000029</v>
      </c>
      <c r="C111" s="3">
        <f t="shared" si="8"/>
        <v>60000</v>
      </c>
      <c r="D111" s="3">
        <f t="shared" si="10"/>
        <v>-584245.09440000029</v>
      </c>
      <c r="E111" s="3"/>
      <c r="F111">
        <v>103</v>
      </c>
      <c r="G111" s="3">
        <f t="shared" si="9"/>
        <v>22611989.464289229</v>
      </c>
      <c r="H111" s="3">
        <f t="shared" si="12"/>
        <v>2231200</v>
      </c>
      <c r="I111" s="3"/>
      <c r="J111" s="3"/>
    </row>
    <row r="112" spans="1:10" x14ac:dyDescent="0.3">
      <c r="A112">
        <v>104</v>
      </c>
      <c r="B112" s="3">
        <f t="shared" si="11"/>
        <v>644245.09440000029</v>
      </c>
      <c r="C112" s="3">
        <f t="shared" si="8"/>
        <v>60000</v>
      </c>
      <c r="D112" s="3">
        <f t="shared" si="10"/>
        <v>-584245.09440000029</v>
      </c>
      <c r="E112" s="3"/>
      <c r="F112">
        <v>104</v>
      </c>
      <c r="G112" s="3">
        <f t="shared" si="9"/>
        <v>23064229.253575016</v>
      </c>
      <c r="H112" s="3">
        <f t="shared" si="12"/>
        <v>2231200</v>
      </c>
      <c r="I112" s="3"/>
      <c r="J112" s="3"/>
    </row>
    <row r="113" spans="1:10" x14ac:dyDescent="0.3">
      <c r="A113">
        <v>105</v>
      </c>
      <c r="B113" s="3">
        <f t="shared" si="11"/>
        <v>644245.09440000029</v>
      </c>
      <c r="C113" s="3">
        <f t="shared" si="8"/>
        <v>60000</v>
      </c>
      <c r="D113" s="3">
        <f t="shared" si="10"/>
        <v>-584245.09440000029</v>
      </c>
      <c r="E113" s="3"/>
      <c r="F113">
        <v>105</v>
      </c>
      <c r="G113" s="3">
        <f t="shared" si="9"/>
        <v>23525513.838646516</v>
      </c>
      <c r="H113" s="3">
        <f t="shared" si="12"/>
        <v>2231200</v>
      </c>
      <c r="I113" s="3"/>
      <c r="J113" s="3"/>
    </row>
    <row r="114" spans="1:10" x14ac:dyDescent="0.3">
      <c r="A114">
        <v>106</v>
      </c>
      <c r="B114" s="3">
        <f t="shared" si="11"/>
        <v>644245.09440000029</v>
      </c>
      <c r="C114" s="3">
        <f t="shared" si="8"/>
        <v>60000</v>
      </c>
      <c r="D114" s="3">
        <f t="shared" si="10"/>
        <v>-584245.09440000029</v>
      </c>
      <c r="E114" s="3"/>
      <c r="F114">
        <v>106</v>
      </c>
      <c r="G114" s="3">
        <f t="shared" si="9"/>
        <v>23996024.115419447</v>
      </c>
      <c r="H114" s="3">
        <f t="shared" si="12"/>
        <v>2231200</v>
      </c>
      <c r="I114" s="3"/>
      <c r="J114" s="3"/>
    </row>
    <row r="115" spans="1:10" x14ac:dyDescent="0.3">
      <c r="A115">
        <v>107</v>
      </c>
      <c r="B115" s="3">
        <f t="shared" si="11"/>
        <v>644245.09440000029</v>
      </c>
      <c r="C115" s="3">
        <f t="shared" si="8"/>
        <v>60000</v>
      </c>
      <c r="D115" s="3">
        <f t="shared" si="10"/>
        <v>-584245.09440000029</v>
      </c>
      <c r="E115" s="3"/>
      <c r="F115">
        <v>107</v>
      </c>
      <c r="G115" s="3">
        <f t="shared" si="9"/>
        <v>24475944.597727835</v>
      </c>
      <c r="H115" s="3">
        <f t="shared" si="12"/>
        <v>2231200</v>
      </c>
      <c r="I115" s="3"/>
      <c r="J115" s="3"/>
    </row>
    <row r="116" spans="1:10" x14ac:dyDescent="0.3">
      <c r="A116">
        <v>108</v>
      </c>
      <c r="B116" s="3">
        <f t="shared" si="11"/>
        <v>644245.09440000029</v>
      </c>
      <c r="C116" s="3">
        <f t="shared" si="8"/>
        <v>60000</v>
      </c>
      <c r="D116" s="3">
        <f t="shared" si="10"/>
        <v>-584245.09440000029</v>
      </c>
      <c r="E116" s="3"/>
      <c r="F116">
        <v>108</v>
      </c>
      <c r="G116" s="3">
        <f t="shared" si="9"/>
        <v>24965463.489682391</v>
      </c>
      <c r="H116" s="3">
        <f t="shared" si="12"/>
        <v>2231200</v>
      </c>
      <c r="I116" s="3"/>
      <c r="J116" s="3"/>
    </row>
    <row r="117" spans="1:10" x14ac:dyDescent="0.3">
      <c r="A117">
        <v>109</v>
      </c>
      <c r="B117" s="3">
        <f t="shared" si="11"/>
        <v>1030792.1510400005</v>
      </c>
      <c r="C117" s="3">
        <f t="shared" si="8"/>
        <v>60000</v>
      </c>
      <c r="D117" s="3">
        <f t="shared" si="10"/>
        <v>-970792.15104000049</v>
      </c>
      <c r="E117" s="3"/>
      <c r="F117">
        <v>109</v>
      </c>
      <c r="G117" s="3">
        <f t="shared" si="9"/>
        <v>25464772.75947604</v>
      </c>
      <c r="H117" s="3">
        <f t="shared" si="12"/>
        <v>2231200</v>
      </c>
      <c r="I117" s="3"/>
      <c r="J117" s="3"/>
    </row>
    <row r="118" spans="1:10" x14ac:dyDescent="0.3">
      <c r="A118">
        <v>110</v>
      </c>
      <c r="B118" s="3">
        <f t="shared" si="11"/>
        <v>1030792.1510400005</v>
      </c>
      <c r="C118" s="3">
        <f t="shared" si="8"/>
        <v>60000</v>
      </c>
      <c r="D118" s="3">
        <f t="shared" si="10"/>
        <v>-970792.15104000049</v>
      </c>
      <c r="E118" s="3"/>
      <c r="F118">
        <v>110</v>
      </c>
      <c r="G118" s="3">
        <f t="shared" si="9"/>
        <v>25974068.214665562</v>
      </c>
      <c r="H118" s="3">
        <f t="shared" si="12"/>
        <v>2231200</v>
      </c>
      <c r="I118" s="3"/>
      <c r="J118" s="3"/>
    </row>
    <row r="119" spans="1:10" x14ac:dyDescent="0.3">
      <c r="A119">
        <v>111</v>
      </c>
      <c r="B119" s="3">
        <f t="shared" si="11"/>
        <v>1030792.1510400005</v>
      </c>
      <c r="C119" s="3">
        <f t="shared" si="8"/>
        <v>60000</v>
      </c>
      <c r="D119" s="3">
        <f t="shared" si="10"/>
        <v>-970792.15104000049</v>
      </c>
      <c r="E119" s="3"/>
      <c r="F119">
        <v>111</v>
      </c>
      <c r="G119" s="3">
        <f t="shared" si="9"/>
        <v>26493549.578958873</v>
      </c>
      <c r="H119" s="3">
        <f t="shared" si="12"/>
        <v>2231200</v>
      </c>
      <c r="I119" s="3"/>
      <c r="J119" s="3"/>
    </row>
    <row r="120" spans="1:10" x14ac:dyDescent="0.3">
      <c r="A120">
        <v>112</v>
      </c>
      <c r="B120" s="3">
        <f t="shared" si="11"/>
        <v>1030792.1510400005</v>
      </c>
      <c r="C120" s="3">
        <f t="shared" si="8"/>
        <v>60000</v>
      </c>
      <c r="D120" s="3">
        <f t="shared" si="10"/>
        <v>-970792.15104000049</v>
      </c>
      <c r="E120" s="3"/>
      <c r="F120">
        <v>112</v>
      </c>
      <c r="G120" s="3">
        <f t="shared" si="9"/>
        <v>27023420.570538051</v>
      </c>
      <c r="H120" s="3">
        <f t="shared" si="12"/>
        <v>2231200</v>
      </c>
      <c r="I120" s="3"/>
      <c r="J120" s="3"/>
    </row>
    <row r="121" spans="1:10" x14ac:dyDescent="0.3">
      <c r="A121">
        <v>113</v>
      </c>
      <c r="B121" s="3">
        <f t="shared" si="11"/>
        <v>1030792.1510400005</v>
      </c>
      <c r="C121" s="3">
        <f t="shared" si="8"/>
        <v>60000</v>
      </c>
      <c r="D121" s="3">
        <f t="shared" si="10"/>
        <v>-970792.15104000049</v>
      </c>
      <c r="E121" s="3"/>
      <c r="F121">
        <v>113</v>
      </c>
      <c r="G121" s="3">
        <f t="shared" si="9"/>
        <v>27563888.981948812</v>
      </c>
      <c r="H121" s="3">
        <f t="shared" si="12"/>
        <v>2231200</v>
      </c>
      <c r="I121" s="3"/>
      <c r="J121" s="3"/>
    </row>
    <row r="122" spans="1:10" x14ac:dyDescent="0.3">
      <c r="A122">
        <v>114</v>
      </c>
      <c r="B122" s="3">
        <f t="shared" si="11"/>
        <v>1030792.1510400005</v>
      </c>
      <c r="C122" s="3">
        <f t="shared" si="8"/>
        <v>60000</v>
      </c>
      <c r="D122" s="3">
        <f t="shared" si="10"/>
        <v>-970792.15104000049</v>
      </c>
      <c r="E122" s="3"/>
      <c r="F122">
        <v>114</v>
      </c>
      <c r="G122" s="3">
        <f t="shared" si="9"/>
        <v>28115166.761587787</v>
      </c>
      <c r="H122" s="3">
        <f t="shared" si="12"/>
        <v>2231200</v>
      </c>
      <c r="I122" s="3"/>
      <c r="J122" s="3"/>
    </row>
    <row r="123" spans="1:10" x14ac:dyDescent="0.3">
      <c r="A123">
        <v>115</v>
      </c>
      <c r="B123" s="3">
        <f t="shared" si="11"/>
        <v>1030792.1510400005</v>
      </c>
      <c r="C123" s="3">
        <f t="shared" si="8"/>
        <v>60000</v>
      </c>
      <c r="D123" s="3">
        <f t="shared" si="10"/>
        <v>-970792.15104000049</v>
      </c>
      <c r="E123" s="3"/>
      <c r="F123">
        <v>115</v>
      </c>
      <c r="G123" s="3">
        <f t="shared" si="9"/>
        <v>28677470.096819542</v>
      </c>
      <c r="H123" s="3">
        <f t="shared" si="12"/>
        <v>2231200</v>
      </c>
      <c r="I123" s="3"/>
      <c r="J123" s="3"/>
    </row>
    <row r="124" spans="1:10" x14ac:dyDescent="0.3">
      <c r="A124">
        <v>116</v>
      </c>
      <c r="B124" s="3">
        <f t="shared" si="11"/>
        <v>1030792.1510400005</v>
      </c>
      <c r="C124" s="3">
        <f t="shared" si="8"/>
        <v>60000</v>
      </c>
      <c r="D124" s="3">
        <f t="shared" si="10"/>
        <v>-970792.15104000049</v>
      </c>
      <c r="E124" s="3"/>
      <c r="F124">
        <v>116</v>
      </c>
      <c r="G124" s="3">
        <f t="shared" si="9"/>
        <v>29251019.498755932</v>
      </c>
      <c r="H124" s="3">
        <f t="shared" si="12"/>
        <v>2231200</v>
      </c>
      <c r="I124" s="3"/>
      <c r="J124" s="3"/>
    </row>
    <row r="125" spans="1:10" x14ac:dyDescent="0.3">
      <c r="A125">
        <v>117</v>
      </c>
      <c r="B125" s="3">
        <f t="shared" si="11"/>
        <v>1030792.1510400005</v>
      </c>
      <c r="C125" s="3">
        <f t="shared" si="8"/>
        <v>60000</v>
      </c>
      <c r="D125" s="3">
        <f t="shared" si="10"/>
        <v>-970792.15104000049</v>
      </c>
      <c r="E125" s="3"/>
      <c r="F125">
        <v>117</v>
      </c>
      <c r="G125" s="3">
        <f t="shared" si="9"/>
        <v>29836039.888731051</v>
      </c>
      <c r="H125" s="3">
        <f t="shared" si="12"/>
        <v>2231200</v>
      </c>
      <c r="I125" s="3"/>
      <c r="J125" s="3"/>
    </row>
    <row r="126" spans="1:10" x14ac:dyDescent="0.3">
      <c r="A126">
        <v>118</v>
      </c>
      <c r="B126" s="3">
        <f t="shared" si="11"/>
        <v>1030792.1510400005</v>
      </c>
      <c r="C126" s="3">
        <f t="shared" si="8"/>
        <v>60000</v>
      </c>
      <c r="D126" s="3">
        <f t="shared" si="10"/>
        <v>-970792.15104000049</v>
      </c>
      <c r="E126" s="3"/>
      <c r="F126">
        <v>118</v>
      </c>
      <c r="G126" s="3">
        <f t="shared" si="9"/>
        <v>30432760.686505672</v>
      </c>
      <c r="H126" s="3">
        <f t="shared" si="12"/>
        <v>2231200</v>
      </c>
      <c r="I126" s="3"/>
      <c r="J126" s="3"/>
    </row>
    <row r="127" spans="1:10" x14ac:dyDescent="0.3">
      <c r="A127">
        <v>119</v>
      </c>
      <c r="B127" s="3">
        <f t="shared" si="11"/>
        <v>1030792.1510400005</v>
      </c>
      <c r="C127" s="3">
        <f t="shared" si="8"/>
        <v>60000</v>
      </c>
      <c r="D127" s="3">
        <f t="shared" si="10"/>
        <v>-970792.15104000049</v>
      </c>
      <c r="E127" s="3"/>
      <c r="F127">
        <v>119</v>
      </c>
      <c r="G127" s="3">
        <f t="shared" si="9"/>
        <v>31041415.900235787</v>
      </c>
      <c r="H127" s="3">
        <f t="shared" si="12"/>
        <v>2231200</v>
      </c>
      <c r="I127" s="3"/>
      <c r="J127" s="3"/>
    </row>
    <row r="128" spans="1:10" x14ac:dyDescent="0.3">
      <c r="A128">
        <v>120</v>
      </c>
      <c r="B128" s="3">
        <f t="shared" si="11"/>
        <v>1030792.1510400005</v>
      </c>
      <c r="C128" s="3">
        <f t="shared" si="8"/>
        <v>60000</v>
      </c>
      <c r="D128" s="3">
        <f t="shared" si="10"/>
        <v>-970792.15104000049</v>
      </c>
      <c r="E128" s="3"/>
      <c r="F128">
        <v>120</v>
      </c>
      <c r="G128" s="3">
        <f t="shared" si="9"/>
        <v>31662244.218240503</v>
      </c>
      <c r="H128" s="3">
        <f t="shared" si="12"/>
        <v>2231200</v>
      </c>
      <c r="I128" s="3"/>
      <c r="J128" s="3"/>
    </row>
    <row r="129" spans="4:10" x14ac:dyDescent="0.3">
      <c r="D129" s="3"/>
      <c r="E129" s="3"/>
      <c r="F129" s="3"/>
      <c r="I129" s="3"/>
      <c r="J129" s="3"/>
    </row>
  </sheetData>
  <mergeCells count="1">
    <mergeCell ref="F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2023-10-25T12:14:31Z</dcterms:modified>
</cp:coreProperties>
</file>