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furka\OneDrive\Desktop\vitademy\excel\55 alican\"/>
    </mc:Choice>
  </mc:AlternateContent>
  <xr:revisionPtr revIDLastSave="0" documentId="13_ncr:1_{C5A3A4C0-4E72-4C59-A068-5CAA4DAA7D78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akülü araba" sheetId="1" r:id="rId1"/>
    <sheet name="harçlıklar" sheetId="2" r:id="rId2"/>
    <sheet name="kar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4" l="1"/>
  <c r="B13" i="4"/>
  <c r="B14" i="4"/>
  <c r="E398" i="2" s="1"/>
  <c r="B15" i="4"/>
  <c r="E426" i="2" s="1"/>
  <c r="B16" i="4"/>
  <c r="E457" i="2" s="1"/>
  <c r="B17" i="4"/>
  <c r="B18" i="4"/>
  <c r="B19" i="4"/>
  <c r="B11" i="4"/>
  <c r="F2" i="2"/>
  <c r="E3" i="2"/>
  <c r="F3" i="2" s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2" i="2"/>
  <c r="B3" i="4"/>
  <c r="B4" i="4"/>
  <c r="B5" i="4"/>
  <c r="B6" i="4"/>
  <c r="B7" i="4"/>
  <c r="B8" i="4"/>
  <c r="B9" i="4"/>
  <c r="B10" i="4"/>
  <c r="B2" i="4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2" i="2"/>
  <c r="C5" i="2"/>
  <c r="C6" i="2" s="1"/>
  <c r="C7" i="2" s="1"/>
  <c r="C8" i="2" s="1"/>
  <c r="C9" i="2"/>
  <c r="C10" i="2"/>
  <c r="C11" i="2"/>
  <c r="C12" i="2"/>
  <c r="C13" i="2"/>
  <c r="C14" i="2"/>
  <c r="C15" i="2"/>
  <c r="C16" i="2"/>
  <c r="C17" i="2"/>
  <c r="C18" i="2"/>
  <c r="C19" i="2"/>
  <c r="C20" i="2"/>
  <c r="C21" i="2" s="1"/>
  <c r="C22" i="2" s="1"/>
  <c r="C23" i="2" s="1"/>
  <c r="C24" i="2"/>
  <c r="C25" i="2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C402" i="2" s="1"/>
  <c r="C403" i="2" s="1"/>
  <c r="C404" i="2" s="1"/>
  <c r="C405" i="2" s="1"/>
  <c r="C406" i="2" s="1"/>
  <c r="C407" i="2" s="1"/>
  <c r="C408" i="2" s="1"/>
  <c r="C409" i="2" s="1"/>
  <c r="C410" i="2" s="1"/>
  <c r="C411" i="2" s="1"/>
  <c r="C412" i="2" s="1"/>
  <c r="C413" i="2" s="1"/>
  <c r="C414" i="2" s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C488" i="2" s="1"/>
  <c r="C489" i="2" s="1"/>
  <c r="C490" i="2" s="1"/>
  <c r="C491" i="2" s="1"/>
  <c r="C492" i="2" s="1"/>
  <c r="C493" i="2" s="1"/>
  <c r="C494" i="2" s="1"/>
  <c r="C495" i="2" s="1"/>
  <c r="C496" i="2" s="1"/>
  <c r="C497" i="2" s="1"/>
  <c r="C498" i="2" s="1"/>
  <c r="C499" i="2" s="1"/>
  <c r="C500" i="2" s="1"/>
  <c r="C501" i="2" s="1"/>
  <c r="C502" i="2" s="1"/>
  <c r="C503" i="2" s="1"/>
  <c r="C504" i="2" s="1"/>
  <c r="C505" i="2" s="1"/>
  <c r="C506" i="2" s="1"/>
  <c r="C507" i="2" s="1"/>
  <c r="C508" i="2" s="1"/>
  <c r="C509" i="2" s="1"/>
  <c r="C510" i="2" s="1"/>
  <c r="C511" i="2" s="1"/>
  <c r="C512" i="2" s="1"/>
  <c r="C513" i="2" s="1"/>
  <c r="C514" i="2" s="1"/>
  <c r="C515" i="2" s="1"/>
  <c r="C516" i="2" s="1"/>
  <c r="C517" i="2" s="1"/>
  <c r="C518" i="2" s="1"/>
  <c r="C519" i="2" s="1"/>
  <c r="C520" i="2" s="1"/>
  <c r="C521" i="2" s="1"/>
  <c r="C522" i="2" s="1"/>
  <c r="C523" i="2" s="1"/>
  <c r="C524" i="2" s="1"/>
  <c r="C525" i="2" s="1"/>
  <c r="C526" i="2" s="1"/>
  <c r="C527" i="2" s="1"/>
  <c r="C528" i="2" s="1"/>
  <c r="C529" i="2" s="1"/>
  <c r="C530" i="2" s="1"/>
  <c r="C531" i="2" s="1"/>
  <c r="C532" i="2" s="1"/>
  <c r="C533" i="2" s="1"/>
  <c r="C534" i="2" s="1"/>
  <c r="C535" i="2" s="1"/>
  <c r="C536" i="2" s="1"/>
  <c r="C537" i="2" s="1"/>
  <c r="C538" i="2" s="1"/>
  <c r="C539" i="2" s="1"/>
  <c r="C540" i="2" s="1"/>
  <c r="C541" i="2" s="1"/>
  <c r="C542" i="2" s="1"/>
  <c r="C543" i="2" s="1"/>
  <c r="C544" i="2" s="1"/>
  <c r="C545" i="2" s="1"/>
  <c r="C546" i="2" s="1"/>
  <c r="C547" i="2" s="1"/>
  <c r="C548" i="2" s="1"/>
  <c r="C549" i="2" s="1"/>
  <c r="C550" i="2" s="1"/>
  <c r="C551" i="2" s="1"/>
  <c r="C552" i="2" s="1"/>
  <c r="C553" i="2" s="1"/>
  <c r="C554" i="2" s="1"/>
  <c r="C555" i="2" s="1"/>
  <c r="C556" i="2" s="1"/>
  <c r="C557" i="2" s="1"/>
  <c r="C558" i="2" s="1"/>
  <c r="C559" i="2" s="1"/>
  <c r="C560" i="2" s="1"/>
  <c r="C561" i="2" s="1"/>
  <c r="C562" i="2" s="1"/>
  <c r="C563" i="2" s="1"/>
  <c r="C564" i="2" s="1"/>
  <c r="C565" i="2" s="1"/>
  <c r="C566" i="2" s="1"/>
  <c r="C567" i="2" s="1"/>
  <c r="C568" i="2" s="1"/>
  <c r="C569" i="2" s="1"/>
  <c r="C570" i="2" s="1"/>
  <c r="C571" i="2" s="1"/>
  <c r="C572" i="2" s="1"/>
  <c r="C573" i="2" s="1"/>
  <c r="C574" i="2" s="1"/>
  <c r="C575" i="2" s="1"/>
  <c r="C576" i="2" s="1"/>
  <c r="C577" i="2" s="1"/>
  <c r="C578" i="2" s="1"/>
  <c r="C579" i="2" s="1"/>
  <c r="C580" i="2" s="1"/>
  <c r="C581" i="2" s="1"/>
  <c r="C582" i="2" s="1"/>
  <c r="C583" i="2" s="1"/>
  <c r="C584" i="2" s="1"/>
  <c r="C585" i="2" s="1"/>
  <c r="C586" i="2" s="1"/>
  <c r="C587" i="2" s="1"/>
  <c r="C588" i="2" s="1"/>
  <c r="C589" i="2" s="1"/>
  <c r="C590" i="2" s="1"/>
  <c r="C591" i="2" s="1"/>
  <c r="C592" i="2" s="1"/>
  <c r="C593" i="2" s="1"/>
  <c r="C594" i="2" s="1"/>
  <c r="C595" i="2" s="1"/>
  <c r="C596" i="2" s="1"/>
  <c r="C597" i="2" s="1"/>
  <c r="C598" i="2" s="1"/>
  <c r="C599" i="2" s="1"/>
  <c r="C600" i="2" s="1"/>
  <c r="C601" i="2" s="1"/>
  <c r="C602" i="2" s="1"/>
  <c r="C603" i="2" s="1"/>
  <c r="C604" i="2" s="1"/>
  <c r="C605" i="2" s="1"/>
  <c r="C606" i="2" s="1"/>
  <c r="C607" i="2" s="1"/>
  <c r="C608" i="2" s="1"/>
  <c r="C609" i="2" s="1"/>
  <c r="C610" i="2" s="1"/>
  <c r="C611" i="2" s="1"/>
  <c r="C612" i="2" s="1"/>
  <c r="C613" i="2" s="1"/>
  <c r="C614" i="2" s="1"/>
  <c r="C615" i="2" s="1"/>
  <c r="C616" i="2" s="1"/>
  <c r="C617" i="2" s="1"/>
  <c r="C618" i="2" s="1"/>
  <c r="C619" i="2" s="1"/>
  <c r="C620" i="2" s="1"/>
  <c r="C621" i="2" s="1"/>
  <c r="C622" i="2" s="1"/>
  <c r="C623" i="2" s="1"/>
  <c r="C624" i="2" s="1"/>
  <c r="C625" i="2" s="1"/>
  <c r="C626" i="2" s="1"/>
  <c r="C627" i="2" s="1"/>
  <c r="C628" i="2" s="1"/>
  <c r="C629" i="2" s="1"/>
  <c r="C630" i="2" s="1"/>
  <c r="C631" i="2" s="1"/>
  <c r="C632" i="2" s="1"/>
  <c r="C633" i="2" s="1"/>
  <c r="C634" i="2" s="1"/>
  <c r="C635" i="2" s="1"/>
  <c r="C636" i="2" s="1"/>
  <c r="C637" i="2" s="1"/>
  <c r="C638" i="2" s="1"/>
  <c r="C639" i="2" s="1"/>
  <c r="C640" i="2" s="1"/>
  <c r="C4" i="2"/>
  <c r="C3" i="2"/>
  <c r="C2" i="2"/>
  <c r="F4" i="2" l="1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260" i="2" s="1"/>
  <c r="F261" i="2" s="1"/>
  <c r="F262" i="2" s="1"/>
  <c r="F263" i="2" s="1"/>
  <c r="F264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276" i="2" s="1"/>
  <c r="F277" i="2" s="1"/>
  <c r="F278" i="2" s="1"/>
  <c r="F279" i="2" s="1"/>
  <c r="F280" i="2" s="1"/>
  <c r="F281" i="2" s="1"/>
  <c r="F282" i="2" s="1"/>
  <c r="F283" i="2" s="1"/>
  <c r="F284" i="2" s="1"/>
  <c r="F285" i="2" s="1"/>
  <c r="F286" i="2" s="1"/>
  <c r="F287" i="2" s="1"/>
  <c r="F288" i="2" s="1"/>
  <c r="F289" i="2" s="1"/>
  <c r="F290" i="2" s="1"/>
  <c r="F291" i="2" s="1"/>
  <c r="F292" i="2" s="1"/>
  <c r="F293" i="2" s="1"/>
  <c r="F294" i="2" s="1"/>
  <c r="F295" i="2" s="1"/>
  <c r="F296" i="2" s="1"/>
  <c r="F297" i="2" s="1"/>
  <c r="F298" i="2" s="1"/>
  <c r="F299" i="2" s="1"/>
  <c r="F300" i="2" s="1"/>
  <c r="F301" i="2" s="1"/>
  <c r="F302" i="2" s="1"/>
  <c r="F303" i="2" s="1"/>
  <c r="F304" i="2" s="1"/>
  <c r="F305" i="2" s="1"/>
  <c r="F306" i="2" s="1"/>
  <c r="F307" i="2" s="1"/>
  <c r="F308" i="2" s="1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320" i="2" s="1"/>
  <c r="F321" i="2" s="1"/>
  <c r="F322" i="2" s="1"/>
  <c r="F323" i="2" s="1"/>
  <c r="F324" i="2" s="1"/>
  <c r="F325" i="2" s="1"/>
  <c r="F326" i="2" s="1"/>
  <c r="F327" i="2" s="1"/>
  <c r="F328" i="2" s="1"/>
  <c r="F329" i="2" s="1"/>
  <c r="F330" i="2" s="1"/>
  <c r="F331" i="2" s="1"/>
  <c r="F332" i="2" s="1"/>
  <c r="F333" i="2" s="1"/>
  <c r="F334" i="2" s="1"/>
  <c r="F335" i="2" s="1"/>
  <c r="F336" i="2" s="1"/>
  <c r="F337" i="2" s="1"/>
  <c r="F338" i="2" s="1"/>
  <c r="F339" i="2" s="1"/>
  <c r="F340" i="2" s="1"/>
  <c r="F341" i="2" s="1"/>
  <c r="F342" i="2" s="1"/>
  <c r="F343" i="2" s="1"/>
  <c r="F344" i="2" s="1"/>
  <c r="F345" i="2" s="1"/>
  <c r="F346" i="2" s="1"/>
  <c r="F347" i="2" s="1"/>
  <c r="F348" i="2" s="1"/>
  <c r="F349" i="2" s="1"/>
  <c r="F350" i="2" s="1"/>
  <c r="F351" i="2" s="1"/>
  <c r="F352" i="2" s="1"/>
  <c r="F353" i="2" s="1"/>
  <c r="F354" i="2" s="1"/>
  <c r="F355" i="2" s="1"/>
  <c r="F356" i="2" s="1"/>
  <c r="F357" i="2" s="1"/>
  <c r="F358" i="2" s="1"/>
  <c r="F359" i="2" s="1"/>
  <c r="F360" i="2" s="1"/>
  <c r="F361" i="2" s="1"/>
  <c r="F362" i="2" s="1"/>
  <c r="F363" i="2" s="1"/>
  <c r="F364" i="2" s="1"/>
  <c r="F365" i="2" s="1"/>
  <c r="F366" i="2" s="1"/>
  <c r="F367" i="2" s="1"/>
  <c r="F368" i="2" s="1"/>
  <c r="F369" i="2" s="1"/>
  <c r="F370" i="2" s="1"/>
  <c r="F371" i="2" s="1"/>
  <c r="F372" i="2" s="1"/>
  <c r="F373" i="2" s="1"/>
  <c r="F374" i="2" s="1"/>
  <c r="F375" i="2" s="1"/>
  <c r="F376" i="2" s="1"/>
  <c r="F377" i="2" s="1"/>
  <c r="F378" i="2" s="1"/>
  <c r="F379" i="2" s="1"/>
  <c r="F380" i="2" s="1"/>
  <c r="F381" i="2" s="1"/>
  <c r="F382" i="2" s="1"/>
  <c r="F383" i="2" s="1"/>
  <c r="F384" i="2" s="1"/>
  <c r="F385" i="2" s="1"/>
  <c r="F386" i="2" s="1"/>
  <c r="F387" i="2" s="1"/>
  <c r="F388" i="2" s="1"/>
  <c r="F389" i="2" s="1"/>
  <c r="F390" i="2" s="1"/>
  <c r="F391" i="2" s="1"/>
  <c r="F392" i="2" s="1"/>
  <c r="F393" i="2" s="1"/>
  <c r="F394" i="2" s="1"/>
  <c r="F395" i="2" s="1"/>
  <c r="F396" i="2" s="1"/>
  <c r="F397" i="2" s="1"/>
  <c r="F398" i="2" s="1"/>
  <c r="F399" i="2" s="1"/>
  <c r="F400" i="2" s="1"/>
  <c r="F401" i="2" s="1"/>
  <c r="F402" i="2" s="1"/>
  <c r="F403" i="2" s="1"/>
  <c r="F404" i="2" s="1"/>
  <c r="F405" i="2" s="1"/>
  <c r="F406" i="2" s="1"/>
  <c r="F407" i="2" s="1"/>
  <c r="F408" i="2" s="1"/>
  <c r="F409" i="2" s="1"/>
  <c r="F410" i="2" s="1"/>
  <c r="F411" i="2" s="1"/>
  <c r="F412" i="2" s="1"/>
  <c r="F413" i="2" s="1"/>
  <c r="F414" i="2" s="1"/>
  <c r="F415" i="2" s="1"/>
  <c r="F416" i="2" s="1"/>
  <c r="F417" i="2" s="1"/>
  <c r="F418" i="2" s="1"/>
  <c r="F419" i="2" s="1"/>
  <c r="F420" i="2" s="1"/>
  <c r="F421" i="2" s="1"/>
  <c r="F422" i="2" s="1"/>
  <c r="F423" i="2" s="1"/>
  <c r="F424" i="2" s="1"/>
  <c r="F425" i="2" s="1"/>
  <c r="F426" i="2" s="1"/>
  <c r="F427" i="2" s="1"/>
  <c r="F428" i="2" s="1"/>
  <c r="F429" i="2" s="1"/>
  <c r="F430" i="2" s="1"/>
  <c r="F431" i="2" s="1"/>
  <c r="F432" i="2" s="1"/>
  <c r="F433" i="2" s="1"/>
  <c r="F434" i="2" s="1"/>
  <c r="F435" i="2" s="1"/>
  <c r="F436" i="2" s="1"/>
  <c r="F437" i="2" s="1"/>
  <c r="F438" i="2" s="1"/>
  <c r="F439" i="2" s="1"/>
  <c r="F440" i="2" s="1"/>
  <c r="F441" i="2" s="1"/>
  <c r="F442" i="2" s="1"/>
  <c r="F443" i="2" s="1"/>
  <c r="F444" i="2" s="1"/>
  <c r="F445" i="2" s="1"/>
  <c r="F446" i="2" s="1"/>
  <c r="F447" i="2" s="1"/>
  <c r="F448" i="2" s="1"/>
  <c r="F449" i="2" s="1"/>
  <c r="F450" i="2" s="1"/>
  <c r="F451" i="2" s="1"/>
  <c r="F452" i="2" s="1"/>
  <c r="F453" i="2" s="1"/>
  <c r="F454" i="2" s="1"/>
  <c r="F455" i="2" s="1"/>
  <c r="F456" i="2" s="1"/>
  <c r="F457" i="2" s="1"/>
  <c r="F458" i="2" s="1"/>
  <c r="F459" i="2" s="1"/>
  <c r="F460" i="2" s="1"/>
  <c r="F461" i="2" s="1"/>
  <c r="F462" i="2" s="1"/>
  <c r="F463" i="2" s="1"/>
  <c r="F464" i="2" s="1"/>
  <c r="F465" i="2" s="1"/>
  <c r="F466" i="2" s="1"/>
  <c r="F467" i="2" s="1"/>
  <c r="F468" i="2" s="1"/>
  <c r="F469" i="2" s="1"/>
  <c r="F470" i="2" s="1"/>
  <c r="F471" i="2" s="1"/>
  <c r="F472" i="2" s="1"/>
  <c r="F473" i="2" s="1"/>
  <c r="F474" i="2" s="1"/>
  <c r="F475" i="2" s="1"/>
  <c r="F476" i="2" s="1"/>
  <c r="F477" i="2" s="1"/>
  <c r="F478" i="2" s="1"/>
  <c r="F479" i="2" s="1"/>
  <c r="F480" i="2" s="1"/>
  <c r="F481" i="2" s="1"/>
  <c r="F482" i="2" s="1"/>
  <c r="F483" i="2" s="1"/>
  <c r="F484" i="2" s="1"/>
  <c r="F485" i="2" s="1"/>
  <c r="F486" i="2" s="1"/>
  <c r="F487" i="2" s="1"/>
  <c r="F488" i="2" s="1"/>
  <c r="F489" i="2" s="1"/>
  <c r="F490" i="2" s="1"/>
  <c r="F491" i="2" s="1"/>
  <c r="F492" i="2" s="1"/>
  <c r="F493" i="2" s="1"/>
  <c r="F494" i="2" s="1"/>
  <c r="F495" i="2" s="1"/>
  <c r="F496" i="2" s="1"/>
  <c r="F497" i="2" s="1"/>
  <c r="F498" i="2" s="1"/>
  <c r="F499" i="2" s="1"/>
  <c r="F500" i="2" s="1"/>
  <c r="F501" i="2" s="1"/>
  <c r="F502" i="2" s="1"/>
  <c r="F503" i="2" s="1"/>
  <c r="F504" i="2" s="1"/>
  <c r="F505" i="2" s="1"/>
  <c r="F506" i="2" s="1"/>
  <c r="F507" i="2" s="1"/>
  <c r="F508" i="2" s="1"/>
  <c r="F509" i="2" s="1"/>
  <c r="F510" i="2" s="1"/>
  <c r="F511" i="2" s="1"/>
  <c r="F512" i="2" s="1"/>
  <c r="F513" i="2" s="1"/>
  <c r="F514" i="2" s="1"/>
  <c r="F515" i="2" s="1"/>
  <c r="F516" i="2" s="1"/>
  <c r="F517" i="2" s="1"/>
  <c r="F518" i="2" s="1"/>
  <c r="F519" i="2" s="1"/>
  <c r="F520" i="2" s="1"/>
  <c r="F521" i="2" s="1"/>
  <c r="F522" i="2" s="1"/>
  <c r="F523" i="2" s="1"/>
  <c r="F524" i="2" s="1"/>
  <c r="F525" i="2" s="1"/>
  <c r="F526" i="2" s="1"/>
  <c r="F527" i="2" s="1"/>
  <c r="F528" i="2" s="1"/>
  <c r="F529" i="2" s="1"/>
  <c r="F530" i="2" s="1"/>
  <c r="F531" i="2" s="1"/>
  <c r="F532" i="2" s="1"/>
  <c r="F533" i="2" s="1"/>
  <c r="F534" i="2" s="1"/>
  <c r="F535" i="2" s="1"/>
  <c r="F536" i="2" s="1"/>
  <c r="F537" i="2" s="1"/>
  <c r="F538" i="2" s="1"/>
  <c r="F539" i="2" s="1"/>
  <c r="F540" i="2" s="1"/>
  <c r="F541" i="2" s="1"/>
  <c r="F542" i="2" s="1"/>
  <c r="F543" i="2" s="1"/>
  <c r="F544" i="2" s="1"/>
  <c r="F545" i="2" s="1"/>
  <c r="F546" i="2" s="1"/>
  <c r="F547" i="2" s="1"/>
  <c r="F548" i="2" s="1"/>
  <c r="F549" i="2" s="1"/>
  <c r="F550" i="2" s="1"/>
  <c r="F551" i="2" s="1"/>
  <c r="F552" i="2" s="1"/>
  <c r="F553" i="2" s="1"/>
  <c r="F554" i="2" s="1"/>
  <c r="F555" i="2" s="1"/>
  <c r="F556" i="2" s="1"/>
  <c r="F557" i="2" s="1"/>
  <c r="F558" i="2" s="1"/>
  <c r="F559" i="2" s="1"/>
  <c r="F560" i="2" s="1"/>
  <c r="F561" i="2" s="1"/>
  <c r="F562" i="2" s="1"/>
  <c r="F563" i="2" s="1"/>
  <c r="F564" i="2" s="1"/>
  <c r="F565" i="2" s="1"/>
  <c r="F566" i="2" s="1"/>
  <c r="F567" i="2" s="1"/>
  <c r="F568" i="2" s="1"/>
  <c r="F569" i="2" s="1"/>
  <c r="F570" i="2" s="1"/>
  <c r="F571" i="2" s="1"/>
  <c r="F572" i="2" s="1"/>
  <c r="F573" i="2" s="1"/>
  <c r="F574" i="2" s="1"/>
  <c r="F575" i="2" s="1"/>
  <c r="F576" i="2" s="1"/>
  <c r="F577" i="2" s="1"/>
  <c r="F578" i="2" s="1"/>
  <c r="F579" i="2" s="1"/>
  <c r="F580" i="2" s="1"/>
  <c r="F581" i="2" s="1"/>
  <c r="F582" i="2" s="1"/>
  <c r="F583" i="2" s="1"/>
  <c r="F584" i="2" s="1"/>
  <c r="F585" i="2" s="1"/>
  <c r="F586" i="2" s="1"/>
  <c r="F587" i="2" s="1"/>
  <c r="F588" i="2" s="1"/>
  <c r="F589" i="2" s="1"/>
  <c r="F590" i="2" s="1"/>
  <c r="F591" i="2" s="1"/>
  <c r="F592" i="2" s="1"/>
  <c r="F593" i="2" s="1"/>
  <c r="F594" i="2" s="1"/>
  <c r="F595" i="2" s="1"/>
  <c r="F596" i="2" s="1"/>
  <c r="F597" i="2" s="1"/>
  <c r="F598" i="2" s="1"/>
  <c r="F599" i="2" s="1"/>
  <c r="F600" i="2" s="1"/>
  <c r="F601" i="2" s="1"/>
  <c r="F602" i="2" s="1"/>
  <c r="F603" i="2" s="1"/>
  <c r="F604" i="2" s="1"/>
  <c r="F605" i="2" s="1"/>
  <c r="F606" i="2" s="1"/>
  <c r="F607" i="2" s="1"/>
  <c r="F608" i="2" s="1"/>
  <c r="F609" i="2" s="1"/>
  <c r="F610" i="2" s="1"/>
  <c r="F611" i="2" s="1"/>
  <c r="F612" i="2" s="1"/>
  <c r="F613" i="2" s="1"/>
  <c r="F614" i="2" s="1"/>
  <c r="F615" i="2" s="1"/>
  <c r="F616" i="2" s="1"/>
  <c r="F617" i="2" s="1"/>
  <c r="F618" i="2" s="1"/>
  <c r="F619" i="2" s="1"/>
  <c r="F620" i="2" s="1"/>
  <c r="F621" i="2" s="1"/>
  <c r="F622" i="2" s="1"/>
  <c r="F623" i="2" s="1"/>
  <c r="F624" i="2" s="1"/>
  <c r="F625" i="2" s="1"/>
  <c r="F626" i="2" s="1"/>
  <c r="F627" i="2" s="1"/>
  <c r="F628" i="2" s="1"/>
  <c r="F629" i="2" s="1"/>
  <c r="F630" i="2" s="1"/>
  <c r="F631" i="2" s="1"/>
  <c r="F632" i="2" s="1"/>
  <c r="F633" i="2" s="1"/>
  <c r="F634" i="2" s="1"/>
  <c r="F635" i="2" s="1"/>
  <c r="F636" i="2" s="1"/>
  <c r="F637" i="2" s="1"/>
  <c r="F638" i="2" s="1"/>
  <c r="F639" i="2" s="1"/>
  <c r="F640" i="2" s="1"/>
</calcChain>
</file>

<file path=xl/sharedStrings.xml><?xml version="1.0" encoding="utf-8"?>
<sst xmlns="http://schemas.openxmlformats.org/spreadsheetml/2006/main" count="10" uniqueCount="8">
  <si>
    <t>Tarih</t>
  </si>
  <si>
    <t>Fiyat</t>
  </si>
  <si>
    <t>Harçlık</t>
  </si>
  <si>
    <t>Kumbara</t>
  </si>
  <si>
    <t>Akülü Araba</t>
  </si>
  <si>
    <t>Taksit</t>
  </si>
  <si>
    <t>Kart Ödemesi</t>
  </si>
  <si>
    <t>Kalan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</si>
</sst>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harçlıklar!$C$1</c:f>
              <c:strCache>
                <c:ptCount val="1"/>
                <c:pt idx="0">
                  <c:v>Kumbara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harçlıklar!$A$2:$A$640</c:f>
              <c:numCache>
                <c:formatCode>m/d/yyyy</c:formatCode>
                <c:ptCount val="639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  <c:pt idx="529">
                  <c:v>45091</c:v>
                </c:pt>
                <c:pt idx="530">
                  <c:v>45092</c:v>
                </c:pt>
                <c:pt idx="531">
                  <c:v>45093</c:v>
                </c:pt>
                <c:pt idx="532">
                  <c:v>45094</c:v>
                </c:pt>
                <c:pt idx="533">
                  <c:v>45095</c:v>
                </c:pt>
                <c:pt idx="534">
                  <c:v>45096</c:v>
                </c:pt>
                <c:pt idx="535">
                  <c:v>45097</c:v>
                </c:pt>
                <c:pt idx="536">
                  <c:v>45098</c:v>
                </c:pt>
                <c:pt idx="537">
                  <c:v>45099</c:v>
                </c:pt>
                <c:pt idx="538">
                  <c:v>45100</c:v>
                </c:pt>
                <c:pt idx="539">
                  <c:v>45101</c:v>
                </c:pt>
                <c:pt idx="540">
                  <c:v>45102</c:v>
                </c:pt>
                <c:pt idx="541">
                  <c:v>45103</c:v>
                </c:pt>
                <c:pt idx="542">
                  <c:v>45104</c:v>
                </c:pt>
                <c:pt idx="543">
                  <c:v>45105</c:v>
                </c:pt>
                <c:pt idx="544">
                  <c:v>45106</c:v>
                </c:pt>
                <c:pt idx="545">
                  <c:v>45107</c:v>
                </c:pt>
                <c:pt idx="546">
                  <c:v>45108</c:v>
                </c:pt>
                <c:pt idx="547">
                  <c:v>45109</c:v>
                </c:pt>
                <c:pt idx="548">
                  <c:v>45110</c:v>
                </c:pt>
                <c:pt idx="549">
                  <c:v>45111</c:v>
                </c:pt>
                <c:pt idx="550">
                  <c:v>45112</c:v>
                </c:pt>
                <c:pt idx="551">
                  <c:v>45113</c:v>
                </c:pt>
                <c:pt idx="552">
                  <c:v>45114</c:v>
                </c:pt>
                <c:pt idx="553">
                  <c:v>45115</c:v>
                </c:pt>
                <c:pt idx="554">
                  <c:v>45116</c:v>
                </c:pt>
                <c:pt idx="555">
                  <c:v>45117</c:v>
                </c:pt>
                <c:pt idx="556">
                  <c:v>45118</c:v>
                </c:pt>
                <c:pt idx="557">
                  <c:v>45119</c:v>
                </c:pt>
                <c:pt idx="558">
                  <c:v>45120</c:v>
                </c:pt>
                <c:pt idx="559">
                  <c:v>45121</c:v>
                </c:pt>
                <c:pt idx="560">
                  <c:v>45122</c:v>
                </c:pt>
                <c:pt idx="561">
                  <c:v>45123</c:v>
                </c:pt>
                <c:pt idx="562">
                  <c:v>45124</c:v>
                </c:pt>
                <c:pt idx="563">
                  <c:v>45125</c:v>
                </c:pt>
                <c:pt idx="564">
                  <c:v>45126</c:v>
                </c:pt>
                <c:pt idx="565">
                  <c:v>45127</c:v>
                </c:pt>
                <c:pt idx="566">
                  <c:v>45128</c:v>
                </c:pt>
                <c:pt idx="567">
                  <c:v>45129</c:v>
                </c:pt>
                <c:pt idx="568">
                  <c:v>45130</c:v>
                </c:pt>
                <c:pt idx="569">
                  <c:v>45131</c:v>
                </c:pt>
                <c:pt idx="570">
                  <c:v>45132</c:v>
                </c:pt>
                <c:pt idx="571">
                  <c:v>45133</c:v>
                </c:pt>
                <c:pt idx="572">
                  <c:v>45134</c:v>
                </c:pt>
                <c:pt idx="573">
                  <c:v>45135</c:v>
                </c:pt>
                <c:pt idx="574">
                  <c:v>45136</c:v>
                </c:pt>
                <c:pt idx="575">
                  <c:v>45137</c:v>
                </c:pt>
                <c:pt idx="576">
                  <c:v>45138</c:v>
                </c:pt>
                <c:pt idx="577">
                  <c:v>45139</c:v>
                </c:pt>
                <c:pt idx="578">
                  <c:v>45140</c:v>
                </c:pt>
                <c:pt idx="579">
                  <c:v>45141</c:v>
                </c:pt>
                <c:pt idx="580">
                  <c:v>45142</c:v>
                </c:pt>
                <c:pt idx="581">
                  <c:v>45143</c:v>
                </c:pt>
                <c:pt idx="582">
                  <c:v>45144</c:v>
                </c:pt>
                <c:pt idx="583">
                  <c:v>45145</c:v>
                </c:pt>
                <c:pt idx="584">
                  <c:v>45146</c:v>
                </c:pt>
                <c:pt idx="585">
                  <c:v>45147</c:v>
                </c:pt>
                <c:pt idx="586">
                  <c:v>45148</c:v>
                </c:pt>
                <c:pt idx="587">
                  <c:v>45149</c:v>
                </c:pt>
                <c:pt idx="588">
                  <c:v>45150</c:v>
                </c:pt>
                <c:pt idx="589">
                  <c:v>45151</c:v>
                </c:pt>
                <c:pt idx="590">
                  <c:v>45152</c:v>
                </c:pt>
                <c:pt idx="591">
                  <c:v>45153</c:v>
                </c:pt>
                <c:pt idx="592">
                  <c:v>45154</c:v>
                </c:pt>
                <c:pt idx="593">
                  <c:v>45155</c:v>
                </c:pt>
                <c:pt idx="594">
                  <c:v>45156</c:v>
                </c:pt>
                <c:pt idx="595">
                  <c:v>45157</c:v>
                </c:pt>
                <c:pt idx="596">
                  <c:v>45158</c:v>
                </c:pt>
                <c:pt idx="597">
                  <c:v>45159</c:v>
                </c:pt>
                <c:pt idx="598">
                  <c:v>45160</c:v>
                </c:pt>
                <c:pt idx="599">
                  <c:v>45161</c:v>
                </c:pt>
                <c:pt idx="600">
                  <c:v>45162</c:v>
                </c:pt>
                <c:pt idx="601">
                  <c:v>45163</c:v>
                </c:pt>
                <c:pt idx="602">
                  <c:v>45164</c:v>
                </c:pt>
                <c:pt idx="603">
                  <c:v>45165</c:v>
                </c:pt>
                <c:pt idx="604">
                  <c:v>45166</c:v>
                </c:pt>
                <c:pt idx="605">
                  <c:v>45167</c:v>
                </c:pt>
                <c:pt idx="606">
                  <c:v>45168</c:v>
                </c:pt>
                <c:pt idx="607">
                  <c:v>45169</c:v>
                </c:pt>
                <c:pt idx="608">
                  <c:v>45170</c:v>
                </c:pt>
                <c:pt idx="609">
                  <c:v>45171</c:v>
                </c:pt>
                <c:pt idx="610">
                  <c:v>45172</c:v>
                </c:pt>
                <c:pt idx="611">
                  <c:v>45173</c:v>
                </c:pt>
                <c:pt idx="612">
                  <c:v>45174</c:v>
                </c:pt>
                <c:pt idx="613">
                  <c:v>45175</c:v>
                </c:pt>
                <c:pt idx="614">
                  <c:v>45176</c:v>
                </c:pt>
                <c:pt idx="615">
                  <c:v>45177</c:v>
                </c:pt>
                <c:pt idx="616">
                  <c:v>45178</c:v>
                </c:pt>
                <c:pt idx="617">
                  <c:v>45179</c:v>
                </c:pt>
                <c:pt idx="618">
                  <c:v>45180</c:v>
                </c:pt>
                <c:pt idx="619">
                  <c:v>45181</c:v>
                </c:pt>
                <c:pt idx="620">
                  <c:v>45182</c:v>
                </c:pt>
                <c:pt idx="621">
                  <c:v>45183</c:v>
                </c:pt>
                <c:pt idx="622">
                  <c:v>45184</c:v>
                </c:pt>
                <c:pt idx="623">
                  <c:v>45185</c:v>
                </c:pt>
                <c:pt idx="624">
                  <c:v>45186</c:v>
                </c:pt>
                <c:pt idx="625">
                  <c:v>45187</c:v>
                </c:pt>
                <c:pt idx="626">
                  <c:v>45188</c:v>
                </c:pt>
                <c:pt idx="627">
                  <c:v>45189</c:v>
                </c:pt>
                <c:pt idx="628">
                  <c:v>45190</c:v>
                </c:pt>
                <c:pt idx="629">
                  <c:v>45191</c:v>
                </c:pt>
                <c:pt idx="630">
                  <c:v>45192</c:v>
                </c:pt>
                <c:pt idx="631">
                  <c:v>45193</c:v>
                </c:pt>
                <c:pt idx="632">
                  <c:v>45194</c:v>
                </c:pt>
                <c:pt idx="633">
                  <c:v>45195</c:v>
                </c:pt>
                <c:pt idx="634">
                  <c:v>45196</c:v>
                </c:pt>
                <c:pt idx="635">
                  <c:v>45197</c:v>
                </c:pt>
                <c:pt idx="636">
                  <c:v>45198</c:v>
                </c:pt>
                <c:pt idx="637">
                  <c:v>45199</c:v>
                </c:pt>
                <c:pt idx="638">
                  <c:v>45200</c:v>
                </c:pt>
              </c:numCache>
            </c:numRef>
          </c:cat>
          <c:val>
            <c:numRef>
              <c:f>harçlıklar!$C$2:$C$640</c:f>
              <c:numCache>
                <c:formatCode>General</c:formatCode>
                <c:ptCount val="639"/>
                <c:pt idx="0">
                  <c:v>8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  <c:pt idx="6">
                  <c:v>56</c:v>
                </c:pt>
                <c:pt idx="7">
                  <c:v>64</c:v>
                </c:pt>
                <c:pt idx="8">
                  <c:v>72</c:v>
                </c:pt>
                <c:pt idx="9">
                  <c:v>80</c:v>
                </c:pt>
                <c:pt idx="10">
                  <c:v>88</c:v>
                </c:pt>
                <c:pt idx="11">
                  <c:v>96</c:v>
                </c:pt>
                <c:pt idx="12">
                  <c:v>104</c:v>
                </c:pt>
                <c:pt idx="13">
                  <c:v>112</c:v>
                </c:pt>
                <c:pt idx="14">
                  <c:v>120</c:v>
                </c:pt>
                <c:pt idx="15">
                  <c:v>128</c:v>
                </c:pt>
                <c:pt idx="16">
                  <c:v>136</c:v>
                </c:pt>
                <c:pt idx="17">
                  <c:v>144</c:v>
                </c:pt>
                <c:pt idx="18">
                  <c:v>152</c:v>
                </c:pt>
                <c:pt idx="19">
                  <c:v>160</c:v>
                </c:pt>
                <c:pt idx="20">
                  <c:v>168</c:v>
                </c:pt>
                <c:pt idx="21">
                  <c:v>176</c:v>
                </c:pt>
                <c:pt idx="22">
                  <c:v>184</c:v>
                </c:pt>
                <c:pt idx="23">
                  <c:v>192</c:v>
                </c:pt>
                <c:pt idx="24">
                  <c:v>200</c:v>
                </c:pt>
                <c:pt idx="25">
                  <c:v>208</c:v>
                </c:pt>
                <c:pt idx="26">
                  <c:v>216</c:v>
                </c:pt>
                <c:pt idx="27">
                  <c:v>224</c:v>
                </c:pt>
                <c:pt idx="28">
                  <c:v>232</c:v>
                </c:pt>
                <c:pt idx="29">
                  <c:v>240</c:v>
                </c:pt>
                <c:pt idx="30">
                  <c:v>248</c:v>
                </c:pt>
                <c:pt idx="31">
                  <c:v>256</c:v>
                </c:pt>
                <c:pt idx="32">
                  <c:v>264</c:v>
                </c:pt>
                <c:pt idx="33">
                  <c:v>272</c:v>
                </c:pt>
                <c:pt idx="34">
                  <c:v>280</c:v>
                </c:pt>
                <c:pt idx="35">
                  <c:v>288</c:v>
                </c:pt>
                <c:pt idx="36">
                  <c:v>296</c:v>
                </c:pt>
                <c:pt idx="37">
                  <c:v>304</c:v>
                </c:pt>
                <c:pt idx="38">
                  <c:v>312</c:v>
                </c:pt>
                <c:pt idx="39">
                  <c:v>320</c:v>
                </c:pt>
                <c:pt idx="40">
                  <c:v>328</c:v>
                </c:pt>
                <c:pt idx="41">
                  <c:v>336</c:v>
                </c:pt>
                <c:pt idx="42">
                  <c:v>344</c:v>
                </c:pt>
                <c:pt idx="43">
                  <c:v>352</c:v>
                </c:pt>
                <c:pt idx="44">
                  <c:v>360</c:v>
                </c:pt>
                <c:pt idx="45">
                  <c:v>368</c:v>
                </c:pt>
                <c:pt idx="46">
                  <c:v>376</c:v>
                </c:pt>
                <c:pt idx="47">
                  <c:v>384</c:v>
                </c:pt>
                <c:pt idx="48">
                  <c:v>392</c:v>
                </c:pt>
                <c:pt idx="49">
                  <c:v>400</c:v>
                </c:pt>
                <c:pt idx="50">
                  <c:v>408</c:v>
                </c:pt>
                <c:pt idx="51">
                  <c:v>416</c:v>
                </c:pt>
                <c:pt idx="52">
                  <c:v>424</c:v>
                </c:pt>
                <c:pt idx="53">
                  <c:v>432</c:v>
                </c:pt>
                <c:pt idx="54">
                  <c:v>440</c:v>
                </c:pt>
                <c:pt idx="55">
                  <c:v>448</c:v>
                </c:pt>
                <c:pt idx="56">
                  <c:v>456</c:v>
                </c:pt>
                <c:pt idx="57">
                  <c:v>464</c:v>
                </c:pt>
                <c:pt idx="58">
                  <c:v>472</c:v>
                </c:pt>
                <c:pt idx="59">
                  <c:v>480</c:v>
                </c:pt>
                <c:pt idx="60">
                  <c:v>488</c:v>
                </c:pt>
                <c:pt idx="61">
                  <c:v>496</c:v>
                </c:pt>
                <c:pt idx="62">
                  <c:v>504</c:v>
                </c:pt>
                <c:pt idx="63">
                  <c:v>512</c:v>
                </c:pt>
                <c:pt idx="64">
                  <c:v>520</c:v>
                </c:pt>
                <c:pt idx="65">
                  <c:v>528</c:v>
                </c:pt>
                <c:pt idx="66">
                  <c:v>536</c:v>
                </c:pt>
                <c:pt idx="67">
                  <c:v>544</c:v>
                </c:pt>
                <c:pt idx="68">
                  <c:v>552</c:v>
                </c:pt>
                <c:pt idx="69">
                  <c:v>560</c:v>
                </c:pt>
                <c:pt idx="70">
                  <c:v>568</c:v>
                </c:pt>
                <c:pt idx="71">
                  <c:v>576</c:v>
                </c:pt>
                <c:pt idx="72">
                  <c:v>584</c:v>
                </c:pt>
                <c:pt idx="73">
                  <c:v>592</c:v>
                </c:pt>
                <c:pt idx="74">
                  <c:v>600</c:v>
                </c:pt>
                <c:pt idx="75">
                  <c:v>608</c:v>
                </c:pt>
                <c:pt idx="76">
                  <c:v>616</c:v>
                </c:pt>
                <c:pt idx="77">
                  <c:v>624</c:v>
                </c:pt>
                <c:pt idx="78">
                  <c:v>632</c:v>
                </c:pt>
                <c:pt idx="79">
                  <c:v>640</c:v>
                </c:pt>
                <c:pt idx="80">
                  <c:v>648</c:v>
                </c:pt>
                <c:pt idx="81">
                  <c:v>656</c:v>
                </c:pt>
                <c:pt idx="82">
                  <c:v>664</c:v>
                </c:pt>
                <c:pt idx="83">
                  <c:v>672</c:v>
                </c:pt>
                <c:pt idx="84">
                  <c:v>680</c:v>
                </c:pt>
                <c:pt idx="85">
                  <c:v>688</c:v>
                </c:pt>
                <c:pt idx="86">
                  <c:v>696</c:v>
                </c:pt>
                <c:pt idx="87">
                  <c:v>704</c:v>
                </c:pt>
                <c:pt idx="88">
                  <c:v>712</c:v>
                </c:pt>
                <c:pt idx="89">
                  <c:v>720</c:v>
                </c:pt>
                <c:pt idx="90">
                  <c:v>728</c:v>
                </c:pt>
                <c:pt idx="91">
                  <c:v>736</c:v>
                </c:pt>
                <c:pt idx="92">
                  <c:v>744</c:v>
                </c:pt>
                <c:pt idx="93">
                  <c:v>752</c:v>
                </c:pt>
                <c:pt idx="94">
                  <c:v>760</c:v>
                </c:pt>
                <c:pt idx="95">
                  <c:v>768</c:v>
                </c:pt>
                <c:pt idx="96">
                  <c:v>776</c:v>
                </c:pt>
                <c:pt idx="97">
                  <c:v>784</c:v>
                </c:pt>
                <c:pt idx="98">
                  <c:v>792</c:v>
                </c:pt>
                <c:pt idx="99">
                  <c:v>800</c:v>
                </c:pt>
                <c:pt idx="100">
                  <c:v>808</c:v>
                </c:pt>
                <c:pt idx="101">
                  <c:v>816</c:v>
                </c:pt>
                <c:pt idx="102">
                  <c:v>824</c:v>
                </c:pt>
                <c:pt idx="103">
                  <c:v>832</c:v>
                </c:pt>
                <c:pt idx="104">
                  <c:v>840</c:v>
                </c:pt>
                <c:pt idx="105">
                  <c:v>848</c:v>
                </c:pt>
                <c:pt idx="106">
                  <c:v>856</c:v>
                </c:pt>
                <c:pt idx="107">
                  <c:v>864</c:v>
                </c:pt>
                <c:pt idx="108">
                  <c:v>872</c:v>
                </c:pt>
                <c:pt idx="109">
                  <c:v>880</c:v>
                </c:pt>
                <c:pt idx="110">
                  <c:v>888</c:v>
                </c:pt>
                <c:pt idx="111">
                  <c:v>896</c:v>
                </c:pt>
                <c:pt idx="112">
                  <c:v>904</c:v>
                </c:pt>
                <c:pt idx="113">
                  <c:v>912</c:v>
                </c:pt>
                <c:pt idx="114">
                  <c:v>920</c:v>
                </c:pt>
                <c:pt idx="115">
                  <c:v>928</c:v>
                </c:pt>
                <c:pt idx="116">
                  <c:v>936</c:v>
                </c:pt>
                <c:pt idx="117">
                  <c:v>944</c:v>
                </c:pt>
                <c:pt idx="118">
                  <c:v>952</c:v>
                </c:pt>
                <c:pt idx="119">
                  <c:v>960</c:v>
                </c:pt>
                <c:pt idx="120">
                  <c:v>968</c:v>
                </c:pt>
                <c:pt idx="121">
                  <c:v>976</c:v>
                </c:pt>
                <c:pt idx="122">
                  <c:v>984</c:v>
                </c:pt>
                <c:pt idx="123">
                  <c:v>992</c:v>
                </c:pt>
                <c:pt idx="124">
                  <c:v>1000</c:v>
                </c:pt>
                <c:pt idx="125">
                  <c:v>1008</c:v>
                </c:pt>
                <c:pt idx="126">
                  <c:v>1016</c:v>
                </c:pt>
                <c:pt idx="127">
                  <c:v>1024</c:v>
                </c:pt>
                <c:pt idx="128">
                  <c:v>1032</c:v>
                </c:pt>
                <c:pt idx="129">
                  <c:v>1040</c:v>
                </c:pt>
                <c:pt idx="130">
                  <c:v>1048</c:v>
                </c:pt>
                <c:pt idx="131">
                  <c:v>1056</c:v>
                </c:pt>
                <c:pt idx="132">
                  <c:v>1064</c:v>
                </c:pt>
                <c:pt idx="133">
                  <c:v>1072</c:v>
                </c:pt>
                <c:pt idx="134">
                  <c:v>1080</c:v>
                </c:pt>
                <c:pt idx="135">
                  <c:v>1088</c:v>
                </c:pt>
                <c:pt idx="136">
                  <c:v>1096</c:v>
                </c:pt>
                <c:pt idx="137">
                  <c:v>1104</c:v>
                </c:pt>
                <c:pt idx="138">
                  <c:v>1112</c:v>
                </c:pt>
                <c:pt idx="139">
                  <c:v>1120</c:v>
                </c:pt>
                <c:pt idx="140">
                  <c:v>1128</c:v>
                </c:pt>
                <c:pt idx="141">
                  <c:v>1136</c:v>
                </c:pt>
                <c:pt idx="142">
                  <c:v>1144</c:v>
                </c:pt>
                <c:pt idx="143">
                  <c:v>1152</c:v>
                </c:pt>
                <c:pt idx="144">
                  <c:v>1160</c:v>
                </c:pt>
                <c:pt idx="145">
                  <c:v>1168</c:v>
                </c:pt>
                <c:pt idx="146">
                  <c:v>1176</c:v>
                </c:pt>
                <c:pt idx="147">
                  <c:v>1184</c:v>
                </c:pt>
                <c:pt idx="148">
                  <c:v>1192</c:v>
                </c:pt>
                <c:pt idx="149">
                  <c:v>1200</c:v>
                </c:pt>
                <c:pt idx="150">
                  <c:v>1208</c:v>
                </c:pt>
                <c:pt idx="151">
                  <c:v>1216</c:v>
                </c:pt>
                <c:pt idx="152">
                  <c:v>1224</c:v>
                </c:pt>
                <c:pt idx="153">
                  <c:v>1232</c:v>
                </c:pt>
                <c:pt idx="154">
                  <c:v>1240</c:v>
                </c:pt>
                <c:pt idx="155">
                  <c:v>1248</c:v>
                </c:pt>
                <c:pt idx="156">
                  <c:v>1256</c:v>
                </c:pt>
                <c:pt idx="157">
                  <c:v>1264</c:v>
                </c:pt>
                <c:pt idx="158">
                  <c:v>1272</c:v>
                </c:pt>
                <c:pt idx="159">
                  <c:v>1280</c:v>
                </c:pt>
                <c:pt idx="160">
                  <c:v>1288</c:v>
                </c:pt>
                <c:pt idx="161">
                  <c:v>1296</c:v>
                </c:pt>
                <c:pt idx="162">
                  <c:v>1304</c:v>
                </c:pt>
                <c:pt idx="163">
                  <c:v>1312</c:v>
                </c:pt>
                <c:pt idx="164">
                  <c:v>1320</c:v>
                </c:pt>
                <c:pt idx="165">
                  <c:v>1328</c:v>
                </c:pt>
                <c:pt idx="166">
                  <c:v>1336</c:v>
                </c:pt>
                <c:pt idx="167">
                  <c:v>1344</c:v>
                </c:pt>
                <c:pt idx="168">
                  <c:v>1352</c:v>
                </c:pt>
                <c:pt idx="169">
                  <c:v>1360</c:v>
                </c:pt>
                <c:pt idx="170">
                  <c:v>1368</c:v>
                </c:pt>
                <c:pt idx="171">
                  <c:v>1376</c:v>
                </c:pt>
                <c:pt idx="172">
                  <c:v>1384</c:v>
                </c:pt>
                <c:pt idx="173">
                  <c:v>1392</c:v>
                </c:pt>
                <c:pt idx="174">
                  <c:v>1400</c:v>
                </c:pt>
                <c:pt idx="175">
                  <c:v>1408</c:v>
                </c:pt>
                <c:pt idx="176">
                  <c:v>1416</c:v>
                </c:pt>
                <c:pt idx="177">
                  <c:v>1424</c:v>
                </c:pt>
                <c:pt idx="178">
                  <c:v>1432</c:v>
                </c:pt>
                <c:pt idx="179">
                  <c:v>1440</c:v>
                </c:pt>
                <c:pt idx="180">
                  <c:v>1448</c:v>
                </c:pt>
                <c:pt idx="181">
                  <c:v>1456</c:v>
                </c:pt>
                <c:pt idx="182">
                  <c:v>1464</c:v>
                </c:pt>
                <c:pt idx="183">
                  <c:v>1472</c:v>
                </c:pt>
                <c:pt idx="184">
                  <c:v>1480</c:v>
                </c:pt>
                <c:pt idx="185">
                  <c:v>1488</c:v>
                </c:pt>
                <c:pt idx="186">
                  <c:v>1496</c:v>
                </c:pt>
                <c:pt idx="187">
                  <c:v>1504</c:v>
                </c:pt>
                <c:pt idx="188">
                  <c:v>1512</c:v>
                </c:pt>
                <c:pt idx="189">
                  <c:v>1520</c:v>
                </c:pt>
                <c:pt idx="190">
                  <c:v>1528</c:v>
                </c:pt>
                <c:pt idx="191">
                  <c:v>1536</c:v>
                </c:pt>
                <c:pt idx="192">
                  <c:v>1544</c:v>
                </c:pt>
                <c:pt idx="193">
                  <c:v>1552</c:v>
                </c:pt>
                <c:pt idx="194">
                  <c:v>1560</c:v>
                </c:pt>
                <c:pt idx="195">
                  <c:v>1568</c:v>
                </c:pt>
                <c:pt idx="196">
                  <c:v>1576</c:v>
                </c:pt>
                <c:pt idx="197">
                  <c:v>1584</c:v>
                </c:pt>
                <c:pt idx="198">
                  <c:v>1592</c:v>
                </c:pt>
                <c:pt idx="199">
                  <c:v>1600</c:v>
                </c:pt>
                <c:pt idx="200">
                  <c:v>1608</c:v>
                </c:pt>
                <c:pt idx="201">
                  <c:v>1616</c:v>
                </c:pt>
                <c:pt idx="202">
                  <c:v>1624</c:v>
                </c:pt>
                <c:pt idx="203">
                  <c:v>1632</c:v>
                </c:pt>
                <c:pt idx="204">
                  <c:v>1640</c:v>
                </c:pt>
                <c:pt idx="205">
                  <c:v>1648</c:v>
                </c:pt>
                <c:pt idx="206">
                  <c:v>1656</c:v>
                </c:pt>
                <c:pt idx="207">
                  <c:v>1664</c:v>
                </c:pt>
                <c:pt idx="208">
                  <c:v>1672</c:v>
                </c:pt>
                <c:pt idx="209">
                  <c:v>1680</c:v>
                </c:pt>
                <c:pt idx="210">
                  <c:v>1688</c:v>
                </c:pt>
                <c:pt idx="211">
                  <c:v>1696</c:v>
                </c:pt>
                <c:pt idx="212">
                  <c:v>1704</c:v>
                </c:pt>
                <c:pt idx="213">
                  <c:v>1712</c:v>
                </c:pt>
                <c:pt idx="214">
                  <c:v>1720</c:v>
                </c:pt>
                <c:pt idx="215">
                  <c:v>1728</c:v>
                </c:pt>
                <c:pt idx="216">
                  <c:v>1736</c:v>
                </c:pt>
                <c:pt idx="217">
                  <c:v>1744</c:v>
                </c:pt>
                <c:pt idx="218">
                  <c:v>1752</c:v>
                </c:pt>
                <c:pt idx="219">
                  <c:v>1760</c:v>
                </c:pt>
                <c:pt idx="220">
                  <c:v>1768</c:v>
                </c:pt>
                <c:pt idx="221">
                  <c:v>1776</c:v>
                </c:pt>
                <c:pt idx="222">
                  <c:v>1784</c:v>
                </c:pt>
                <c:pt idx="223">
                  <c:v>1792</c:v>
                </c:pt>
                <c:pt idx="224">
                  <c:v>1800</c:v>
                </c:pt>
                <c:pt idx="225">
                  <c:v>1808</c:v>
                </c:pt>
                <c:pt idx="226">
                  <c:v>1816</c:v>
                </c:pt>
                <c:pt idx="227">
                  <c:v>1824</c:v>
                </c:pt>
                <c:pt idx="228">
                  <c:v>1832</c:v>
                </c:pt>
                <c:pt idx="229">
                  <c:v>1840</c:v>
                </c:pt>
                <c:pt idx="230">
                  <c:v>1848</c:v>
                </c:pt>
                <c:pt idx="231">
                  <c:v>1856</c:v>
                </c:pt>
                <c:pt idx="232">
                  <c:v>1864</c:v>
                </c:pt>
                <c:pt idx="233">
                  <c:v>1872</c:v>
                </c:pt>
                <c:pt idx="234">
                  <c:v>1880</c:v>
                </c:pt>
                <c:pt idx="235">
                  <c:v>1888</c:v>
                </c:pt>
                <c:pt idx="236">
                  <c:v>1896</c:v>
                </c:pt>
                <c:pt idx="237">
                  <c:v>1904</c:v>
                </c:pt>
                <c:pt idx="238">
                  <c:v>1912</c:v>
                </c:pt>
                <c:pt idx="239">
                  <c:v>1920</c:v>
                </c:pt>
                <c:pt idx="240">
                  <c:v>1928</c:v>
                </c:pt>
                <c:pt idx="241">
                  <c:v>1936</c:v>
                </c:pt>
                <c:pt idx="242">
                  <c:v>1944</c:v>
                </c:pt>
                <c:pt idx="243">
                  <c:v>1952</c:v>
                </c:pt>
                <c:pt idx="244">
                  <c:v>1960</c:v>
                </c:pt>
                <c:pt idx="245">
                  <c:v>1968</c:v>
                </c:pt>
                <c:pt idx="246">
                  <c:v>1976</c:v>
                </c:pt>
                <c:pt idx="247">
                  <c:v>1984</c:v>
                </c:pt>
                <c:pt idx="248">
                  <c:v>1992</c:v>
                </c:pt>
                <c:pt idx="249">
                  <c:v>2000</c:v>
                </c:pt>
                <c:pt idx="250">
                  <c:v>2008</c:v>
                </c:pt>
                <c:pt idx="251">
                  <c:v>2016</c:v>
                </c:pt>
                <c:pt idx="252">
                  <c:v>2024</c:v>
                </c:pt>
                <c:pt idx="253">
                  <c:v>2032</c:v>
                </c:pt>
                <c:pt idx="254">
                  <c:v>2040</c:v>
                </c:pt>
                <c:pt idx="255">
                  <c:v>2048</c:v>
                </c:pt>
                <c:pt idx="256">
                  <c:v>2056</c:v>
                </c:pt>
                <c:pt idx="257">
                  <c:v>2064</c:v>
                </c:pt>
                <c:pt idx="258">
                  <c:v>2072</c:v>
                </c:pt>
                <c:pt idx="259">
                  <c:v>2080</c:v>
                </c:pt>
                <c:pt idx="260">
                  <c:v>2088</c:v>
                </c:pt>
                <c:pt idx="261">
                  <c:v>2096</c:v>
                </c:pt>
                <c:pt idx="262">
                  <c:v>2104</c:v>
                </c:pt>
                <c:pt idx="263">
                  <c:v>2112</c:v>
                </c:pt>
                <c:pt idx="264">
                  <c:v>2120</c:v>
                </c:pt>
                <c:pt idx="265">
                  <c:v>2128</c:v>
                </c:pt>
                <c:pt idx="266">
                  <c:v>2136</c:v>
                </c:pt>
                <c:pt idx="267">
                  <c:v>2144</c:v>
                </c:pt>
                <c:pt idx="268">
                  <c:v>2152</c:v>
                </c:pt>
                <c:pt idx="269">
                  <c:v>2160</c:v>
                </c:pt>
                <c:pt idx="270">
                  <c:v>2168</c:v>
                </c:pt>
                <c:pt idx="271">
                  <c:v>2176</c:v>
                </c:pt>
                <c:pt idx="272">
                  <c:v>2184</c:v>
                </c:pt>
                <c:pt idx="273">
                  <c:v>2192</c:v>
                </c:pt>
                <c:pt idx="274">
                  <c:v>2200</c:v>
                </c:pt>
                <c:pt idx="275">
                  <c:v>2208</c:v>
                </c:pt>
                <c:pt idx="276">
                  <c:v>2216</c:v>
                </c:pt>
                <c:pt idx="277">
                  <c:v>2224</c:v>
                </c:pt>
                <c:pt idx="278">
                  <c:v>2232</c:v>
                </c:pt>
                <c:pt idx="279">
                  <c:v>2240</c:v>
                </c:pt>
                <c:pt idx="280">
                  <c:v>2248</c:v>
                </c:pt>
                <c:pt idx="281">
                  <c:v>2256</c:v>
                </c:pt>
                <c:pt idx="282">
                  <c:v>2264</c:v>
                </c:pt>
                <c:pt idx="283">
                  <c:v>2272</c:v>
                </c:pt>
                <c:pt idx="284">
                  <c:v>2280</c:v>
                </c:pt>
                <c:pt idx="285">
                  <c:v>2288</c:v>
                </c:pt>
                <c:pt idx="286">
                  <c:v>2296</c:v>
                </c:pt>
                <c:pt idx="287">
                  <c:v>2304</c:v>
                </c:pt>
                <c:pt idx="288">
                  <c:v>2312</c:v>
                </c:pt>
                <c:pt idx="289">
                  <c:v>2320</c:v>
                </c:pt>
                <c:pt idx="290">
                  <c:v>2328</c:v>
                </c:pt>
                <c:pt idx="291">
                  <c:v>2336</c:v>
                </c:pt>
                <c:pt idx="292">
                  <c:v>2344</c:v>
                </c:pt>
                <c:pt idx="293">
                  <c:v>2352</c:v>
                </c:pt>
                <c:pt idx="294">
                  <c:v>2360</c:v>
                </c:pt>
                <c:pt idx="295">
                  <c:v>2368</c:v>
                </c:pt>
                <c:pt idx="296">
                  <c:v>2376</c:v>
                </c:pt>
                <c:pt idx="297">
                  <c:v>2384</c:v>
                </c:pt>
                <c:pt idx="298">
                  <c:v>2392</c:v>
                </c:pt>
                <c:pt idx="299">
                  <c:v>2400</c:v>
                </c:pt>
                <c:pt idx="300">
                  <c:v>2408</c:v>
                </c:pt>
                <c:pt idx="301">
                  <c:v>2416</c:v>
                </c:pt>
                <c:pt idx="302">
                  <c:v>2424</c:v>
                </c:pt>
                <c:pt idx="303">
                  <c:v>2432</c:v>
                </c:pt>
                <c:pt idx="304">
                  <c:v>2440</c:v>
                </c:pt>
                <c:pt idx="305">
                  <c:v>2448</c:v>
                </c:pt>
                <c:pt idx="306">
                  <c:v>2456</c:v>
                </c:pt>
                <c:pt idx="307">
                  <c:v>2464</c:v>
                </c:pt>
                <c:pt idx="308">
                  <c:v>2472</c:v>
                </c:pt>
                <c:pt idx="309">
                  <c:v>2480</c:v>
                </c:pt>
                <c:pt idx="310">
                  <c:v>2488</c:v>
                </c:pt>
                <c:pt idx="311">
                  <c:v>2496</c:v>
                </c:pt>
                <c:pt idx="312">
                  <c:v>2504</c:v>
                </c:pt>
                <c:pt idx="313">
                  <c:v>2512</c:v>
                </c:pt>
                <c:pt idx="314">
                  <c:v>2520</c:v>
                </c:pt>
                <c:pt idx="315">
                  <c:v>2528</c:v>
                </c:pt>
                <c:pt idx="316">
                  <c:v>2536</c:v>
                </c:pt>
                <c:pt idx="317">
                  <c:v>2544</c:v>
                </c:pt>
                <c:pt idx="318">
                  <c:v>2552</c:v>
                </c:pt>
                <c:pt idx="319">
                  <c:v>2560</c:v>
                </c:pt>
                <c:pt idx="320">
                  <c:v>2568</c:v>
                </c:pt>
                <c:pt idx="321">
                  <c:v>2576</c:v>
                </c:pt>
                <c:pt idx="322">
                  <c:v>2584</c:v>
                </c:pt>
                <c:pt idx="323">
                  <c:v>2592</c:v>
                </c:pt>
                <c:pt idx="324">
                  <c:v>2600</c:v>
                </c:pt>
                <c:pt idx="325">
                  <c:v>2608</c:v>
                </c:pt>
                <c:pt idx="326">
                  <c:v>2616</c:v>
                </c:pt>
                <c:pt idx="327">
                  <c:v>2624</c:v>
                </c:pt>
                <c:pt idx="328">
                  <c:v>2632</c:v>
                </c:pt>
                <c:pt idx="329">
                  <c:v>2640</c:v>
                </c:pt>
                <c:pt idx="330">
                  <c:v>2648</c:v>
                </c:pt>
                <c:pt idx="331">
                  <c:v>2656</c:v>
                </c:pt>
                <c:pt idx="332">
                  <c:v>2664</c:v>
                </c:pt>
                <c:pt idx="333">
                  <c:v>2672</c:v>
                </c:pt>
                <c:pt idx="334">
                  <c:v>2680</c:v>
                </c:pt>
                <c:pt idx="335">
                  <c:v>2688</c:v>
                </c:pt>
                <c:pt idx="336">
                  <c:v>2696</c:v>
                </c:pt>
                <c:pt idx="337">
                  <c:v>2704</c:v>
                </c:pt>
                <c:pt idx="338">
                  <c:v>2712</c:v>
                </c:pt>
                <c:pt idx="339">
                  <c:v>2720</c:v>
                </c:pt>
                <c:pt idx="340">
                  <c:v>2728</c:v>
                </c:pt>
                <c:pt idx="341">
                  <c:v>2736</c:v>
                </c:pt>
                <c:pt idx="342">
                  <c:v>2744</c:v>
                </c:pt>
                <c:pt idx="343">
                  <c:v>2752</c:v>
                </c:pt>
                <c:pt idx="344">
                  <c:v>2760</c:v>
                </c:pt>
                <c:pt idx="345">
                  <c:v>2768</c:v>
                </c:pt>
                <c:pt idx="346">
                  <c:v>2776</c:v>
                </c:pt>
                <c:pt idx="347">
                  <c:v>2784</c:v>
                </c:pt>
                <c:pt idx="348">
                  <c:v>2792</c:v>
                </c:pt>
                <c:pt idx="349">
                  <c:v>2800</c:v>
                </c:pt>
                <c:pt idx="350">
                  <c:v>2808</c:v>
                </c:pt>
                <c:pt idx="351">
                  <c:v>2816</c:v>
                </c:pt>
                <c:pt idx="352">
                  <c:v>2824</c:v>
                </c:pt>
                <c:pt idx="353">
                  <c:v>2832</c:v>
                </c:pt>
                <c:pt idx="354">
                  <c:v>2840</c:v>
                </c:pt>
                <c:pt idx="355">
                  <c:v>2848</c:v>
                </c:pt>
                <c:pt idx="356">
                  <c:v>2856</c:v>
                </c:pt>
                <c:pt idx="357">
                  <c:v>2864</c:v>
                </c:pt>
                <c:pt idx="358">
                  <c:v>2872</c:v>
                </c:pt>
                <c:pt idx="359">
                  <c:v>2880</c:v>
                </c:pt>
                <c:pt idx="360">
                  <c:v>2888</c:v>
                </c:pt>
                <c:pt idx="361">
                  <c:v>2896</c:v>
                </c:pt>
                <c:pt idx="362">
                  <c:v>2904</c:v>
                </c:pt>
                <c:pt idx="363">
                  <c:v>2912</c:v>
                </c:pt>
                <c:pt idx="364">
                  <c:v>2920</c:v>
                </c:pt>
                <c:pt idx="365">
                  <c:v>2928</c:v>
                </c:pt>
                <c:pt idx="366">
                  <c:v>2936</c:v>
                </c:pt>
                <c:pt idx="367">
                  <c:v>2944</c:v>
                </c:pt>
                <c:pt idx="368">
                  <c:v>2952</c:v>
                </c:pt>
                <c:pt idx="369">
                  <c:v>2960</c:v>
                </c:pt>
                <c:pt idx="370">
                  <c:v>2968</c:v>
                </c:pt>
                <c:pt idx="371">
                  <c:v>2976</c:v>
                </c:pt>
                <c:pt idx="372">
                  <c:v>2984</c:v>
                </c:pt>
                <c:pt idx="373">
                  <c:v>2992</c:v>
                </c:pt>
                <c:pt idx="374">
                  <c:v>3000</c:v>
                </c:pt>
                <c:pt idx="375">
                  <c:v>3008</c:v>
                </c:pt>
                <c:pt idx="376">
                  <c:v>3016</c:v>
                </c:pt>
                <c:pt idx="377">
                  <c:v>3024</c:v>
                </c:pt>
                <c:pt idx="378">
                  <c:v>3032</c:v>
                </c:pt>
                <c:pt idx="379">
                  <c:v>3040</c:v>
                </c:pt>
                <c:pt idx="380">
                  <c:v>3048</c:v>
                </c:pt>
                <c:pt idx="381">
                  <c:v>3056</c:v>
                </c:pt>
                <c:pt idx="382">
                  <c:v>3064</c:v>
                </c:pt>
                <c:pt idx="383">
                  <c:v>3072</c:v>
                </c:pt>
                <c:pt idx="384">
                  <c:v>3080</c:v>
                </c:pt>
                <c:pt idx="385">
                  <c:v>3088</c:v>
                </c:pt>
                <c:pt idx="386">
                  <c:v>3096</c:v>
                </c:pt>
                <c:pt idx="387">
                  <c:v>3104</c:v>
                </c:pt>
                <c:pt idx="388">
                  <c:v>3112</c:v>
                </c:pt>
                <c:pt idx="389">
                  <c:v>3120</c:v>
                </c:pt>
                <c:pt idx="390">
                  <c:v>3128</c:v>
                </c:pt>
                <c:pt idx="391">
                  <c:v>3136</c:v>
                </c:pt>
                <c:pt idx="392">
                  <c:v>3144</c:v>
                </c:pt>
                <c:pt idx="393">
                  <c:v>3152</c:v>
                </c:pt>
                <c:pt idx="394">
                  <c:v>3160</c:v>
                </c:pt>
                <c:pt idx="395">
                  <c:v>3168</c:v>
                </c:pt>
                <c:pt idx="396">
                  <c:v>3176</c:v>
                </c:pt>
                <c:pt idx="397">
                  <c:v>3184</c:v>
                </c:pt>
                <c:pt idx="398">
                  <c:v>3192</c:v>
                </c:pt>
                <c:pt idx="399">
                  <c:v>3200</c:v>
                </c:pt>
                <c:pt idx="400">
                  <c:v>3208</c:v>
                </c:pt>
                <c:pt idx="401">
                  <c:v>3216</c:v>
                </c:pt>
                <c:pt idx="402">
                  <c:v>3224</c:v>
                </c:pt>
                <c:pt idx="403">
                  <c:v>3232</c:v>
                </c:pt>
                <c:pt idx="404">
                  <c:v>3240</c:v>
                </c:pt>
                <c:pt idx="405">
                  <c:v>3248</c:v>
                </c:pt>
                <c:pt idx="406">
                  <c:v>3256</c:v>
                </c:pt>
                <c:pt idx="407">
                  <c:v>3264</c:v>
                </c:pt>
                <c:pt idx="408">
                  <c:v>3272</c:v>
                </c:pt>
                <c:pt idx="409">
                  <c:v>3280</c:v>
                </c:pt>
                <c:pt idx="410">
                  <c:v>3288</c:v>
                </c:pt>
                <c:pt idx="411">
                  <c:v>3296</c:v>
                </c:pt>
                <c:pt idx="412">
                  <c:v>3304</c:v>
                </c:pt>
                <c:pt idx="413">
                  <c:v>3312</c:v>
                </c:pt>
                <c:pt idx="414">
                  <c:v>3320</c:v>
                </c:pt>
                <c:pt idx="415">
                  <c:v>3328</c:v>
                </c:pt>
                <c:pt idx="416">
                  <c:v>3336</c:v>
                </c:pt>
                <c:pt idx="417">
                  <c:v>3344</c:v>
                </c:pt>
                <c:pt idx="418">
                  <c:v>3352</c:v>
                </c:pt>
                <c:pt idx="419">
                  <c:v>3360</c:v>
                </c:pt>
                <c:pt idx="420">
                  <c:v>3368</c:v>
                </c:pt>
                <c:pt idx="421">
                  <c:v>3376</c:v>
                </c:pt>
                <c:pt idx="422">
                  <c:v>3384</c:v>
                </c:pt>
                <c:pt idx="423">
                  <c:v>3392</c:v>
                </c:pt>
                <c:pt idx="424">
                  <c:v>3400</c:v>
                </c:pt>
                <c:pt idx="425">
                  <c:v>3408</c:v>
                </c:pt>
                <c:pt idx="426">
                  <c:v>3416</c:v>
                </c:pt>
                <c:pt idx="427">
                  <c:v>3424</c:v>
                </c:pt>
                <c:pt idx="428">
                  <c:v>3432</c:v>
                </c:pt>
                <c:pt idx="429">
                  <c:v>3440</c:v>
                </c:pt>
                <c:pt idx="430">
                  <c:v>3448</c:v>
                </c:pt>
                <c:pt idx="431">
                  <c:v>3456</c:v>
                </c:pt>
                <c:pt idx="432">
                  <c:v>3464</c:v>
                </c:pt>
                <c:pt idx="433">
                  <c:v>3472</c:v>
                </c:pt>
                <c:pt idx="434">
                  <c:v>3480</c:v>
                </c:pt>
                <c:pt idx="435">
                  <c:v>3488</c:v>
                </c:pt>
                <c:pt idx="436">
                  <c:v>3496</c:v>
                </c:pt>
                <c:pt idx="437">
                  <c:v>3504</c:v>
                </c:pt>
                <c:pt idx="438">
                  <c:v>3512</c:v>
                </c:pt>
                <c:pt idx="439">
                  <c:v>3520</c:v>
                </c:pt>
                <c:pt idx="440">
                  <c:v>3528</c:v>
                </c:pt>
                <c:pt idx="441">
                  <c:v>3536</c:v>
                </c:pt>
                <c:pt idx="442">
                  <c:v>3544</c:v>
                </c:pt>
                <c:pt idx="443">
                  <c:v>3552</c:v>
                </c:pt>
                <c:pt idx="444">
                  <c:v>3560</c:v>
                </c:pt>
                <c:pt idx="445">
                  <c:v>3568</c:v>
                </c:pt>
                <c:pt idx="446">
                  <c:v>3576</c:v>
                </c:pt>
                <c:pt idx="447">
                  <c:v>3584</c:v>
                </c:pt>
                <c:pt idx="448">
                  <c:v>3592</c:v>
                </c:pt>
                <c:pt idx="449">
                  <c:v>3600</c:v>
                </c:pt>
                <c:pt idx="450">
                  <c:v>3608</c:v>
                </c:pt>
                <c:pt idx="451">
                  <c:v>3616</c:v>
                </c:pt>
                <c:pt idx="452">
                  <c:v>3624</c:v>
                </c:pt>
                <c:pt idx="453">
                  <c:v>3632</c:v>
                </c:pt>
                <c:pt idx="454">
                  <c:v>3640</c:v>
                </c:pt>
                <c:pt idx="455">
                  <c:v>3648</c:v>
                </c:pt>
                <c:pt idx="456">
                  <c:v>3656</c:v>
                </c:pt>
                <c:pt idx="457">
                  <c:v>3664</c:v>
                </c:pt>
                <c:pt idx="458">
                  <c:v>3672</c:v>
                </c:pt>
                <c:pt idx="459">
                  <c:v>3680</c:v>
                </c:pt>
                <c:pt idx="460">
                  <c:v>3688</c:v>
                </c:pt>
                <c:pt idx="461">
                  <c:v>3696</c:v>
                </c:pt>
                <c:pt idx="462">
                  <c:v>3704</c:v>
                </c:pt>
                <c:pt idx="463">
                  <c:v>3712</c:v>
                </c:pt>
                <c:pt idx="464">
                  <c:v>3720</c:v>
                </c:pt>
                <c:pt idx="465">
                  <c:v>3728</c:v>
                </c:pt>
                <c:pt idx="466">
                  <c:v>3736</c:v>
                </c:pt>
                <c:pt idx="467">
                  <c:v>3744</c:v>
                </c:pt>
                <c:pt idx="468">
                  <c:v>3752</c:v>
                </c:pt>
                <c:pt idx="469">
                  <c:v>3760</c:v>
                </c:pt>
                <c:pt idx="470">
                  <c:v>3768</c:v>
                </c:pt>
                <c:pt idx="471">
                  <c:v>3776</c:v>
                </c:pt>
                <c:pt idx="472">
                  <c:v>3784</c:v>
                </c:pt>
                <c:pt idx="473">
                  <c:v>3792</c:v>
                </c:pt>
                <c:pt idx="474">
                  <c:v>3800</c:v>
                </c:pt>
                <c:pt idx="475">
                  <c:v>3808</c:v>
                </c:pt>
                <c:pt idx="476">
                  <c:v>3816</c:v>
                </c:pt>
                <c:pt idx="477">
                  <c:v>3824</c:v>
                </c:pt>
                <c:pt idx="478">
                  <c:v>3832</c:v>
                </c:pt>
                <c:pt idx="479">
                  <c:v>3840</c:v>
                </c:pt>
                <c:pt idx="480">
                  <c:v>3848</c:v>
                </c:pt>
                <c:pt idx="481">
                  <c:v>3856</c:v>
                </c:pt>
                <c:pt idx="482">
                  <c:v>3864</c:v>
                </c:pt>
                <c:pt idx="483">
                  <c:v>3872</c:v>
                </c:pt>
                <c:pt idx="484">
                  <c:v>3880</c:v>
                </c:pt>
                <c:pt idx="485">
                  <c:v>3888</c:v>
                </c:pt>
                <c:pt idx="486">
                  <c:v>3896</c:v>
                </c:pt>
                <c:pt idx="487">
                  <c:v>3904</c:v>
                </c:pt>
                <c:pt idx="488">
                  <c:v>3912</c:v>
                </c:pt>
                <c:pt idx="489">
                  <c:v>3920</c:v>
                </c:pt>
                <c:pt idx="490">
                  <c:v>3928</c:v>
                </c:pt>
                <c:pt idx="491">
                  <c:v>3936</c:v>
                </c:pt>
                <c:pt idx="492">
                  <c:v>3944</c:v>
                </c:pt>
                <c:pt idx="493">
                  <c:v>3952</c:v>
                </c:pt>
                <c:pt idx="494">
                  <c:v>3960</c:v>
                </c:pt>
                <c:pt idx="495">
                  <c:v>3968</c:v>
                </c:pt>
                <c:pt idx="496">
                  <c:v>3976</c:v>
                </c:pt>
                <c:pt idx="497">
                  <c:v>3984</c:v>
                </c:pt>
                <c:pt idx="498">
                  <c:v>3992</c:v>
                </c:pt>
                <c:pt idx="499">
                  <c:v>4000</c:v>
                </c:pt>
                <c:pt idx="500">
                  <c:v>4008</c:v>
                </c:pt>
                <c:pt idx="501">
                  <c:v>4016</c:v>
                </c:pt>
                <c:pt idx="502">
                  <c:v>4024</c:v>
                </c:pt>
                <c:pt idx="503">
                  <c:v>4032</c:v>
                </c:pt>
                <c:pt idx="504">
                  <c:v>4040</c:v>
                </c:pt>
                <c:pt idx="505">
                  <c:v>4048</c:v>
                </c:pt>
                <c:pt idx="506">
                  <c:v>4056</c:v>
                </c:pt>
                <c:pt idx="507">
                  <c:v>4064</c:v>
                </c:pt>
                <c:pt idx="508">
                  <c:v>4072</c:v>
                </c:pt>
                <c:pt idx="509">
                  <c:v>4080</c:v>
                </c:pt>
                <c:pt idx="510">
                  <c:v>4088</c:v>
                </c:pt>
                <c:pt idx="511">
                  <c:v>4096</c:v>
                </c:pt>
                <c:pt idx="512">
                  <c:v>4104</c:v>
                </c:pt>
                <c:pt idx="513">
                  <c:v>4112</c:v>
                </c:pt>
                <c:pt idx="514">
                  <c:v>4120</c:v>
                </c:pt>
                <c:pt idx="515">
                  <c:v>4128</c:v>
                </c:pt>
                <c:pt idx="516">
                  <c:v>4136</c:v>
                </c:pt>
                <c:pt idx="517">
                  <c:v>4144</c:v>
                </c:pt>
                <c:pt idx="518">
                  <c:v>4152</c:v>
                </c:pt>
                <c:pt idx="519">
                  <c:v>4160</c:v>
                </c:pt>
                <c:pt idx="520">
                  <c:v>4168</c:v>
                </c:pt>
                <c:pt idx="521">
                  <c:v>4176</c:v>
                </c:pt>
                <c:pt idx="522">
                  <c:v>4184</c:v>
                </c:pt>
                <c:pt idx="523">
                  <c:v>4192</c:v>
                </c:pt>
                <c:pt idx="524">
                  <c:v>4200</c:v>
                </c:pt>
                <c:pt idx="525">
                  <c:v>4208</c:v>
                </c:pt>
                <c:pt idx="526">
                  <c:v>4216</c:v>
                </c:pt>
                <c:pt idx="527">
                  <c:v>4224</c:v>
                </c:pt>
                <c:pt idx="528">
                  <c:v>4232</c:v>
                </c:pt>
                <c:pt idx="529">
                  <c:v>4240</c:v>
                </c:pt>
                <c:pt idx="530">
                  <c:v>4248</c:v>
                </c:pt>
                <c:pt idx="531">
                  <c:v>4256</c:v>
                </c:pt>
                <c:pt idx="532">
                  <c:v>4264</c:v>
                </c:pt>
                <c:pt idx="533">
                  <c:v>4272</c:v>
                </c:pt>
                <c:pt idx="534">
                  <c:v>4280</c:v>
                </c:pt>
                <c:pt idx="535">
                  <c:v>4288</c:v>
                </c:pt>
                <c:pt idx="536">
                  <c:v>4296</c:v>
                </c:pt>
                <c:pt idx="537">
                  <c:v>4304</c:v>
                </c:pt>
                <c:pt idx="538">
                  <c:v>4312</c:v>
                </c:pt>
                <c:pt idx="539">
                  <c:v>4320</c:v>
                </c:pt>
                <c:pt idx="540">
                  <c:v>4328</c:v>
                </c:pt>
                <c:pt idx="541">
                  <c:v>4336</c:v>
                </c:pt>
                <c:pt idx="542">
                  <c:v>4344</c:v>
                </c:pt>
                <c:pt idx="543">
                  <c:v>4352</c:v>
                </c:pt>
                <c:pt idx="544">
                  <c:v>4360</c:v>
                </c:pt>
                <c:pt idx="545">
                  <c:v>4368</c:v>
                </c:pt>
                <c:pt idx="546">
                  <c:v>4376</c:v>
                </c:pt>
                <c:pt idx="547">
                  <c:v>4384</c:v>
                </c:pt>
                <c:pt idx="548">
                  <c:v>4392</c:v>
                </c:pt>
                <c:pt idx="549">
                  <c:v>4400</c:v>
                </c:pt>
                <c:pt idx="550">
                  <c:v>4408</c:v>
                </c:pt>
                <c:pt idx="551">
                  <c:v>4416</c:v>
                </c:pt>
                <c:pt idx="552">
                  <c:v>4424</c:v>
                </c:pt>
                <c:pt idx="553">
                  <c:v>4432</c:v>
                </c:pt>
                <c:pt idx="554">
                  <c:v>4440</c:v>
                </c:pt>
                <c:pt idx="555">
                  <c:v>4448</c:v>
                </c:pt>
                <c:pt idx="556">
                  <c:v>4456</c:v>
                </c:pt>
                <c:pt idx="557">
                  <c:v>4464</c:v>
                </c:pt>
                <c:pt idx="558">
                  <c:v>4472</c:v>
                </c:pt>
                <c:pt idx="559">
                  <c:v>4480</c:v>
                </c:pt>
                <c:pt idx="560">
                  <c:v>4488</c:v>
                </c:pt>
                <c:pt idx="561">
                  <c:v>4496</c:v>
                </c:pt>
                <c:pt idx="562">
                  <c:v>4504</c:v>
                </c:pt>
                <c:pt idx="563">
                  <c:v>4512</c:v>
                </c:pt>
                <c:pt idx="564">
                  <c:v>4520</c:v>
                </c:pt>
                <c:pt idx="565">
                  <c:v>4528</c:v>
                </c:pt>
                <c:pt idx="566">
                  <c:v>4536</c:v>
                </c:pt>
                <c:pt idx="567">
                  <c:v>4544</c:v>
                </c:pt>
                <c:pt idx="568">
                  <c:v>4552</c:v>
                </c:pt>
                <c:pt idx="569">
                  <c:v>4560</c:v>
                </c:pt>
                <c:pt idx="570">
                  <c:v>4568</c:v>
                </c:pt>
                <c:pt idx="571">
                  <c:v>4576</c:v>
                </c:pt>
                <c:pt idx="572">
                  <c:v>4584</c:v>
                </c:pt>
                <c:pt idx="573">
                  <c:v>4592</c:v>
                </c:pt>
                <c:pt idx="574">
                  <c:v>4600</c:v>
                </c:pt>
                <c:pt idx="575">
                  <c:v>4608</c:v>
                </c:pt>
                <c:pt idx="576">
                  <c:v>4616</c:v>
                </c:pt>
                <c:pt idx="577">
                  <c:v>4624</c:v>
                </c:pt>
                <c:pt idx="578">
                  <c:v>4632</c:v>
                </c:pt>
                <c:pt idx="579">
                  <c:v>4640</c:v>
                </c:pt>
                <c:pt idx="580">
                  <c:v>4648</c:v>
                </c:pt>
                <c:pt idx="581">
                  <c:v>4656</c:v>
                </c:pt>
                <c:pt idx="582">
                  <c:v>4664</c:v>
                </c:pt>
                <c:pt idx="583">
                  <c:v>4672</c:v>
                </c:pt>
                <c:pt idx="584">
                  <c:v>4680</c:v>
                </c:pt>
                <c:pt idx="585">
                  <c:v>4688</c:v>
                </c:pt>
                <c:pt idx="586">
                  <c:v>4696</c:v>
                </c:pt>
                <c:pt idx="587">
                  <c:v>4704</c:v>
                </c:pt>
                <c:pt idx="588">
                  <c:v>4712</c:v>
                </c:pt>
                <c:pt idx="589">
                  <c:v>4720</c:v>
                </c:pt>
                <c:pt idx="590">
                  <c:v>4728</c:v>
                </c:pt>
                <c:pt idx="591">
                  <c:v>4736</c:v>
                </c:pt>
                <c:pt idx="592">
                  <c:v>4744</c:v>
                </c:pt>
                <c:pt idx="593">
                  <c:v>4752</c:v>
                </c:pt>
                <c:pt idx="594">
                  <c:v>4760</c:v>
                </c:pt>
                <c:pt idx="595">
                  <c:v>4768</c:v>
                </c:pt>
                <c:pt idx="596">
                  <c:v>4776</c:v>
                </c:pt>
                <c:pt idx="597">
                  <c:v>4784</c:v>
                </c:pt>
                <c:pt idx="598">
                  <c:v>4792</c:v>
                </c:pt>
                <c:pt idx="599">
                  <c:v>4800</c:v>
                </c:pt>
                <c:pt idx="600">
                  <c:v>4808</c:v>
                </c:pt>
                <c:pt idx="601">
                  <c:v>4816</c:v>
                </c:pt>
                <c:pt idx="602">
                  <c:v>4824</c:v>
                </c:pt>
                <c:pt idx="603">
                  <c:v>4832</c:v>
                </c:pt>
                <c:pt idx="604">
                  <c:v>4840</c:v>
                </c:pt>
                <c:pt idx="605">
                  <c:v>4848</c:v>
                </c:pt>
                <c:pt idx="606">
                  <c:v>4856</c:v>
                </c:pt>
                <c:pt idx="607">
                  <c:v>4864</c:v>
                </c:pt>
                <c:pt idx="608">
                  <c:v>4872</c:v>
                </c:pt>
                <c:pt idx="609">
                  <c:v>4880</c:v>
                </c:pt>
                <c:pt idx="610">
                  <c:v>4888</c:v>
                </c:pt>
                <c:pt idx="611">
                  <c:v>4896</c:v>
                </c:pt>
                <c:pt idx="612">
                  <c:v>4904</c:v>
                </c:pt>
                <c:pt idx="613">
                  <c:v>4912</c:v>
                </c:pt>
                <c:pt idx="614">
                  <c:v>4920</c:v>
                </c:pt>
                <c:pt idx="615">
                  <c:v>4928</c:v>
                </c:pt>
                <c:pt idx="616">
                  <c:v>4936</c:v>
                </c:pt>
                <c:pt idx="617">
                  <c:v>4944</c:v>
                </c:pt>
                <c:pt idx="618">
                  <c:v>4952</c:v>
                </c:pt>
                <c:pt idx="619">
                  <c:v>4960</c:v>
                </c:pt>
                <c:pt idx="620">
                  <c:v>4968</c:v>
                </c:pt>
                <c:pt idx="621">
                  <c:v>4976</c:v>
                </c:pt>
                <c:pt idx="622">
                  <c:v>4984</c:v>
                </c:pt>
                <c:pt idx="623">
                  <c:v>4992</c:v>
                </c:pt>
                <c:pt idx="624">
                  <c:v>5000</c:v>
                </c:pt>
                <c:pt idx="625">
                  <c:v>5008</c:v>
                </c:pt>
                <c:pt idx="626">
                  <c:v>5016</c:v>
                </c:pt>
                <c:pt idx="627">
                  <c:v>5024</c:v>
                </c:pt>
                <c:pt idx="628">
                  <c:v>5032</c:v>
                </c:pt>
                <c:pt idx="629">
                  <c:v>5040</c:v>
                </c:pt>
                <c:pt idx="630">
                  <c:v>5048</c:v>
                </c:pt>
                <c:pt idx="631">
                  <c:v>5056</c:v>
                </c:pt>
                <c:pt idx="632">
                  <c:v>5064</c:v>
                </c:pt>
                <c:pt idx="633">
                  <c:v>5072</c:v>
                </c:pt>
                <c:pt idx="634">
                  <c:v>5080</c:v>
                </c:pt>
                <c:pt idx="635">
                  <c:v>5088</c:v>
                </c:pt>
                <c:pt idx="636">
                  <c:v>5096</c:v>
                </c:pt>
                <c:pt idx="637">
                  <c:v>5104</c:v>
                </c:pt>
                <c:pt idx="638">
                  <c:v>5112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1F-4D60-882B-99003B739241}"/>
            </c:ext>
          </c:extLst>
        </c:ser>
        <c:ser>
          <c:idx val="1"/>
          <c:order val="1"/>
          <c:tx>
            <c:strRef>
              <c:f>harçlıklar!$D$1</c:f>
              <c:strCache>
                <c:ptCount val="1"/>
                <c:pt idx="0">
                  <c:v>Akülü Araba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harçlıklar!$A$2:$A$640</c:f>
              <c:numCache>
                <c:formatCode>m/d/yyyy</c:formatCode>
                <c:ptCount val="639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  <c:pt idx="529">
                  <c:v>45091</c:v>
                </c:pt>
                <c:pt idx="530">
                  <c:v>45092</c:v>
                </c:pt>
                <c:pt idx="531">
                  <c:v>45093</c:v>
                </c:pt>
                <c:pt idx="532">
                  <c:v>45094</c:v>
                </c:pt>
                <c:pt idx="533">
                  <c:v>45095</c:v>
                </c:pt>
                <c:pt idx="534">
                  <c:v>45096</c:v>
                </c:pt>
                <c:pt idx="535">
                  <c:v>45097</c:v>
                </c:pt>
                <c:pt idx="536">
                  <c:v>45098</c:v>
                </c:pt>
                <c:pt idx="537">
                  <c:v>45099</c:v>
                </c:pt>
                <c:pt idx="538">
                  <c:v>45100</c:v>
                </c:pt>
                <c:pt idx="539">
                  <c:v>45101</c:v>
                </c:pt>
                <c:pt idx="540">
                  <c:v>45102</c:v>
                </c:pt>
                <c:pt idx="541">
                  <c:v>45103</c:v>
                </c:pt>
                <c:pt idx="542">
                  <c:v>45104</c:v>
                </c:pt>
                <c:pt idx="543">
                  <c:v>45105</c:v>
                </c:pt>
                <c:pt idx="544">
                  <c:v>45106</c:v>
                </c:pt>
                <c:pt idx="545">
                  <c:v>45107</c:v>
                </c:pt>
                <c:pt idx="546">
                  <c:v>45108</c:v>
                </c:pt>
                <c:pt idx="547">
                  <c:v>45109</c:v>
                </c:pt>
                <c:pt idx="548">
                  <c:v>45110</c:v>
                </c:pt>
                <c:pt idx="549">
                  <c:v>45111</c:v>
                </c:pt>
                <c:pt idx="550">
                  <c:v>45112</c:v>
                </c:pt>
                <c:pt idx="551">
                  <c:v>45113</c:v>
                </c:pt>
                <c:pt idx="552">
                  <c:v>45114</c:v>
                </c:pt>
                <c:pt idx="553">
                  <c:v>45115</c:v>
                </c:pt>
                <c:pt idx="554">
                  <c:v>45116</c:v>
                </c:pt>
                <c:pt idx="555">
                  <c:v>45117</c:v>
                </c:pt>
                <c:pt idx="556">
                  <c:v>45118</c:v>
                </c:pt>
                <c:pt idx="557">
                  <c:v>45119</c:v>
                </c:pt>
                <c:pt idx="558">
                  <c:v>45120</c:v>
                </c:pt>
                <c:pt idx="559">
                  <c:v>45121</c:v>
                </c:pt>
                <c:pt idx="560">
                  <c:v>45122</c:v>
                </c:pt>
                <c:pt idx="561">
                  <c:v>45123</c:v>
                </c:pt>
                <c:pt idx="562">
                  <c:v>45124</c:v>
                </c:pt>
                <c:pt idx="563">
                  <c:v>45125</c:v>
                </c:pt>
                <c:pt idx="564">
                  <c:v>45126</c:v>
                </c:pt>
                <c:pt idx="565">
                  <c:v>45127</c:v>
                </c:pt>
                <c:pt idx="566">
                  <c:v>45128</c:v>
                </c:pt>
                <c:pt idx="567">
                  <c:v>45129</c:v>
                </c:pt>
                <c:pt idx="568">
                  <c:v>45130</c:v>
                </c:pt>
                <c:pt idx="569">
                  <c:v>45131</c:v>
                </c:pt>
                <c:pt idx="570">
                  <c:v>45132</c:v>
                </c:pt>
                <c:pt idx="571">
                  <c:v>45133</c:v>
                </c:pt>
                <c:pt idx="572">
                  <c:v>45134</c:v>
                </c:pt>
                <c:pt idx="573">
                  <c:v>45135</c:v>
                </c:pt>
                <c:pt idx="574">
                  <c:v>45136</c:v>
                </c:pt>
                <c:pt idx="575">
                  <c:v>45137</c:v>
                </c:pt>
                <c:pt idx="576">
                  <c:v>45138</c:v>
                </c:pt>
                <c:pt idx="577">
                  <c:v>45139</c:v>
                </c:pt>
                <c:pt idx="578">
                  <c:v>45140</c:v>
                </c:pt>
                <c:pt idx="579">
                  <c:v>45141</c:v>
                </c:pt>
                <c:pt idx="580">
                  <c:v>45142</c:v>
                </c:pt>
                <c:pt idx="581">
                  <c:v>45143</c:v>
                </c:pt>
                <c:pt idx="582">
                  <c:v>45144</c:v>
                </c:pt>
                <c:pt idx="583">
                  <c:v>45145</c:v>
                </c:pt>
                <c:pt idx="584">
                  <c:v>45146</c:v>
                </c:pt>
                <c:pt idx="585">
                  <c:v>45147</c:v>
                </c:pt>
                <c:pt idx="586">
                  <c:v>45148</c:v>
                </c:pt>
                <c:pt idx="587">
                  <c:v>45149</c:v>
                </c:pt>
                <c:pt idx="588">
                  <c:v>45150</c:v>
                </c:pt>
                <c:pt idx="589">
                  <c:v>45151</c:v>
                </c:pt>
                <c:pt idx="590">
                  <c:v>45152</c:v>
                </c:pt>
                <c:pt idx="591">
                  <c:v>45153</c:v>
                </c:pt>
                <c:pt idx="592">
                  <c:v>45154</c:v>
                </c:pt>
                <c:pt idx="593">
                  <c:v>45155</c:v>
                </c:pt>
                <c:pt idx="594">
                  <c:v>45156</c:v>
                </c:pt>
                <c:pt idx="595">
                  <c:v>45157</c:v>
                </c:pt>
                <c:pt idx="596">
                  <c:v>45158</c:v>
                </c:pt>
                <c:pt idx="597">
                  <c:v>45159</c:v>
                </c:pt>
                <c:pt idx="598">
                  <c:v>45160</c:v>
                </c:pt>
                <c:pt idx="599">
                  <c:v>45161</c:v>
                </c:pt>
                <c:pt idx="600">
                  <c:v>45162</c:v>
                </c:pt>
                <c:pt idx="601">
                  <c:v>45163</c:v>
                </c:pt>
                <c:pt idx="602">
                  <c:v>45164</c:v>
                </c:pt>
                <c:pt idx="603">
                  <c:v>45165</c:v>
                </c:pt>
                <c:pt idx="604">
                  <c:v>45166</c:v>
                </c:pt>
                <c:pt idx="605">
                  <c:v>45167</c:v>
                </c:pt>
                <c:pt idx="606">
                  <c:v>45168</c:v>
                </c:pt>
                <c:pt idx="607">
                  <c:v>45169</c:v>
                </c:pt>
                <c:pt idx="608">
                  <c:v>45170</c:v>
                </c:pt>
                <c:pt idx="609">
                  <c:v>45171</c:v>
                </c:pt>
                <c:pt idx="610">
                  <c:v>45172</c:v>
                </c:pt>
                <c:pt idx="611">
                  <c:v>45173</c:v>
                </c:pt>
                <c:pt idx="612">
                  <c:v>45174</c:v>
                </c:pt>
                <c:pt idx="613">
                  <c:v>45175</c:v>
                </c:pt>
                <c:pt idx="614">
                  <c:v>45176</c:v>
                </c:pt>
                <c:pt idx="615">
                  <c:v>45177</c:v>
                </c:pt>
                <c:pt idx="616">
                  <c:v>45178</c:v>
                </c:pt>
                <c:pt idx="617">
                  <c:v>45179</c:v>
                </c:pt>
                <c:pt idx="618">
                  <c:v>45180</c:v>
                </c:pt>
                <c:pt idx="619">
                  <c:v>45181</c:v>
                </c:pt>
                <c:pt idx="620">
                  <c:v>45182</c:v>
                </c:pt>
                <c:pt idx="621">
                  <c:v>45183</c:v>
                </c:pt>
                <c:pt idx="622">
                  <c:v>45184</c:v>
                </c:pt>
                <c:pt idx="623">
                  <c:v>45185</c:v>
                </c:pt>
                <c:pt idx="624">
                  <c:v>45186</c:v>
                </c:pt>
                <c:pt idx="625">
                  <c:v>45187</c:v>
                </c:pt>
                <c:pt idx="626">
                  <c:v>45188</c:v>
                </c:pt>
                <c:pt idx="627">
                  <c:v>45189</c:v>
                </c:pt>
                <c:pt idx="628">
                  <c:v>45190</c:v>
                </c:pt>
                <c:pt idx="629">
                  <c:v>45191</c:v>
                </c:pt>
                <c:pt idx="630">
                  <c:v>45192</c:v>
                </c:pt>
                <c:pt idx="631">
                  <c:v>45193</c:v>
                </c:pt>
                <c:pt idx="632">
                  <c:v>45194</c:v>
                </c:pt>
                <c:pt idx="633">
                  <c:v>45195</c:v>
                </c:pt>
                <c:pt idx="634">
                  <c:v>45196</c:v>
                </c:pt>
                <c:pt idx="635">
                  <c:v>45197</c:v>
                </c:pt>
                <c:pt idx="636">
                  <c:v>45198</c:v>
                </c:pt>
                <c:pt idx="637">
                  <c:v>45199</c:v>
                </c:pt>
                <c:pt idx="638">
                  <c:v>45200</c:v>
                </c:pt>
              </c:numCache>
            </c:numRef>
          </c:cat>
          <c:val>
            <c:numRef>
              <c:f>harçlıklar!$D$2:$D$640</c:f>
              <c:numCache>
                <c:formatCode>General</c:formatCode>
                <c:ptCount val="639"/>
                <c:pt idx="0">
                  <c:v>1800</c:v>
                </c:pt>
                <c:pt idx="1">
                  <c:v>1800</c:v>
                </c:pt>
                <c:pt idx="2">
                  <c:v>1800</c:v>
                </c:pt>
                <c:pt idx="3">
                  <c:v>1800</c:v>
                </c:pt>
                <c:pt idx="4">
                  <c:v>1800</c:v>
                </c:pt>
                <c:pt idx="5">
                  <c:v>1800</c:v>
                </c:pt>
                <c:pt idx="6">
                  <c:v>1800</c:v>
                </c:pt>
                <c:pt idx="7">
                  <c:v>1800</c:v>
                </c:pt>
                <c:pt idx="8">
                  <c:v>1800</c:v>
                </c:pt>
                <c:pt idx="9">
                  <c:v>1800</c:v>
                </c:pt>
                <c:pt idx="10">
                  <c:v>1800</c:v>
                </c:pt>
                <c:pt idx="11">
                  <c:v>1800</c:v>
                </c:pt>
                <c:pt idx="12">
                  <c:v>1800</c:v>
                </c:pt>
                <c:pt idx="13">
                  <c:v>1800</c:v>
                </c:pt>
                <c:pt idx="14">
                  <c:v>1800</c:v>
                </c:pt>
                <c:pt idx="15">
                  <c:v>1800</c:v>
                </c:pt>
                <c:pt idx="16">
                  <c:v>1800</c:v>
                </c:pt>
                <c:pt idx="17">
                  <c:v>1800</c:v>
                </c:pt>
                <c:pt idx="18">
                  <c:v>1800</c:v>
                </c:pt>
                <c:pt idx="19">
                  <c:v>1800</c:v>
                </c:pt>
                <c:pt idx="20">
                  <c:v>1800</c:v>
                </c:pt>
                <c:pt idx="21">
                  <c:v>1800</c:v>
                </c:pt>
                <c:pt idx="22">
                  <c:v>1800</c:v>
                </c:pt>
                <c:pt idx="23">
                  <c:v>1800</c:v>
                </c:pt>
                <c:pt idx="24">
                  <c:v>1800</c:v>
                </c:pt>
                <c:pt idx="25">
                  <c:v>1800</c:v>
                </c:pt>
                <c:pt idx="26">
                  <c:v>1800</c:v>
                </c:pt>
                <c:pt idx="27">
                  <c:v>1800</c:v>
                </c:pt>
                <c:pt idx="28">
                  <c:v>1800</c:v>
                </c:pt>
                <c:pt idx="29">
                  <c:v>1800</c:v>
                </c:pt>
                <c:pt idx="30">
                  <c:v>1800</c:v>
                </c:pt>
                <c:pt idx="31">
                  <c:v>1850</c:v>
                </c:pt>
                <c:pt idx="32">
                  <c:v>1850</c:v>
                </c:pt>
                <c:pt idx="33">
                  <c:v>1850</c:v>
                </c:pt>
                <c:pt idx="34">
                  <c:v>1850</c:v>
                </c:pt>
                <c:pt idx="35">
                  <c:v>1850</c:v>
                </c:pt>
                <c:pt idx="36">
                  <c:v>1850</c:v>
                </c:pt>
                <c:pt idx="37">
                  <c:v>1850</c:v>
                </c:pt>
                <c:pt idx="38">
                  <c:v>1850</c:v>
                </c:pt>
                <c:pt idx="39">
                  <c:v>1850</c:v>
                </c:pt>
                <c:pt idx="40">
                  <c:v>1850</c:v>
                </c:pt>
                <c:pt idx="41">
                  <c:v>1850</c:v>
                </c:pt>
                <c:pt idx="42">
                  <c:v>1850</c:v>
                </c:pt>
                <c:pt idx="43">
                  <c:v>1850</c:v>
                </c:pt>
                <c:pt idx="44">
                  <c:v>1850</c:v>
                </c:pt>
                <c:pt idx="45">
                  <c:v>1850</c:v>
                </c:pt>
                <c:pt idx="46">
                  <c:v>1850</c:v>
                </c:pt>
                <c:pt idx="47">
                  <c:v>1850</c:v>
                </c:pt>
                <c:pt idx="48">
                  <c:v>1850</c:v>
                </c:pt>
                <c:pt idx="49">
                  <c:v>1850</c:v>
                </c:pt>
                <c:pt idx="50">
                  <c:v>1850</c:v>
                </c:pt>
                <c:pt idx="51">
                  <c:v>1850</c:v>
                </c:pt>
                <c:pt idx="52">
                  <c:v>1850</c:v>
                </c:pt>
                <c:pt idx="53">
                  <c:v>1850</c:v>
                </c:pt>
                <c:pt idx="54">
                  <c:v>1850</c:v>
                </c:pt>
                <c:pt idx="55">
                  <c:v>1850</c:v>
                </c:pt>
                <c:pt idx="56">
                  <c:v>1850</c:v>
                </c:pt>
                <c:pt idx="57">
                  <c:v>1850</c:v>
                </c:pt>
                <c:pt idx="58">
                  <c:v>1850</c:v>
                </c:pt>
                <c:pt idx="59">
                  <c:v>1900</c:v>
                </c:pt>
                <c:pt idx="60">
                  <c:v>1900</c:v>
                </c:pt>
                <c:pt idx="61">
                  <c:v>1900</c:v>
                </c:pt>
                <c:pt idx="62">
                  <c:v>1900</c:v>
                </c:pt>
                <c:pt idx="63">
                  <c:v>1900</c:v>
                </c:pt>
                <c:pt idx="64">
                  <c:v>1900</c:v>
                </c:pt>
                <c:pt idx="65">
                  <c:v>1900</c:v>
                </c:pt>
                <c:pt idx="66">
                  <c:v>1900</c:v>
                </c:pt>
                <c:pt idx="67">
                  <c:v>1900</c:v>
                </c:pt>
                <c:pt idx="68">
                  <c:v>1900</c:v>
                </c:pt>
                <c:pt idx="69">
                  <c:v>1900</c:v>
                </c:pt>
                <c:pt idx="70">
                  <c:v>1900</c:v>
                </c:pt>
                <c:pt idx="71">
                  <c:v>1900</c:v>
                </c:pt>
                <c:pt idx="72">
                  <c:v>1900</c:v>
                </c:pt>
                <c:pt idx="73">
                  <c:v>1900</c:v>
                </c:pt>
                <c:pt idx="74">
                  <c:v>1900</c:v>
                </c:pt>
                <c:pt idx="75">
                  <c:v>1900</c:v>
                </c:pt>
                <c:pt idx="76">
                  <c:v>1900</c:v>
                </c:pt>
                <c:pt idx="77">
                  <c:v>1900</c:v>
                </c:pt>
                <c:pt idx="78">
                  <c:v>1900</c:v>
                </c:pt>
                <c:pt idx="79">
                  <c:v>1900</c:v>
                </c:pt>
                <c:pt idx="80">
                  <c:v>1900</c:v>
                </c:pt>
                <c:pt idx="81">
                  <c:v>1900</c:v>
                </c:pt>
                <c:pt idx="82">
                  <c:v>1900</c:v>
                </c:pt>
                <c:pt idx="83">
                  <c:v>1900</c:v>
                </c:pt>
                <c:pt idx="84">
                  <c:v>1900</c:v>
                </c:pt>
                <c:pt idx="85">
                  <c:v>1900</c:v>
                </c:pt>
                <c:pt idx="86">
                  <c:v>1900</c:v>
                </c:pt>
                <c:pt idx="87">
                  <c:v>1900</c:v>
                </c:pt>
                <c:pt idx="88">
                  <c:v>1900</c:v>
                </c:pt>
                <c:pt idx="89">
                  <c:v>1900</c:v>
                </c:pt>
                <c:pt idx="90">
                  <c:v>2000</c:v>
                </c:pt>
                <c:pt idx="91">
                  <c:v>2000</c:v>
                </c:pt>
                <c:pt idx="92">
                  <c:v>2000</c:v>
                </c:pt>
                <c:pt idx="93">
                  <c:v>2000</c:v>
                </c:pt>
                <c:pt idx="94">
                  <c:v>2000</c:v>
                </c:pt>
                <c:pt idx="95">
                  <c:v>2000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2000</c:v>
                </c:pt>
                <c:pt idx="101">
                  <c:v>2000</c:v>
                </c:pt>
                <c:pt idx="102">
                  <c:v>2000</c:v>
                </c:pt>
                <c:pt idx="103">
                  <c:v>2000</c:v>
                </c:pt>
                <c:pt idx="104">
                  <c:v>2000</c:v>
                </c:pt>
                <c:pt idx="105">
                  <c:v>2000</c:v>
                </c:pt>
                <c:pt idx="106">
                  <c:v>2000</c:v>
                </c:pt>
                <c:pt idx="107">
                  <c:v>2000</c:v>
                </c:pt>
                <c:pt idx="108">
                  <c:v>2000</c:v>
                </c:pt>
                <c:pt idx="109">
                  <c:v>2000</c:v>
                </c:pt>
                <c:pt idx="110">
                  <c:v>2000</c:v>
                </c:pt>
                <c:pt idx="111">
                  <c:v>2000</c:v>
                </c:pt>
                <c:pt idx="112">
                  <c:v>2000</c:v>
                </c:pt>
                <c:pt idx="113">
                  <c:v>2000</c:v>
                </c:pt>
                <c:pt idx="114">
                  <c:v>2000</c:v>
                </c:pt>
                <c:pt idx="115">
                  <c:v>2000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2000</c:v>
                </c:pt>
                <c:pt idx="120">
                  <c:v>2100</c:v>
                </c:pt>
                <c:pt idx="121">
                  <c:v>2100</c:v>
                </c:pt>
                <c:pt idx="122">
                  <c:v>2100</c:v>
                </c:pt>
                <c:pt idx="123">
                  <c:v>2100</c:v>
                </c:pt>
                <c:pt idx="124">
                  <c:v>2100</c:v>
                </c:pt>
                <c:pt idx="125">
                  <c:v>2100</c:v>
                </c:pt>
                <c:pt idx="126">
                  <c:v>2100</c:v>
                </c:pt>
                <c:pt idx="127">
                  <c:v>2100</c:v>
                </c:pt>
                <c:pt idx="128">
                  <c:v>2100</c:v>
                </c:pt>
                <c:pt idx="129">
                  <c:v>2100</c:v>
                </c:pt>
                <c:pt idx="130">
                  <c:v>2100</c:v>
                </c:pt>
                <c:pt idx="131">
                  <c:v>2100</c:v>
                </c:pt>
                <c:pt idx="132">
                  <c:v>2100</c:v>
                </c:pt>
                <c:pt idx="133">
                  <c:v>2100</c:v>
                </c:pt>
                <c:pt idx="134">
                  <c:v>2100</c:v>
                </c:pt>
                <c:pt idx="135">
                  <c:v>2100</c:v>
                </c:pt>
                <c:pt idx="136">
                  <c:v>2100</c:v>
                </c:pt>
                <c:pt idx="137">
                  <c:v>2100</c:v>
                </c:pt>
                <c:pt idx="138">
                  <c:v>2100</c:v>
                </c:pt>
                <c:pt idx="139">
                  <c:v>2100</c:v>
                </c:pt>
                <c:pt idx="140">
                  <c:v>2100</c:v>
                </c:pt>
                <c:pt idx="141">
                  <c:v>2100</c:v>
                </c:pt>
                <c:pt idx="142">
                  <c:v>2100</c:v>
                </c:pt>
                <c:pt idx="143">
                  <c:v>2100</c:v>
                </c:pt>
                <c:pt idx="144">
                  <c:v>2100</c:v>
                </c:pt>
                <c:pt idx="145">
                  <c:v>2100</c:v>
                </c:pt>
                <c:pt idx="146">
                  <c:v>2100</c:v>
                </c:pt>
                <c:pt idx="147">
                  <c:v>2100</c:v>
                </c:pt>
                <c:pt idx="148">
                  <c:v>2100</c:v>
                </c:pt>
                <c:pt idx="149">
                  <c:v>2100</c:v>
                </c:pt>
                <c:pt idx="150">
                  <c:v>2100</c:v>
                </c:pt>
                <c:pt idx="151">
                  <c:v>2200</c:v>
                </c:pt>
                <c:pt idx="152">
                  <c:v>2200</c:v>
                </c:pt>
                <c:pt idx="153">
                  <c:v>2200</c:v>
                </c:pt>
                <c:pt idx="154">
                  <c:v>2200</c:v>
                </c:pt>
                <c:pt idx="155">
                  <c:v>2200</c:v>
                </c:pt>
                <c:pt idx="156">
                  <c:v>2200</c:v>
                </c:pt>
                <c:pt idx="157">
                  <c:v>2200</c:v>
                </c:pt>
                <c:pt idx="158">
                  <c:v>2200</c:v>
                </c:pt>
                <c:pt idx="159">
                  <c:v>2200</c:v>
                </c:pt>
                <c:pt idx="160">
                  <c:v>2200</c:v>
                </c:pt>
                <c:pt idx="161">
                  <c:v>2200</c:v>
                </c:pt>
                <c:pt idx="162">
                  <c:v>2200</c:v>
                </c:pt>
                <c:pt idx="163">
                  <c:v>2200</c:v>
                </c:pt>
                <c:pt idx="164">
                  <c:v>2200</c:v>
                </c:pt>
                <c:pt idx="165">
                  <c:v>2200</c:v>
                </c:pt>
                <c:pt idx="166">
                  <c:v>2200</c:v>
                </c:pt>
                <c:pt idx="167">
                  <c:v>2200</c:v>
                </c:pt>
                <c:pt idx="168">
                  <c:v>2200</c:v>
                </c:pt>
                <c:pt idx="169">
                  <c:v>2200</c:v>
                </c:pt>
                <c:pt idx="170">
                  <c:v>2200</c:v>
                </c:pt>
                <c:pt idx="171">
                  <c:v>2200</c:v>
                </c:pt>
                <c:pt idx="172">
                  <c:v>2200</c:v>
                </c:pt>
                <c:pt idx="173">
                  <c:v>2200</c:v>
                </c:pt>
                <c:pt idx="174">
                  <c:v>2200</c:v>
                </c:pt>
                <c:pt idx="175">
                  <c:v>2200</c:v>
                </c:pt>
                <c:pt idx="176">
                  <c:v>2200</c:v>
                </c:pt>
                <c:pt idx="177">
                  <c:v>2200</c:v>
                </c:pt>
                <c:pt idx="178">
                  <c:v>2200</c:v>
                </c:pt>
                <c:pt idx="179">
                  <c:v>2200</c:v>
                </c:pt>
                <c:pt idx="180">
                  <c:v>2200</c:v>
                </c:pt>
                <c:pt idx="181">
                  <c:v>2300</c:v>
                </c:pt>
                <c:pt idx="182">
                  <c:v>2300</c:v>
                </c:pt>
                <c:pt idx="183">
                  <c:v>2300</c:v>
                </c:pt>
                <c:pt idx="184">
                  <c:v>2300</c:v>
                </c:pt>
                <c:pt idx="185">
                  <c:v>2300</c:v>
                </c:pt>
                <c:pt idx="186">
                  <c:v>2300</c:v>
                </c:pt>
                <c:pt idx="187">
                  <c:v>2300</c:v>
                </c:pt>
                <c:pt idx="188">
                  <c:v>2300</c:v>
                </c:pt>
                <c:pt idx="189">
                  <c:v>2300</c:v>
                </c:pt>
                <c:pt idx="190">
                  <c:v>2300</c:v>
                </c:pt>
                <c:pt idx="191">
                  <c:v>2300</c:v>
                </c:pt>
                <c:pt idx="192">
                  <c:v>2300</c:v>
                </c:pt>
                <c:pt idx="193">
                  <c:v>2300</c:v>
                </c:pt>
                <c:pt idx="194">
                  <c:v>2300</c:v>
                </c:pt>
                <c:pt idx="195">
                  <c:v>2300</c:v>
                </c:pt>
                <c:pt idx="196">
                  <c:v>2300</c:v>
                </c:pt>
                <c:pt idx="197">
                  <c:v>2300</c:v>
                </c:pt>
                <c:pt idx="198">
                  <c:v>2300</c:v>
                </c:pt>
                <c:pt idx="199">
                  <c:v>2300</c:v>
                </c:pt>
                <c:pt idx="200">
                  <c:v>2300</c:v>
                </c:pt>
                <c:pt idx="201">
                  <c:v>2300</c:v>
                </c:pt>
                <c:pt idx="202">
                  <c:v>2300</c:v>
                </c:pt>
                <c:pt idx="203">
                  <c:v>2300</c:v>
                </c:pt>
                <c:pt idx="204">
                  <c:v>2300</c:v>
                </c:pt>
                <c:pt idx="205">
                  <c:v>2300</c:v>
                </c:pt>
                <c:pt idx="206">
                  <c:v>2300</c:v>
                </c:pt>
                <c:pt idx="207">
                  <c:v>2300</c:v>
                </c:pt>
                <c:pt idx="208">
                  <c:v>2300</c:v>
                </c:pt>
                <c:pt idx="209">
                  <c:v>2300</c:v>
                </c:pt>
                <c:pt idx="210">
                  <c:v>2300</c:v>
                </c:pt>
                <c:pt idx="211">
                  <c:v>2300</c:v>
                </c:pt>
                <c:pt idx="212">
                  <c:v>2400</c:v>
                </c:pt>
                <c:pt idx="213">
                  <c:v>2400</c:v>
                </c:pt>
                <c:pt idx="214">
                  <c:v>2400</c:v>
                </c:pt>
                <c:pt idx="215">
                  <c:v>2400</c:v>
                </c:pt>
                <c:pt idx="216">
                  <c:v>2400</c:v>
                </c:pt>
                <c:pt idx="217">
                  <c:v>2400</c:v>
                </c:pt>
                <c:pt idx="218">
                  <c:v>2400</c:v>
                </c:pt>
                <c:pt idx="219">
                  <c:v>2400</c:v>
                </c:pt>
                <c:pt idx="220">
                  <c:v>2400</c:v>
                </c:pt>
                <c:pt idx="221">
                  <c:v>2400</c:v>
                </c:pt>
                <c:pt idx="222">
                  <c:v>2400</c:v>
                </c:pt>
                <c:pt idx="223">
                  <c:v>2400</c:v>
                </c:pt>
                <c:pt idx="224">
                  <c:v>2400</c:v>
                </c:pt>
                <c:pt idx="225">
                  <c:v>2400</c:v>
                </c:pt>
                <c:pt idx="226">
                  <c:v>2400</c:v>
                </c:pt>
                <c:pt idx="227">
                  <c:v>2400</c:v>
                </c:pt>
                <c:pt idx="228">
                  <c:v>2400</c:v>
                </c:pt>
                <c:pt idx="229">
                  <c:v>2400</c:v>
                </c:pt>
                <c:pt idx="230">
                  <c:v>2400</c:v>
                </c:pt>
                <c:pt idx="231">
                  <c:v>2400</c:v>
                </c:pt>
                <c:pt idx="232">
                  <c:v>2400</c:v>
                </c:pt>
                <c:pt idx="233">
                  <c:v>2400</c:v>
                </c:pt>
                <c:pt idx="234">
                  <c:v>2400</c:v>
                </c:pt>
                <c:pt idx="235">
                  <c:v>2400</c:v>
                </c:pt>
                <c:pt idx="236">
                  <c:v>2400</c:v>
                </c:pt>
                <c:pt idx="237">
                  <c:v>2400</c:v>
                </c:pt>
                <c:pt idx="238">
                  <c:v>2400</c:v>
                </c:pt>
                <c:pt idx="239">
                  <c:v>2400</c:v>
                </c:pt>
                <c:pt idx="240">
                  <c:v>2400</c:v>
                </c:pt>
                <c:pt idx="241">
                  <c:v>2400</c:v>
                </c:pt>
                <c:pt idx="242">
                  <c:v>2400</c:v>
                </c:pt>
                <c:pt idx="243">
                  <c:v>2500</c:v>
                </c:pt>
                <c:pt idx="244">
                  <c:v>2500</c:v>
                </c:pt>
                <c:pt idx="245">
                  <c:v>2500</c:v>
                </c:pt>
                <c:pt idx="246">
                  <c:v>2500</c:v>
                </c:pt>
                <c:pt idx="247">
                  <c:v>2500</c:v>
                </c:pt>
                <c:pt idx="248">
                  <c:v>2500</c:v>
                </c:pt>
                <c:pt idx="249">
                  <c:v>2500</c:v>
                </c:pt>
                <c:pt idx="250">
                  <c:v>2500</c:v>
                </c:pt>
                <c:pt idx="251">
                  <c:v>2500</c:v>
                </c:pt>
                <c:pt idx="252">
                  <c:v>2500</c:v>
                </c:pt>
                <c:pt idx="253">
                  <c:v>2500</c:v>
                </c:pt>
                <c:pt idx="254">
                  <c:v>2500</c:v>
                </c:pt>
                <c:pt idx="255">
                  <c:v>2500</c:v>
                </c:pt>
                <c:pt idx="256">
                  <c:v>2500</c:v>
                </c:pt>
                <c:pt idx="257">
                  <c:v>2500</c:v>
                </c:pt>
                <c:pt idx="258">
                  <c:v>2500</c:v>
                </c:pt>
                <c:pt idx="259">
                  <c:v>2500</c:v>
                </c:pt>
                <c:pt idx="260">
                  <c:v>2500</c:v>
                </c:pt>
                <c:pt idx="261">
                  <c:v>2500</c:v>
                </c:pt>
                <c:pt idx="262">
                  <c:v>2500</c:v>
                </c:pt>
                <c:pt idx="263">
                  <c:v>2500</c:v>
                </c:pt>
                <c:pt idx="264">
                  <c:v>2500</c:v>
                </c:pt>
                <c:pt idx="265">
                  <c:v>2500</c:v>
                </c:pt>
                <c:pt idx="266">
                  <c:v>2500</c:v>
                </c:pt>
                <c:pt idx="267">
                  <c:v>2500</c:v>
                </c:pt>
                <c:pt idx="268">
                  <c:v>2500</c:v>
                </c:pt>
                <c:pt idx="269">
                  <c:v>2500</c:v>
                </c:pt>
                <c:pt idx="270">
                  <c:v>2500</c:v>
                </c:pt>
                <c:pt idx="271">
                  <c:v>2500</c:v>
                </c:pt>
                <c:pt idx="272">
                  <c:v>2500</c:v>
                </c:pt>
                <c:pt idx="273">
                  <c:v>2550</c:v>
                </c:pt>
                <c:pt idx="274">
                  <c:v>2550</c:v>
                </c:pt>
                <c:pt idx="275">
                  <c:v>2550</c:v>
                </c:pt>
                <c:pt idx="276">
                  <c:v>2550</c:v>
                </c:pt>
                <c:pt idx="277">
                  <c:v>2550</c:v>
                </c:pt>
                <c:pt idx="278">
                  <c:v>2550</c:v>
                </c:pt>
                <c:pt idx="279">
                  <c:v>2550</c:v>
                </c:pt>
                <c:pt idx="280">
                  <c:v>2550</c:v>
                </c:pt>
                <c:pt idx="281">
                  <c:v>2550</c:v>
                </c:pt>
                <c:pt idx="282">
                  <c:v>2550</c:v>
                </c:pt>
                <c:pt idx="283">
                  <c:v>2550</c:v>
                </c:pt>
                <c:pt idx="284">
                  <c:v>2550</c:v>
                </c:pt>
                <c:pt idx="285">
                  <c:v>2550</c:v>
                </c:pt>
                <c:pt idx="286">
                  <c:v>2550</c:v>
                </c:pt>
                <c:pt idx="287">
                  <c:v>2550</c:v>
                </c:pt>
                <c:pt idx="288">
                  <c:v>2550</c:v>
                </c:pt>
                <c:pt idx="289">
                  <c:v>2550</c:v>
                </c:pt>
                <c:pt idx="290">
                  <c:v>2550</c:v>
                </c:pt>
                <c:pt idx="291">
                  <c:v>2550</c:v>
                </c:pt>
                <c:pt idx="292">
                  <c:v>2550</c:v>
                </c:pt>
                <c:pt idx="293">
                  <c:v>2550</c:v>
                </c:pt>
                <c:pt idx="294">
                  <c:v>2550</c:v>
                </c:pt>
                <c:pt idx="295">
                  <c:v>2550</c:v>
                </c:pt>
                <c:pt idx="296">
                  <c:v>2550</c:v>
                </c:pt>
                <c:pt idx="297">
                  <c:v>2550</c:v>
                </c:pt>
                <c:pt idx="298">
                  <c:v>2550</c:v>
                </c:pt>
                <c:pt idx="299">
                  <c:v>2550</c:v>
                </c:pt>
                <c:pt idx="300">
                  <c:v>2550</c:v>
                </c:pt>
                <c:pt idx="301">
                  <c:v>2550</c:v>
                </c:pt>
                <c:pt idx="302">
                  <c:v>2550</c:v>
                </c:pt>
                <c:pt idx="303">
                  <c:v>2550</c:v>
                </c:pt>
                <c:pt idx="304">
                  <c:v>2900</c:v>
                </c:pt>
                <c:pt idx="305">
                  <c:v>2900</c:v>
                </c:pt>
                <c:pt idx="306">
                  <c:v>2900</c:v>
                </c:pt>
                <c:pt idx="307">
                  <c:v>2900</c:v>
                </c:pt>
                <c:pt idx="308">
                  <c:v>2900</c:v>
                </c:pt>
                <c:pt idx="309">
                  <c:v>2900</c:v>
                </c:pt>
                <c:pt idx="310">
                  <c:v>2900</c:v>
                </c:pt>
                <c:pt idx="311">
                  <c:v>2900</c:v>
                </c:pt>
                <c:pt idx="312">
                  <c:v>2900</c:v>
                </c:pt>
                <c:pt idx="313">
                  <c:v>2900</c:v>
                </c:pt>
                <c:pt idx="314">
                  <c:v>2900</c:v>
                </c:pt>
                <c:pt idx="315">
                  <c:v>2900</c:v>
                </c:pt>
                <c:pt idx="316">
                  <c:v>2900</c:v>
                </c:pt>
                <c:pt idx="317">
                  <c:v>2900</c:v>
                </c:pt>
                <c:pt idx="318">
                  <c:v>2900</c:v>
                </c:pt>
                <c:pt idx="319">
                  <c:v>2900</c:v>
                </c:pt>
                <c:pt idx="320">
                  <c:v>2900</c:v>
                </c:pt>
                <c:pt idx="321">
                  <c:v>2900</c:v>
                </c:pt>
                <c:pt idx="322">
                  <c:v>2900</c:v>
                </c:pt>
                <c:pt idx="323">
                  <c:v>2900</c:v>
                </c:pt>
                <c:pt idx="324">
                  <c:v>2900</c:v>
                </c:pt>
                <c:pt idx="325">
                  <c:v>2900</c:v>
                </c:pt>
                <c:pt idx="326">
                  <c:v>2900</c:v>
                </c:pt>
                <c:pt idx="327">
                  <c:v>2900</c:v>
                </c:pt>
                <c:pt idx="328">
                  <c:v>2900</c:v>
                </c:pt>
                <c:pt idx="329">
                  <c:v>2900</c:v>
                </c:pt>
                <c:pt idx="330">
                  <c:v>2900</c:v>
                </c:pt>
                <c:pt idx="331">
                  <c:v>2900</c:v>
                </c:pt>
                <c:pt idx="332">
                  <c:v>2900</c:v>
                </c:pt>
                <c:pt idx="333">
                  <c:v>2900</c:v>
                </c:pt>
                <c:pt idx="334">
                  <c:v>3000</c:v>
                </c:pt>
                <c:pt idx="335">
                  <c:v>3000</c:v>
                </c:pt>
                <c:pt idx="336">
                  <c:v>3000</c:v>
                </c:pt>
                <c:pt idx="337">
                  <c:v>3000</c:v>
                </c:pt>
                <c:pt idx="338">
                  <c:v>3000</c:v>
                </c:pt>
                <c:pt idx="339">
                  <c:v>3000</c:v>
                </c:pt>
                <c:pt idx="340">
                  <c:v>3000</c:v>
                </c:pt>
                <c:pt idx="341">
                  <c:v>3000</c:v>
                </c:pt>
                <c:pt idx="342">
                  <c:v>3000</c:v>
                </c:pt>
                <c:pt idx="343">
                  <c:v>3000</c:v>
                </c:pt>
                <c:pt idx="344">
                  <c:v>3000</c:v>
                </c:pt>
                <c:pt idx="345">
                  <c:v>3000</c:v>
                </c:pt>
                <c:pt idx="346">
                  <c:v>3000</c:v>
                </c:pt>
                <c:pt idx="347">
                  <c:v>3000</c:v>
                </c:pt>
                <c:pt idx="348">
                  <c:v>3000</c:v>
                </c:pt>
                <c:pt idx="349">
                  <c:v>3000</c:v>
                </c:pt>
                <c:pt idx="350">
                  <c:v>3000</c:v>
                </c:pt>
                <c:pt idx="351">
                  <c:v>3000</c:v>
                </c:pt>
                <c:pt idx="352">
                  <c:v>3000</c:v>
                </c:pt>
                <c:pt idx="353">
                  <c:v>3000</c:v>
                </c:pt>
                <c:pt idx="354">
                  <c:v>3000</c:v>
                </c:pt>
                <c:pt idx="355">
                  <c:v>3000</c:v>
                </c:pt>
                <c:pt idx="356">
                  <c:v>3000</c:v>
                </c:pt>
                <c:pt idx="357">
                  <c:v>3000</c:v>
                </c:pt>
                <c:pt idx="358">
                  <c:v>3000</c:v>
                </c:pt>
                <c:pt idx="359">
                  <c:v>3000</c:v>
                </c:pt>
                <c:pt idx="360">
                  <c:v>3000</c:v>
                </c:pt>
                <c:pt idx="361">
                  <c:v>3000</c:v>
                </c:pt>
                <c:pt idx="362">
                  <c:v>3000</c:v>
                </c:pt>
                <c:pt idx="363">
                  <c:v>3000</c:v>
                </c:pt>
                <c:pt idx="364">
                  <c:v>3000</c:v>
                </c:pt>
                <c:pt idx="365">
                  <c:v>3250</c:v>
                </c:pt>
                <c:pt idx="366">
                  <c:v>3250</c:v>
                </c:pt>
                <c:pt idx="367">
                  <c:v>3250</c:v>
                </c:pt>
                <c:pt idx="368">
                  <c:v>3250</c:v>
                </c:pt>
                <c:pt idx="369">
                  <c:v>3250</c:v>
                </c:pt>
                <c:pt idx="370">
                  <c:v>3250</c:v>
                </c:pt>
                <c:pt idx="371">
                  <c:v>3250</c:v>
                </c:pt>
                <c:pt idx="372">
                  <c:v>3250</c:v>
                </c:pt>
                <c:pt idx="373">
                  <c:v>3250</c:v>
                </c:pt>
                <c:pt idx="374">
                  <c:v>3250</c:v>
                </c:pt>
                <c:pt idx="375">
                  <c:v>3250</c:v>
                </c:pt>
                <c:pt idx="376">
                  <c:v>3250</c:v>
                </c:pt>
                <c:pt idx="377">
                  <c:v>3250</c:v>
                </c:pt>
                <c:pt idx="378">
                  <c:v>3250</c:v>
                </c:pt>
                <c:pt idx="379">
                  <c:v>3250</c:v>
                </c:pt>
                <c:pt idx="380">
                  <c:v>3250</c:v>
                </c:pt>
                <c:pt idx="381">
                  <c:v>3250</c:v>
                </c:pt>
                <c:pt idx="382">
                  <c:v>3250</c:v>
                </c:pt>
                <c:pt idx="383">
                  <c:v>3250</c:v>
                </c:pt>
                <c:pt idx="384">
                  <c:v>3250</c:v>
                </c:pt>
                <c:pt idx="385">
                  <c:v>3250</c:v>
                </c:pt>
                <c:pt idx="386">
                  <c:v>3250</c:v>
                </c:pt>
                <c:pt idx="387">
                  <c:v>3250</c:v>
                </c:pt>
                <c:pt idx="388">
                  <c:v>3250</c:v>
                </c:pt>
                <c:pt idx="389">
                  <c:v>3250</c:v>
                </c:pt>
                <c:pt idx="390">
                  <c:v>3250</c:v>
                </c:pt>
                <c:pt idx="391">
                  <c:v>3250</c:v>
                </c:pt>
                <c:pt idx="392">
                  <c:v>3250</c:v>
                </c:pt>
                <c:pt idx="393">
                  <c:v>3250</c:v>
                </c:pt>
                <c:pt idx="394">
                  <c:v>3250</c:v>
                </c:pt>
                <c:pt idx="395">
                  <c:v>3250</c:v>
                </c:pt>
                <c:pt idx="396">
                  <c:v>3500</c:v>
                </c:pt>
                <c:pt idx="397">
                  <c:v>3500</c:v>
                </c:pt>
                <c:pt idx="398">
                  <c:v>3500</c:v>
                </c:pt>
                <c:pt idx="399">
                  <c:v>3500</c:v>
                </c:pt>
                <c:pt idx="400">
                  <c:v>3500</c:v>
                </c:pt>
                <c:pt idx="401">
                  <c:v>3500</c:v>
                </c:pt>
                <c:pt idx="402">
                  <c:v>3500</c:v>
                </c:pt>
                <c:pt idx="403">
                  <c:v>3500</c:v>
                </c:pt>
                <c:pt idx="404">
                  <c:v>3500</c:v>
                </c:pt>
                <c:pt idx="405">
                  <c:v>3500</c:v>
                </c:pt>
                <c:pt idx="406">
                  <c:v>3500</c:v>
                </c:pt>
                <c:pt idx="407">
                  <c:v>3500</c:v>
                </c:pt>
                <c:pt idx="408">
                  <c:v>3500</c:v>
                </c:pt>
                <c:pt idx="409">
                  <c:v>3500</c:v>
                </c:pt>
                <c:pt idx="410">
                  <c:v>3500</c:v>
                </c:pt>
                <c:pt idx="411">
                  <c:v>3500</c:v>
                </c:pt>
                <c:pt idx="412">
                  <c:v>3500</c:v>
                </c:pt>
                <c:pt idx="413">
                  <c:v>3500</c:v>
                </c:pt>
                <c:pt idx="414">
                  <c:v>3500</c:v>
                </c:pt>
                <c:pt idx="415">
                  <c:v>3500</c:v>
                </c:pt>
                <c:pt idx="416">
                  <c:v>3500</c:v>
                </c:pt>
                <c:pt idx="417">
                  <c:v>3500</c:v>
                </c:pt>
                <c:pt idx="418">
                  <c:v>3500</c:v>
                </c:pt>
                <c:pt idx="419">
                  <c:v>3500</c:v>
                </c:pt>
                <c:pt idx="420">
                  <c:v>3500</c:v>
                </c:pt>
                <c:pt idx="421">
                  <c:v>3500</c:v>
                </c:pt>
                <c:pt idx="422">
                  <c:v>3500</c:v>
                </c:pt>
                <c:pt idx="423">
                  <c:v>3500</c:v>
                </c:pt>
                <c:pt idx="424">
                  <c:v>3750</c:v>
                </c:pt>
                <c:pt idx="425">
                  <c:v>3750</c:v>
                </c:pt>
                <c:pt idx="426">
                  <c:v>3750</c:v>
                </c:pt>
                <c:pt idx="427">
                  <c:v>3750</c:v>
                </c:pt>
                <c:pt idx="428">
                  <c:v>3750</c:v>
                </c:pt>
                <c:pt idx="429">
                  <c:v>3750</c:v>
                </c:pt>
                <c:pt idx="430">
                  <c:v>3750</c:v>
                </c:pt>
                <c:pt idx="431">
                  <c:v>3750</c:v>
                </c:pt>
                <c:pt idx="432">
                  <c:v>3750</c:v>
                </c:pt>
                <c:pt idx="433">
                  <c:v>3750</c:v>
                </c:pt>
                <c:pt idx="434">
                  <c:v>3750</c:v>
                </c:pt>
                <c:pt idx="435">
                  <c:v>3750</c:v>
                </c:pt>
                <c:pt idx="436">
                  <c:v>3750</c:v>
                </c:pt>
                <c:pt idx="437">
                  <c:v>3750</c:v>
                </c:pt>
                <c:pt idx="438">
                  <c:v>3750</c:v>
                </c:pt>
                <c:pt idx="439">
                  <c:v>3750</c:v>
                </c:pt>
                <c:pt idx="440">
                  <c:v>3750</c:v>
                </c:pt>
                <c:pt idx="441">
                  <c:v>3750</c:v>
                </c:pt>
                <c:pt idx="442">
                  <c:v>3750</c:v>
                </c:pt>
                <c:pt idx="443">
                  <c:v>3750</c:v>
                </c:pt>
                <c:pt idx="444">
                  <c:v>3750</c:v>
                </c:pt>
                <c:pt idx="445">
                  <c:v>3750</c:v>
                </c:pt>
                <c:pt idx="446">
                  <c:v>3750</c:v>
                </c:pt>
                <c:pt idx="447">
                  <c:v>3750</c:v>
                </c:pt>
                <c:pt idx="448">
                  <c:v>3750</c:v>
                </c:pt>
                <c:pt idx="449">
                  <c:v>3750</c:v>
                </c:pt>
                <c:pt idx="450">
                  <c:v>3750</c:v>
                </c:pt>
                <c:pt idx="451">
                  <c:v>3750</c:v>
                </c:pt>
                <c:pt idx="452">
                  <c:v>3750</c:v>
                </c:pt>
                <c:pt idx="453">
                  <c:v>3750</c:v>
                </c:pt>
                <c:pt idx="454">
                  <c:v>3750</c:v>
                </c:pt>
                <c:pt idx="455">
                  <c:v>4000</c:v>
                </c:pt>
                <c:pt idx="456">
                  <c:v>4000</c:v>
                </c:pt>
                <c:pt idx="457">
                  <c:v>4000</c:v>
                </c:pt>
                <c:pt idx="458">
                  <c:v>4000</c:v>
                </c:pt>
                <c:pt idx="459">
                  <c:v>4000</c:v>
                </c:pt>
                <c:pt idx="460">
                  <c:v>4000</c:v>
                </c:pt>
                <c:pt idx="461">
                  <c:v>4000</c:v>
                </c:pt>
                <c:pt idx="462">
                  <c:v>4000</c:v>
                </c:pt>
                <c:pt idx="463">
                  <c:v>4000</c:v>
                </c:pt>
                <c:pt idx="464">
                  <c:v>4000</c:v>
                </c:pt>
                <c:pt idx="465">
                  <c:v>4000</c:v>
                </c:pt>
                <c:pt idx="466">
                  <c:v>4000</c:v>
                </c:pt>
                <c:pt idx="467">
                  <c:v>4000</c:v>
                </c:pt>
                <c:pt idx="468">
                  <c:v>4000</c:v>
                </c:pt>
                <c:pt idx="469">
                  <c:v>4000</c:v>
                </c:pt>
                <c:pt idx="470">
                  <c:v>4000</c:v>
                </c:pt>
                <c:pt idx="471">
                  <c:v>4000</c:v>
                </c:pt>
                <c:pt idx="472">
                  <c:v>4000</c:v>
                </c:pt>
                <c:pt idx="473">
                  <c:v>4000</c:v>
                </c:pt>
                <c:pt idx="474">
                  <c:v>4000</c:v>
                </c:pt>
                <c:pt idx="475">
                  <c:v>4000</c:v>
                </c:pt>
                <c:pt idx="476">
                  <c:v>4000</c:v>
                </c:pt>
                <c:pt idx="477">
                  <c:v>4000</c:v>
                </c:pt>
                <c:pt idx="478">
                  <c:v>4000</c:v>
                </c:pt>
                <c:pt idx="479">
                  <c:v>4000</c:v>
                </c:pt>
                <c:pt idx="480">
                  <c:v>4000</c:v>
                </c:pt>
                <c:pt idx="481">
                  <c:v>4000</c:v>
                </c:pt>
                <c:pt idx="482">
                  <c:v>4000</c:v>
                </c:pt>
                <c:pt idx="483">
                  <c:v>4000</c:v>
                </c:pt>
                <c:pt idx="484">
                  <c:v>4000</c:v>
                </c:pt>
                <c:pt idx="485">
                  <c:v>4250</c:v>
                </c:pt>
                <c:pt idx="486">
                  <c:v>4250</c:v>
                </c:pt>
                <c:pt idx="487">
                  <c:v>4250</c:v>
                </c:pt>
                <c:pt idx="488">
                  <c:v>4250</c:v>
                </c:pt>
                <c:pt idx="489">
                  <c:v>4250</c:v>
                </c:pt>
                <c:pt idx="490">
                  <c:v>4250</c:v>
                </c:pt>
                <c:pt idx="491">
                  <c:v>4250</c:v>
                </c:pt>
                <c:pt idx="492">
                  <c:v>4250</c:v>
                </c:pt>
                <c:pt idx="493">
                  <c:v>4250</c:v>
                </c:pt>
                <c:pt idx="494">
                  <c:v>4250</c:v>
                </c:pt>
                <c:pt idx="495">
                  <c:v>4250</c:v>
                </c:pt>
                <c:pt idx="496">
                  <c:v>4250</c:v>
                </c:pt>
                <c:pt idx="497">
                  <c:v>4250</c:v>
                </c:pt>
                <c:pt idx="498">
                  <c:v>4250</c:v>
                </c:pt>
                <c:pt idx="499">
                  <c:v>4250</c:v>
                </c:pt>
                <c:pt idx="500">
                  <c:v>4250</c:v>
                </c:pt>
                <c:pt idx="501">
                  <c:v>4250</c:v>
                </c:pt>
                <c:pt idx="502">
                  <c:v>4250</c:v>
                </c:pt>
                <c:pt idx="503">
                  <c:v>4250</c:v>
                </c:pt>
                <c:pt idx="504">
                  <c:v>4250</c:v>
                </c:pt>
                <c:pt idx="505">
                  <c:v>4250</c:v>
                </c:pt>
                <c:pt idx="506">
                  <c:v>4250</c:v>
                </c:pt>
                <c:pt idx="507">
                  <c:v>4250</c:v>
                </c:pt>
                <c:pt idx="508">
                  <c:v>4250</c:v>
                </c:pt>
                <c:pt idx="509">
                  <c:v>4250</c:v>
                </c:pt>
                <c:pt idx="510">
                  <c:v>4250</c:v>
                </c:pt>
                <c:pt idx="511">
                  <c:v>4250</c:v>
                </c:pt>
                <c:pt idx="512">
                  <c:v>4250</c:v>
                </c:pt>
                <c:pt idx="513">
                  <c:v>4250</c:v>
                </c:pt>
                <c:pt idx="514">
                  <c:v>4250</c:v>
                </c:pt>
                <c:pt idx="515">
                  <c:v>4250</c:v>
                </c:pt>
                <c:pt idx="516">
                  <c:v>4500</c:v>
                </c:pt>
                <c:pt idx="517">
                  <c:v>4500</c:v>
                </c:pt>
                <c:pt idx="518">
                  <c:v>4500</c:v>
                </c:pt>
                <c:pt idx="519">
                  <c:v>4500</c:v>
                </c:pt>
                <c:pt idx="520">
                  <c:v>4500</c:v>
                </c:pt>
                <c:pt idx="521">
                  <c:v>4500</c:v>
                </c:pt>
                <c:pt idx="522">
                  <c:v>4500</c:v>
                </c:pt>
                <c:pt idx="523">
                  <c:v>4500</c:v>
                </c:pt>
                <c:pt idx="524">
                  <c:v>4500</c:v>
                </c:pt>
                <c:pt idx="525">
                  <c:v>4500</c:v>
                </c:pt>
                <c:pt idx="526">
                  <c:v>4500</c:v>
                </c:pt>
                <c:pt idx="527">
                  <c:v>4500</c:v>
                </c:pt>
                <c:pt idx="528">
                  <c:v>4500</c:v>
                </c:pt>
                <c:pt idx="529">
                  <c:v>4500</c:v>
                </c:pt>
                <c:pt idx="530">
                  <c:v>4500</c:v>
                </c:pt>
                <c:pt idx="531">
                  <c:v>4500</c:v>
                </c:pt>
                <c:pt idx="532">
                  <c:v>4500</c:v>
                </c:pt>
                <c:pt idx="533">
                  <c:v>4500</c:v>
                </c:pt>
                <c:pt idx="534">
                  <c:v>4500</c:v>
                </c:pt>
                <c:pt idx="535">
                  <c:v>4500</c:v>
                </c:pt>
                <c:pt idx="536">
                  <c:v>4500</c:v>
                </c:pt>
                <c:pt idx="537">
                  <c:v>4500</c:v>
                </c:pt>
                <c:pt idx="538">
                  <c:v>4500</c:v>
                </c:pt>
                <c:pt idx="539">
                  <c:v>4500</c:v>
                </c:pt>
                <c:pt idx="540">
                  <c:v>4500</c:v>
                </c:pt>
                <c:pt idx="541">
                  <c:v>4500</c:v>
                </c:pt>
                <c:pt idx="542">
                  <c:v>4500</c:v>
                </c:pt>
                <c:pt idx="543">
                  <c:v>4500</c:v>
                </c:pt>
                <c:pt idx="544">
                  <c:v>4500</c:v>
                </c:pt>
                <c:pt idx="545">
                  <c:v>4500</c:v>
                </c:pt>
                <c:pt idx="546">
                  <c:v>4750</c:v>
                </c:pt>
                <c:pt idx="547">
                  <c:v>4750</c:v>
                </c:pt>
                <c:pt idx="548">
                  <c:v>4750</c:v>
                </c:pt>
                <c:pt idx="549">
                  <c:v>4750</c:v>
                </c:pt>
                <c:pt idx="550">
                  <c:v>4750</c:v>
                </c:pt>
                <c:pt idx="551">
                  <c:v>4750</c:v>
                </c:pt>
                <c:pt idx="552">
                  <c:v>4750</c:v>
                </c:pt>
                <c:pt idx="553">
                  <c:v>4750</c:v>
                </c:pt>
                <c:pt idx="554">
                  <c:v>4750</c:v>
                </c:pt>
                <c:pt idx="555">
                  <c:v>4750</c:v>
                </c:pt>
                <c:pt idx="556">
                  <c:v>4750</c:v>
                </c:pt>
                <c:pt idx="557">
                  <c:v>4750</c:v>
                </c:pt>
                <c:pt idx="558">
                  <c:v>4750</c:v>
                </c:pt>
                <c:pt idx="559">
                  <c:v>4750</c:v>
                </c:pt>
                <c:pt idx="560">
                  <c:v>4750</c:v>
                </c:pt>
                <c:pt idx="561">
                  <c:v>4750</c:v>
                </c:pt>
                <c:pt idx="562">
                  <c:v>4750</c:v>
                </c:pt>
                <c:pt idx="563">
                  <c:v>4750</c:v>
                </c:pt>
                <c:pt idx="564">
                  <c:v>4750</c:v>
                </c:pt>
                <c:pt idx="565">
                  <c:v>4750</c:v>
                </c:pt>
                <c:pt idx="566">
                  <c:v>4750</c:v>
                </c:pt>
                <c:pt idx="567">
                  <c:v>4750</c:v>
                </c:pt>
                <c:pt idx="568">
                  <c:v>4750</c:v>
                </c:pt>
                <c:pt idx="569">
                  <c:v>4750</c:v>
                </c:pt>
                <c:pt idx="570">
                  <c:v>4750</c:v>
                </c:pt>
                <c:pt idx="571">
                  <c:v>4750</c:v>
                </c:pt>
                <c:pt idx="572">
                  <c:v>4750</c:v>
                </c:pt>
                <c:pt idx="573">
                  <c:v>4750</c:v>
                </c:pt>
                <c:pt idx="574">
                  <c:v>4750</c:v>
                </c:pt>
                <c:pt idx="575">
                  <c:v>4750</c:v>
                </c:pt>
                <c:pt idx="576">
                  <c:v>4750</c:v>
                </c:pt>
                <c:pt idx="577">
                  <c:v>5000</c:v>
                </c:pt>
                <c:pt idx="578">
                  <c:v>5000</c:v>
                </c:pt>
                <c:pt idx="579">
                  <c:v>5000</c:v>
                </c:pt>
                <c:pt idx="580">
                  <c:v>5000</c:v>
                </c:pt>
                <c:pt idx="581">
                  <c:v>5000</c:v>
                </c:pt>
                <c:pt idx="582">
                  <c:v>5000</c:v>
                </c:pt>
                <c:pt idx="583">
                  <c:v>5000</c:v>
                </c:pt>
                <c:pt idx="584">
                  <c:v>5000</c:v>
                </c:pt>
                <c:pt idx="585">
                  <c:v>5000</c:v>
                </c:pt>
                <c:pt idx="586">
                  <c:v>5000</c:v>
                </c:pt>
                <c:pt idx="587">
                  <c:v>5000</c:v>
                </c:pt>
                <c:pt idx="588">
                  <c:v>5000</c:v>
                </c:pt>
                <c:pt idx="589">
                  <c:v>5000</c:v>
                </c:pt>
                <c:pt idx="590">
                  <c:v>5000</c:v>
                </c:pt>
                <c:pt idx="591">
                  <c:v>5000</c:v>
                </c:pt>
                <c:pt idx="592">
                  <c:v>5000</c:v>
                </c:pt>
                <c:pt idx="593">
                  <c:v>5000</c:v>
                </c:pt>
                <c:pt idx="594">
                  <c:v>5000</c:v>
                </c:pt>
                <c:pt idx="595">
                  <c:v>5000</c:v>
                </c:pt>
                <c:pt idx="596">
                  <c:v>5000</c:v>
                </c:pt>
                <c:pt idx="597">
                  <c:v>5000</c:v>
                </c:pt>
                <c:pt idx="598">
                  <c:v>5000</c:v>
                </c:pt>
                <c:pt idx="599">
                  <c:v>5000</c:v>
                </c:pt>
                <c:pt idx="600">
                  <c:v>5000</c:v>
                </c:pt>
                <c:pt idx="601">
                  <c:v>5000</c:v>
                </c:pt>
                <c:pt idx="602">
                  <c:v>5000</c:v>
                </c:pt>
                <c:pt idx="603">
                  <c:v>5000</c:v>
                </c:pt>
                <c:pt idx="604">
                  <c:v>5000</c:v>
                </c:pt>
                <c:pt idx="605">
                  <c:v>5000</c:v>
                </c:pt>
                <c:pt idx="606">
                  <c:v>5000</c:v>
                </c:pt>
                <c:pt idx="607">
                  <c:v>5000</c:v>
                </c:pt>
                <c:pt idx="608">
                  <c:v>5250</c:v>
                </c:pt>
                <c:pt idx="609">
                  <c:v>5250</c:v>
                </c:pt>
                <c:pt idx="610">
                  <c:v>5250</c:v>
                </c:pt>
                <c:pt idx="611">
                  <c:v>5250</c:v>
                </c:pt>
                <c:pt idx="612">
                  <c:v>5250</c:v>
                </c:pt>
                <c:pt idx="613">
                  <c:v>5250</c:v>
                </c:pt>
                <c:pt idx="614">
                  <c:v>5250</c:v>
                </c:pt>
                <c:pt idx="615">
                  <c:v>5250</c:v>
                </c:pt>
                <c:pt idx="616">
                  <c:v>5250</c:v>
                </c:pt>
                <c:pt idx="617">
                  <c:v>5250</c:v>
                </c:pt>
                <c:pt idx="618">
                  <c:v>5250</c:v>
                </c:pt>
                <c:pt idx="619">
                  <c:v>5250</c:v>
                </c:pt>
                <c:pt idx="620">
                  <c:v>5250</c:v>
                </c:pt>
                <c:pt idx="621">
                  <c:v>5250</c:v>
                </c:pt>
                <c:pt idx="622">
                  <c:v>5250</c:v>
                </c:pt>
                <c:pt idx="623">
                  <c:v>5250</c:v>
                </c:pt>
                <c:pt idx="624">
                  <c:v>5250</c:v>
                </c:pt>
                <c:pt idx="625">
                  <c:v>5250</c:v>
                </c:pt>
                <c:pt idx="626">
                  <c:v>5250</c:v>
                </c:pt>
                <c:pt idx="627">
                  <c:v>5250</c:v>
                </c:pt>
                <c:pt idx="628">
                  <c:v>5250</c:v>
                </c:pt>
                <c:pt idx="629">
                  <c:v>5250</c:v>
                </c:pt>
                <c:pt idx="630">
                  <c:v>5250</c:v>
                </c:pt>
                <c:pt idx="631">
                  <c:v>5250</c:v>
                </c:pt>
                <c:pt idx="632">
                  <c:v>5250</c:v>
                </c:pt>
                <c:pt idx="633">
                  <c:v>5250</c:v>
                </c:pt>
                <c:pt idx="634">
                  <c:v>5250</c:v>
                </c:pt>
                <c:pt idx="635">
                  <c:v>5250</c:v>
                </c:pt>
                <c:pt idx="636">
                  <c:v>5250</c:v>
                </c:pt>
                <c:pt idx="637">
                  <c:v>5250</c:v>
                </c:pt>
                <c:pt idx="638">
                  <c:v>5500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1F-4D60-882B-99003B739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9184352"/>
        <c:axId val="1450396432"/>
      </c:lineChart>
      <c:dateAx>
        <c:axId val="14591843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50396432"/>
        <c:crosses val="autoZero"/>
        <c:auto val="1"/>
        <c:lblOffset val="100"/>
        <c:baseTimeUnit val="days"/>
      </c:dateAx>
      <c:valAx>
        <c:axId val="145039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5918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harçlıklar!$F$2:$F$640</c:f>
              <c:numCache>
                <c:formatCode>General</c:formatCode>
                <c:ptCount val="639"/>
                <c:pt idx="0">
                  <c:v>8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  <c:pt idx="6">
                  <c:v>56</c:v>
                </c:pt>
                <c:pt idx="7">
                  <c:v>64</c:v>
                </c:pt>
                <c:pt idx="8">
                  <c:v>72</c:v>
                </c:pt>
                <c:pt idx="9">
                  <c:v>80</c:v>
                </c:pt>
                <c:pt idx="10">
                  <c:v>88</c:v>
                </c:pt>
                <c:pt idx="11">
                  <c:v>96</c:v>
                </c:pt>
                <c:pt idx="12">
                  <c:v>104</c:v>
                </c:pt>
                <c:pt idx="13">
                  <c:v>112</c:v>
                </c:pt>
                <c:pt idx="14">
                  <c:v>120</c:v>
                </c:pt>
                <c:pt idx="15">
                  <c:v>128</c:v>
                </c:pt>
                <c:pt idx="16">
                  <c:v>136</c:v>
                </c:pt>
                <c:pt idx="17">
                  <c:v>144</c:v>
                </c:pt>
                <c:pt idx="18">
                  <c:v>152</c:v>
                </c:pt>
                <c:pt idx="19">
                  <c:v>160</c:v>
                </c:pt>
                <c:pt idx="20">
                  <c:v>168</c:v>
                </c:pt>
                <c:pt idx="21">
                  <c:v>176</c:v>
                </c:pt>
                <c:pt idx="22">
                  <c:v>184</c:v>
                </c:pt>
                <c:pt idx="23">
                  <c:v>192</c:v>
                </c:pt>
                <c:pt idx="24">
                  <c:v>200</c:v>
                </c:pt>
                <c:pt idx="25">
                  <c:v>208</c:v>
                </c:pt>
                <c:pt idx="26">
                  <c:v>216</c:v>
                </c:pt>
                <c:pt idx="27">
                  <c:v>224</c:v>
                </c:pt>
                <c:pt idx="28">
                  <c:v>232</c:v>
                </c:pt>
                <c:pt idx="29">
                  <c:v>240</c:v>
                </c:pt>
                <c:pt idx="30">
                  <c:v>248</c:v>
                </c:pt>
                <c:pt idx="31">
                  <c:v>56</c:v>
                </c:pt>
                <c:pt idx="32">
                  <c:v>64</c:v>
                </c:pt>
                <c:pt idx="33">
                  <c:v>72</c:v>
                </c:pt>
                <c:pt idx="34">
                  <c:v>80</c:v>
                </c:pt>
                <c:pt idx="35">
                  <c:v>88</c:v>
                </c:pt>
                <c:pt idx="36">
                  <c:v>96</c:v>
                </c:pt>
                <c:pt idx="37">
                  <c:v>104</c:v>
                </c:pt>
                <c:pt idx="38">
                  <c:v>112</c:v>
                </c:pt>
                <c:pt idx="39">
                  <c:v>120</c:v>
                </c:pt>
                <c:pt idx="40">
                  <c:v>128</c:v>
                </c:pt>
                <c:pt idx="41">
                  <c:v>136</c:v>
                </c:pt>
                <c:pt idx="42">
                  <c:v>144</c:v>
                </c:pt>
                <c:pt idx="43">
                  <c:v>152</c:v>
                </c:pt>
                <c:pt idx="44">
                  <c:v>160</c:v>
                </c:pt>
                <c:pt idx="45">
                  <c:v>168</c:v>
                </c:pt>
                <c:pt idx="46">
                  <c:v>176</c:v>
                </c:pt>
                <c:pt idx="47">
                  <c:v>184</c:v>
                </c:pt>
                <c:pt idx="48">
                  <c:v>192</c:v>
                </c:pt>
                <c:pt idx="49">
                  <c:v>200</c:v>
                </c:pt>
                <c:pt idx="50">
                  <c:v>208</c:v>
                </c:pt>
                <c:pt idx="51">
                  <c:v>216</c:v>
                </c:pt>
                <c:pt idx="52">
                  <c:v>224</c:v>
                </c:pt>
                <c:pt idx="53">
                  <c:v>232</c:v>
                </c:pt>
                <c:pt idx="54">
                  <c:v>240</c:v>
                </c:pt>
                <c:pt idx="55">
                  <c:v>248</c:v>
                </c:pt>
                <c:pt idx="56">
                  <c:v>256</c:v>
                </c:pt>
                <c:pt idx="57">
                  <c:v>264</c:v>
                </c:pt>
                <c:pt idx="58">
                  <c:v>272</c:v>
                </c:pt>
                <c:pt idx="59">
                  <c:v>80</c:v>
                </c:pt>
                <c:pt idx="60">
                  <c:v>88</c:v>
                </c:pt>
                <c:pt idx="61">
                  <c:v>96</c:v>
                </c:pt>
                <c:pt idx="62">
                  <c:v>104</c:v>
                </c:pt>
                <c:pt idx="63">
                  <c:v>112</c:v>
                </c:pt>
                <c:pt idx="64">
                  <c:v>120</c:v>
                </c:pt>
                <c:pt idx="65">
                  <c:v>128</c:v>
                </c:pt>
                <c:pt idx="66">
                  <c:v>136</c:v>
                </c:pt>
                <c:pt idx="67">
                  <c:v>144</c:v>
                </c:pt>
                <c:pt idx="68">
                  <c:v>152</c:v>
                </c:pt>
                <c:pt idx="69">
                  <c:v>160</c:v>
                </c:pt>
                <c:pt idx="70">
                  <c:v>168</c:v>
                </c:pt>
                <c:pt idx="71">
                  <c:v>176</c:v>
                </c:pt>
                <c:pt idx="72">
                  <c:v>184</c:v>
                </c:pt>
                <c:pt idx="73">
                  <c:v>192</c:v>
                </c:pt>
                <c:pt idx="74">
                  <c:v>200</c:v>
                </c:pt>
                <c:pt idx="75">
                  <c:v>208</c:v>
                </c:pt>
                <c:pt idx="76">
                  <c:v>216</c:v>
                </c:pt>
                <c:pt idx="77">
                  <c:v>224</c:v>
                </c:pt>
                <c:pt idx="78">
                  <c:v>232</c:v>
                </c:pt>
                <c:pt idx="79">
                  <c:v>240</c:v>
                </c:pt>
                <c:pt idx="80">
                  <c:v>248</c:v>
                </c:pt>
                <c:pt idx="81">
                  <c:v>256</c:v>
                </c:pt>
                <c:pt idx="82">
                  <c:v>264</c:v>
                </c:pt>
                <c:pt idx="83">
                  <c:v>272</c:v>
                </c:pt>
                <c:pt idx="84">
                  <c:v>280</c:v>
                </c:pt>
                <c:pt idx="85">
                  <c:v>288</c:v>
                </c:pt>
                <c:pt idx="86">
                  <c:v>296</c:v>
                </c:pt>
                <c:pt idx="87">
                  <c:v>304</c:v>
                </c:pt>
                <c:pt idx="88">
                  <c:v>312</c:v>
                </c:pt>
                <c:pt idx="89">
                  <c:v>320</c:v>
                </c:pt>
                <c:pt idx="90">
                  <c:v>128</c:v>
                </c:pt>
                <c:pt idx="91">
                  <c:v>136</c:v>
                </c:pt>
                <c:pt idx="92">
                  <c:v>144</c:v>
                </c:pt>
                <c:pt idx="93">
                  <c:v>152</c:v>
                </c:pt>
                <c:pt idx="94">
                  <c:v>160</c:v>
                </c:pt>
                <c:pt idx="95">
                  <c:v>168</c:v>
                </c:pt>
                <c:pt idx="96">
                  <c:v>176</c:v>
                </c:pt>
                <c:pt idx="97">
                  <c:v>184</c:v>
                </c:pt>
                <c:pt idx="98">
                  <c:v>192</c:v>
                </c:pt>
                <c:pt idx="99">
                  <c:v>200</c:v>
                </c:pt>
                <c:pt idx="100">
                  <c:v>208</c:v>
                </c:pt>
                <c:pt idx="101">
                  <c:v>216</c:v>
                </c:pt>
                <c:pt idx="102">
                  <c:v>224</c:v>
                </c:pt>
                <c:pt idx="103">
                  <c:v>232</c:v>
                </c:pt>
                <c:pt idx="104">
                  <c:v>240</c:v>
                </c:pt>
                <c:pt idx="105">
                  <c:v>248</c:v>
                </c:pt>
                <c:pt idx="106">
                  <c:v>256</c:v>
                </c:pt>
                <c:pt idx="107">
                  <c:v>264</c:v>
                </c:pt>
                <c:pt idx="108">
                  <c:v>272</c:v>
                </c:pt>
                <c:pt idx="109">
                  <c:v>280</c:v>
                </c:pt>
                <c:pt idx="110">
                  <c:v>288</c:v>
                </c:pt>
                <c:pt idx="111">
                  <c:v>296</c:v>
                </c:pt>
                <c:pt idx="112">
                  <c:v>304</c:v>
                </c:pt>
                <c:pt idx="113">
                  <c:v>312</c:v>
                </c:pt>
                <c:pt idx="114">
                  <c:v>320</c:v>
                </c:pt>
                <c:pt idx="115">
                  <c:v>328</c:v>
                </c:pt>
                <c:pt idx="116">
                  <c:v>336</c:v>
                </c:pt>
                <c:pt idx="117">
                  <c:v>344</c:v>
                </c:pt>
                <c:pt idx="118">
                  <c:v>352</c:v>
                </c:pt>
                <c:pt idx="119">
                  <c:v>360</c:v>
                </c:pt>
                <c:pt idx="120">
                  <c:v>168</c:v>
                </c:pt>
                <c:pt idx="121">
                  <c:v>176</c:v>
                </c:pt>
                <c:pt idx="122">
                  <c:v>184</c:v>
                </c:pt>
                <c:pt idx="123">
                  <c:v>192</c:v>
                </c:pt>
                <c:pt idx="124">
                  <c:v>200</c:v>
                </c:pt>
                <c:pt idx="125">
                  <c:v>208</c:v>
                </c:pt>
                <c:pt idx="126">
                  <c:v>216</c:v>
                </c:pt>
                <c:pt idx="127">
                  <c:v>224</c:v>
                </c:pt>
                <c:pt idx="128">
                  <c:v>232</c:v>
                </c:pt>
                <c:pt idx="129">
                  <c:v>240</c:v>
                </c:pt>
                <c:pt idx="130">
                  <c:v>248</c:v>
                </c:pt>
                <c:pt idx="131">
                  <c:v>256</c:v>
                </c:pt>
                <c:pt idx="132">
                  <c:v>264</c:v>
                </c:pt>
                <c:pt idx="133">
                  <c:v>272</c:v>
                </c:pt>
                <c:pt idx="134">
                  <c:v>280</c:v>
                </c:pt>
                <c:pt idx="135">
                  <c:v>288</c:v>
                </c:pt>
                <c:pt idx="136">
                  <c:v>296</c:v>
                </c:pt>
                <c:pt idx="137">
                  <c:v>304</c:v>
                </c:pt>
                <c:pt idx="138">
                  <c:v>312</c:v>
                </c:pt>
                <c:pt idx="139">
                  <c:v>320</c:v>
                </c:pt>
                <c:pt idx="140">
                  <c:v>328</c:v>
                </c:pt>
                <c:pt idx="141">
                  <c:v>336</c:v>
                </c:pt>
                <c:pt idx="142">
                  <c:v>344</c:v>
                </c:pt>
                <c:pt idx="143">
                  <c:v>352</c:v>
                </c:pt>
                <c:pt idx="144">
                  <c:v>360</c:v>
                </c:pt>
                <c:pt idx="145">
                  <c:v>368</c:v>
                </c:pt>
                <c:pt idx="146">
                  <c:v>376</c:v>
                </c:pt>
                <c:pt idx="147">
                  <c:v>384</c:v>
                </c:pt>
                <c:pt idx="148">
                  <c:v>392</c:v>
                </c:pt>
                <c:pt idx="149">
                  <c:v>400</c:v>
                </c:pt>
                <c:pt idx="150">
                  <c:v>408</c:v>
                </c:pt>
                <c:pt idx="151">
                  <c:v>216</c:v>
                </c:pt>
                <c:pt idx="152">
                  <c:v>224</c:v>
                </c:pt>
                <c:pt idx="153">
                  <c:v>232</c:v>
                </c:pt>
                <c:pt idx="154">
                  <c:v>240</c:v>
                </c:pt>
                <c:pt idx="155">
                  <c:v>248</c:v>
                </c:pt>
                <c:pt idx="156">
                  <c:v>256</c:v>
                </c:pt>
                <c:pt idx="157">
                  <c:v>264</c:v>
                </c:pt>
                <c:pt idx="158">
                  <c:v>272</c:v>
                </c:pt>
                <c:pt idx="159">
                  <c:v>280</c:v>
                </c:pt>
                <c:pt idx="160">
                  <c:v>288</c:v>
                </c:pt>
                <c:pt idx="161">
                  <c:v>296</c:v>
                </c:pt>
                <c:pt idx="162">
                  <c:v>304</c:v>
                </c:pt>
                <c:pt idx="163">
                  <c:v>312</c:v>
                </c:pt>
                <c:pt idx="164">
                  <c:v>320</c:v>
                </c:pt>
                <c:pt idx="165">
                  <c:v>328</c:v>
                </c:pt>
                <c:pt idx="166">
                  <c:v>336</c:v>
                </c:pt>
                <c:pt idx="167">
                  <c:v>344</c:v>
                </c:pt>
                <c:pt idx="168">
                  <c:v>352</c:v>
                </c:pt>
                <c:pt idx="169">
                  <c:v>360</c:v>
                </c:pt>
                <c:pt idx="170">
                  <c:v>368</c:v>
                </c:pt>
                <c:pt idx="171">
                  <c:v>376</c:v>
                </c:pt>
                <c:pt idx="172">
                  <c:v>384</c:v>
                </c:pt>
                <c:pt idx="173">
                  <c:v>392</c:v>
                </c:pt>
                <c:pt idx="174">
                  <c:v>400</c:v>
                </c:pt>
                <c:pt idx="175">
                  <c:v>408</c:v>
                </c:pt>
                <c:pt idx="176">
                  <c:v>416</c:v>
                </c:pt>
                <c:pt idx="177">
                  <c:v>424</c:v>
                </c:pt>
                <c:pt idx="178">
                  <c:v>432</c:v>
                </c:pt>
                <c:pt idx="179">
                  <c:v>440</c:v>
                </c:pt>
                <c:pt idx="180">
                  <c:v>448</c:v>
                </c:pt>
                <c:pt idx="181">
                  <c:v>256</c:v>
                </c:pt>
                <c:pt idx="182">
                  <c:v>264</c:v>
                </c:pt>
                <c:pt idx="183">
                  <c:v>272</c:v>
                </c:pt>
                <c:pt idx="184">
                  <c:v>280</c:v>
                </c:pt>
                <c:pt idx="185">
                  <c:v>288</c:v>
                </c:pt>
                <c:pt idx="186">
                  <c:v>296</c:v>
                </c:pt>
                <c:pt idx="187">
                  <c:v>304</c:v>
                </c:pt>
                <c:pt idx="188">
                  <c:v>312</c:v>
                </c:pt>
                <c:pt idx="189">
                  <c:v>320</c:v>
                </c:pt>
                <c:pt idx="190">
                  <c:v>328</c:v>
                </c:pt>
                <c:pt idx="191">
                  <c:v>336</c:v>
                </c:pt>
                <c:pt idx="192">
                  <c:v>344</c:v>
                </c:pt>
                <c:pt idx="193">
                  <c:v>352</c:v>
                </c:pt>
                <c:pt idx="194">
                  <c:v>360</c:v>
                </c:pt>
                <c:pt idx="195">
                  <c:v>368</c:v>
                </c:pt>
                <c:pt idx="196">
                  <c:v>376</c:v>
                </c:pt>
                <c:pt idx="197">
                  <c:v>384</c:v>
                </c:pt>
                <c:pt idx="198">
                  <c:v>392</c:v>
                </c:pt>
                <c:pt idx="199">
                  <c:v>400</c:v>
                </c:pt>
                <c:pt idx="200">
                  <c:v>408</c:v>
                </c:pt>
                <c:pt idx="201">
                  <c:v>416</c:v>
                </c:pt>
                <c:pt idx="202">
                  <c:v>424</c:v>
                </c:pt>
                <c:pt idx="203">
                  <c:v>432</c:v>
                </c:pt>
                <c:pt idx="204">
                  <c:v>440</c:v>
                </c:pt>
                <c:pt idx="205">
                  <c:v>448</c:v>
                </c:pt>
                <c:pt idx="206">
                  <c:v>456</c:v>
                </c:pt>
                <c:pt idx="207">
                  <c:v>464</c:v>
                </c:pt>
                <c:pt idx="208">
                  <c:v>472</c:v>
                </c:pt>
                <c:pt idx="209">
                  <c:v>480</c:v>
                </c:pt>
                <c:pt idx="210">
                  <c:v>488</c:v>
                </c:pt>
                <c:pt idx="211">
                  <c:v>496</c:v>
                </c:pt>
                <c:pt idx="212">
                  <c:v>304</c:v>
                </c:pt>
                <c:pt idx="213">
                  <c:v>312</c:v>
                </c:pt>
                <c:pt idx="214">
                  <c:v>320</c:v>
                </c:pt>
                <c:pt idx="215">
                  <c:v>328</c:v>
                </c:pt>
                <c:pt idx="216">
                  <c:v>336</c:v>
                </c:pt>
                <c:pt idx="217">
                  <c:v>344</c:v>
                </c:pt>
                <c:pt idx="218">
                  <c:v>352</c:v>
                </c:pt>
                <c:pt idx="219">
                  <c:v>360</c:v>
                </c:pt>
                <c:pt idx="220">
                  <c:v>368</c:v>
                </c:pt>
                <c:pt idx="221">
                  <c:v>376</c:v>
                </c:pt>
                <c:pt idx="222">
                  <c:v>384</c:v>
                </c:pt>
                <c:pt idx="223">
                  <c:v>392</c:v>
                </c:pt>
                <c:pt idx="224">
                  <c:v>400</c:v>
                </c:pt>
                <c:pt idx="225">
                  <c:v>408</c:v>
                </c:pt>
                <c:pt idx="226">
                  <c:v>416</c:v>
                </c:pt>
                <c:pt idx="227">
                  <c:v>424</c:v>
                </c:pt>
                <c:pt idx="228">
                  <c:v>432</c:v>
                </c:pt>
                <c:pt idx="229">
                  <c:v>440</c:v>
                </c:pt>
                <c:pt idx="230">
                  <c:v>448</c:v>
                </c:pt>
                <c:pt idx="231">
                  <c:v>456</c:v>
                </c:pt>
                <c:pt idx="232">
                  <c:v>464</c:v>
                </c:pt>
                <c:pt idx="233">
                  <c:v>472</c:v>
                </c:pt>
                <c:pt idx="234">
                  <c:v>480</c:v>
                </c:pt>
                <c:pt idx="235">
                  <c:v>488</c:v>
                </c:pt>
                <c:pt idx="236">
                  <c:v>496</c:v>
                </c:pt>
                <c:pt idx="237">
                  <c:v>504</c:v>
                </c:pt>
                <c:pt idx="238">
                  <c:v>512</c:v>
                </c:pt>
                <c:pt idx="239">
                  <c:v>520</c:v>
                </c:pt>
                <c:pt idx="240">
                  <c:v>528</c:v>
                </c:pt>
                <c:pt idx="241">
                  <c:v>536</c:v>
                </c:pt>
                <c:pt idx="242">
                  <c:v>544</c:v>
                </c:pt>
                <c:pt idx="243">
                  <c:v>352</c:v>
                </c:pt>
                <c:pt idx="244">
                  <c:v>360</c:v>
                </c:pt>
                <c:pt idx="245">
                  <c:v>368</c:v>
                </c:pt>
                <c:pt idx="246">
                  <c:v>376</c:v>
                </c:pt>
                <c:pt idx="247">
                  <c:v>384</c:v>
                </c:pt>
                <c:pt idx="248">
                  <c:v>392</c:v>
                </c:pt>
                <c:pt idx="249">
                  <c:v>400</c:v>
                </c:pt>
                <c:pt idx="250">
                  <c:v>408</c:v>
                </c:pt>
                <c:pt idx="251">
                  <c:v>416</c:v>
                </c:pt>
                <c:pt idx="252">
                  <c:v>424</c:v>
                </c:pt>
                <c:pt idx="253">
                  <c:v>432</c:v>
                </c:pt>
                <c:pt idx="254">
                  <c:v>440</c:v>
                </c:pt>
                <c:pt idx="255">
                  <c:v>448</c:v>
                </c:pt>
                <c:pt idx="256">
                  <c:v>456</c:v>
                </c:pt>
                <c:pt idx="257">
                  <c:v>464</c:v>
                </c:pt>
                <c:pt idx="258">
                  <c:v>472</c:v>
                </c:pt>
                <c:pt idx="259">
                  <c:v>480</c:v>
                </c:pt>
                <c:pt idx="260">
                  <c:v>488</c:v>
                </c:pt>
                <c:pt idx="261">
                  <c:v>496</c:v>
                </c:pt>
                <c:pt idx="262">
                  <c:v>504</c:v>
                </c:pt>
                <c:pt idx="263">
                  <c:v>512</c:v>
                </c:pt>
                <c:pt idx="264">
                  <c:v>520</c:v>
                </c:pt>
                <c:pt idx="265">
                  <c:v>528</c:v>
                </c:pt>
                <c:pt idx="266">
                  <c:v>536</c:v>
                </c:pt>
                <c:pt idx="267">
                  <c:v>544</c:v>
                </c:pt>
                <c:pt idx="268">
                  <c:v>552</c:v>
                </c:pt>
                <c:pt idx="269">
                  <c:v>560</c:v>
                </c:pt>
                <c:pt idx="270">
                  <c:v>568</c:v>
                </c:pt>
                <c:pt idx="271">
                  <c:v>576</c:v>
                </c:pt>
                <c:pt idx="272">
                  <c:v>584</c:v>
                </c:pt>
                <c:pt idx="273">
                  <c:v>392</c:v>
                </c:pt>
                <c:pt idx="274">
                  <c:v>400</c:v>
                </c:pt>
                <c:pt idx="275">
                  <c:v>408</c:v>
                </c:pt>
                <c:pt idx="276">
                  <c:v>416</c:v>
                </c:pt>
                <c:pt idx="277">
                  <c:v>424</c:v>
                </c:pt>
                <c:pt idx="278">
                  <c:v>432</c:v>
                </c:pt>
                <c:pt idx="279">
                  <c:v>440</c:v>
                </c:pt>
                <c:pt idx="280">
                  <c:v>448</c:v>
                </c:pt>
                <c:pt idx="281">
                  <c:v>456</c:v>
                </c:pt>
                <c:pt idx="282">
                  <c:v>464</c:v>
                </c:pt>
                <c:pt idx="283">
                  <c:v>472</c:v>
                </c:pt>
                <c:pt idx="284">
                  <c:v>480</c:v>
                </c:pt>
                <c:pt idx="285">
                  <c:v>488</c:v>
                </c:pt>
                <c:pt idx="286">
                  <c:v>496</c:v>
                </c:pt>
                <c:pt idx="287">
                  <c:v>504</c:v>
                </c:pt>
                <c:pt idx="288">
                  <c:v>512</c:v>
                </c:pt>
                <c:pt idx="289">
                  <c:v>520</c:v>
                </c:pt>
                <c:pt idx="290">
                  <c:v>528</c:v>
                </c:pt>
                <c:pt idx="291">
                  <c:v>536</c:v>
                </c:pt>
                <c:pt idx="292">
                  <c:v>544</c:v>
                </c:pt>
                <c:pt idx="293">
                  <c:v>552</c:v>
                </c:pt>
                <c:pt idx="294">
                  <c:v>560</c:v>
                </c:pt>
                <c:pt idx="295">
                  <c:v>568</c:v>
                </c:pt>
                <c:pt idx="296">
                  <c:v>576</c:v>
                </c:pt>
                <c:pt idx="297">
                  <c:v>584</c:v>
                </c:pt>
                <c:pt idx="298">
                  <c:v>592</c:v>
                </c:pt>
                <c:pt idx="299">
                  <c:v>600</c:v>
                </c:pt>
                <c:pt idx="300">
                  <c:v>608</c:v>
                </c:pt>
                <c:pt idx="301">
                  <c:v>616</c:v>
                </c:pt>
                <c:pt idx="302">
                  <c:v>624</c:v>
                </c:pt>
                <c:pt idx="303">
                  <c:v>632</c:v>
                </c:pt>
                <c:pt idx="304">
                  <c:v>356.66666666666669</c:v>
                </c:pt>
                <c:pt idx="305">
                  <c:v>364.66666666666669</c:v>
                </c:pt>
                <c:pt idx="306">
                  <c:v>372.66666666666669</c:v>
                </c:pt>
                <c:pt idx="307">
                  <c:v>380.66666666666669</c:v>
                </c:pt>
                <c:pt idx="308">
                  <c:v>388.66666666666669</c:v>
                </c:pt>
                <c:pt idx="309">
                  <c:v>396.66666666666669</c:v>
                </c:pt>
                <c:pt idx="310">
                  <c:v>404.66666666666669</c:v>
                </c:pt>
                <c:pt idx="311">
                  <c:v>412.66666666666669</c:v>
                </c:pt>
                <c:pt idx="312">
                  <c:v>420.66666666666669</c:v>
                </c:pt>
                <c:pt idx="313">
                  <c:v>428.66666666666669</c:v>
                </c:pt>
                <c:pt idx="314">
                  <c:v>436.66666666666669</c:v>
                </c:pt>
                <c:pt idx="315">
                  <c:v>444.66666666666669</c:v>
                </c:pt>
                <c:pt idx="316">
                  <c:v>452.66666666666669</c:v>
                </c:pt>
                <c:pt idx="317">
                  <c:v>460.66666666666669</c:v>
                </c:pt>
                <c:pt idx="318">
                  <c:v>468.66666666666669</c:v>
                </c:pt>
                <c:pt idx="319">
                  <c:v>476.66666666666669</c:v>
                </c:pt>
                <c:pt idx="320">
                  <c:v>484.66666666666669</c:v>
                </c:pt>
                <c:pt idx="321">
                  <c:v>492.66666666666669</c:v>
                </c:pt>
                <c:pt idx="322">
                  <c:v>500.66666666666669</c:v>
                </c:pt>
                <c:pt idx="323">
                  <c:v>508.66666666666669</c:v>
                </c:pt>
                <c:pt idx="324">
                  <c:v>516.66666666666674</c:v>
                </c:pt>
                <c:pt idx="325">
                  <c:v>524.66666666666674</c:v>
                </c:pt>
                <c:pt idx="326">
                  <c:v>532.66666666666674</c:v>
                </c:pt>
                <c:pt idx="327">
                  <c:v>540.66666666666674</c:v>
                </c:pt>
                <c:pt idx="328">
                  <c:v>548.66666666666674</c:v>
                </c:pt>
                <c:pt idx="329">
                  <c:v>556.66666666666674</c:v>
                </c:pt>
                <c:pt idx="330">
                  <c:v>564.66666666666674</c:v>
                </c:pt>
                <c:pt idx="331">
                  <c:v>572.66666666666674</c:v>
                </c:pt>
                <c:pt idx="332">
                  <c:v>580.66666666666674</c:v>
                </c:pt>
                <c:pt idx="333">
                  <c:v>588.66666666666674</c:v>
                </c:pt>
                <c:pt idx="334">
                  <c:v>313.33333333333343</c:v>
                </c:pt>
                <c:pt idx="335">
                  <c:v>321.33333333333343</c:v>
                </c:pt>
                <c:pt idx="336">
                  <c:v>329.33333333333343</c:v>
                </c:pt>
                <c:pt idx="337">
                  <c:v>337.33333333333343</c:v>
                </c:pt>
                <c:pt idx="338">
                  <c:v>345.33333333333343</c:v>
                </c:pt>
                <c:pt idx="339">
                  <c:v>353.33333333333343</c:v>
                </c:pt>
                <c:pt idx="340">
                  <c:v>361.33333333333343</c:v>
                </c:pt>
                <c:pt idx="341">
                  <c:v>369.33333333333343</c:v>
                </c:pt>
                <c:pt idx="342">
                  <c:v>377.33333333333343</c:v>
                </c:pt>
                <c:pt idx="343">
                  <c:v>385.33333333333343</c:v>
                </c:pt>
                <c:pt idx="344">
                  <c:v>393.33333333333343</c:v>
                </c:pt>
                <c:pt idx="345">
                  <c:v>401.33333333333343</c:v>
                </c:pt>
                <c:pt idx="346">
                  <c:v>409.33333333333343</c:v>
                </c:pt>
                <c:pt idx="347">
                  <c:v>417.33333333333343</c:v>
                </c:pt>
                <c:pt idx="348">
                  <c:v>425.33333333333343</c:v>
                </c:pt>
                <c:pt idx="349">
                  <c:v>433.33333333333343</c:v>
                </c:pt>
                <c:pt idx="350">
                  <c:v>441.33333333333343</c:v>
                </c:pt>
                <c:pt idx="351">
                  <c:v>449.33333333333343</c:v>
                </c:pt>
                <c:pt idx="352">
                  <c:v>457.33333333333343</c:v>
                </c:pt>
                <c:pt idx="353">
                  <c:v>465.33333333333343</c:v>
                </c:pt>
                <c:pt idx="354">
                  <c:v>473.33333333333343</c:v>
                </c:pt>
                <c:pt idx="355">
                  <c:v>481.33333333333343</c:v>
                </c:pt>
                <c:pt idx="356">
                  <c:v>489.33333333333343</c:v>
                </c:pt>
                <c:pt idx="357">
                  <c:v>497.33333333333343</c:v>
                </c:pt>
                <c:pt idx="358">
                  <c:v>505.33333333333343</c:v>
                </c:pt>
                <c:pt idx="359">
                  <c:v>513.33333333333348</c:v>
                </c:pt>
                <c:pt idx="360">
                  <c:v>521.33333333333348</c:v>
                </c:pt>
                <c:pt idx="361">
                  <c:v>529.33333333333348</c:v>
                </c:pt>
                <c:pt idx="362">
                  <c:v>537.33333333333348</c:v>
                </c:pt>
                <c:pt idx="363">
                  <c:v>545.33333333333348</c:v>
                </c:pt>
                <c:pt idx="364">
                  <c:v>553.33333333333348</c:v>
                </c:pt>
                <c:pt idx="365">
                  <c:v>278.00000000000017</c:v>
                </c:pt>
                <c:pt idx="366">
                  <c:v>286.00000000000017</c:v>
                </c:pt>
                <c:pt idx="367">
                  <c:v>294.00000000000017</c:v>
                </c:pt>
                <c:pt idx="368">
                  <c:v>302.00000000000017</c:v>
                </c:pt>
                <c:pt idx="369">
                  <c:v>310.00000000000017</c:v>
                </c:pt>
                <c:pt idx="370">
                  <c:v>318.00000000000017</c:v>
                </c:pt>
                <c:pt idx="371">
                  <c:v>326.00000000000017</c:v>
                </c:pt>
                <c:pt idx="372">
                  <c:v>334.00000000000017</c:v>
                </c:pt>
                <c:pt idx="373">
                  <c:v>342.00000000000017</c:v>
                </c:pt>
                <c:pt idx="374">
                  <c:v>350.00000000000017</c:v>
                </c:pt>
                <c:pt idx="375">
                  <c:v>358.00000000000017</c:v>
                </c:pt>
                <c:pt idx="376">
                  <c:v>366.00000000000017</c:v>
                </c:pt>
                <c:pt idx="377">
                  <c:v>374.00000000000017</c:v>
                </c:pt>
                <c:pt idx="378">
                  <c:v>382.00000000000017</c:v>
                </c:pt>
                <c:pt idx="379">
                  <c:v>390.00000000000017</c:v>
                </c:pt>
                <c:pt idx="380">
                  <c:v>398.00000000000017</c:v>
                </c:pt>
                <c:pt idx="381">
                  <c:v>406.00000000000017</c:v>
                </c:pt>
                <c:pt idx="382">
                  <c:v>414.00000000000017</c:v>
                </c:pt>
                <c:pt idx="383">
                  <c:v>422.00000000000017</c:v>
                </c:pt>
                <c:pt idx="384">
                  <c:v>430.00000000000017</c:v>
                </c:pt>
                <c:pt idx="385">
                  <c:v>438.00000000000017</c:v>
                </c:pt>
                <c:pt idx="386">
                  <c:v>446.00000000000017</c:v>
                </c:pt>
                <c:pt idx="387">
                  <c:v>454.00000000000017</c:v>
                </c:pt>
                <c:pt idx="388">
                  <c:v>462.00000000000017</c:v>
                </c:pt>
                <c:pt idx="389">
                  <c:v>470.00000000000017</c:v>
                </c:pt>
                <c:pt idx="390">
                  <c:v>478.00000000000017</c:v>
                </c:pt>
                <c:pt idx="391">
                  <c:v>486.00000000000017</c:v>
                </c:pt>
                <c:pt idx="392">
                  <c:v>494.00000000000017</c:v>
                </c:pt>
                <c:pt idx="393">
                  <c:v>502.00000000000017</c:v>
                </c:pt>
                <c:pt idx="394">
                  <c:v>510.00000000000017</c:v>
                </c:pt>
                <c:pt idx="395">
                  <c:v>518.00000000000023</c:v>
                </c:pt>
                <c:pt idx="396">
                  <c:v>242.66666666666691</c:v>
                </c:pt>
                <c:pt idx="397">
                  <c:v>250.66666666666691</c:v>
                </c:pt>
                <c:pt idx="398">
                  <c:v>258.66666666666691</c:v>
                </c:pt>
                <c:pt idx="399">
                  <c:v>266.66666666666691</c:v>
                </c:pt>
                <c:pt idx="400">
                  <c:v>274.66666666666691</c:v>
                </c:pt>
                <c:pt idx="401">
                  <c:v>282.66666666666691</c:v>
                </c:pt>
                <c:pt idx="402">
                  <c:v>290.66666666666691</c:v>
                </c:pt>
                <c:pt idx="403">
                  <c:v>298.66666666666691</c:v>
                </c:pt>
                <c:pt idx="404">
                  <c:v>306.66666666666691</c:v>
                </c:pt>
                <c:pt idx="405">
                  <c:v>314.66666666666691</c:v>
                </c:pt>
                <c:pt idx="406">
                  <c:v>322.66666666666691</c:v>
                </c:pt>
                <c:pt idx="407">
                  <c:v>330.66666666666691</c:v>
                </c:pt>
                <c:pt idx="408">
                  <c:v>338.66666666666691</c:v>
                </c:pt>
                <c:pt idx="409">
                  <c:v>346.66666666666691</c:v>
                </c:pt>
                <c:pt idx="410">
                  <c:v>354.66666666666691</c:v>
                </c:pt>
                <c:pt idx="411">
                  <c:v>362.66666666666691</c:v>
                </c:pt>
                <c:pt idx="412">
                  <c:v>370.66666666666691</c:v>
                </c:pt>
                <c:pt idx="413">
                  <c:v>378.66666666666691</c:v>
                </c:pt>
                <c:pt idx="414">
                  <c:v>386.66666666666691</c:v>
                </c:pt>
                <c:pt idx="415">
                  <c:v>394.66666666666691</c:v>
                </c:pt>
                <c:pt idx="416">
                  <c:v>402.66666666666691</c:v>
                </c:pt>
                <c:pt idx="417">
                  <c:v>410.66666666666691</c:v>
                </c:pt>
                <c:pt idx="418">
                  <c:v>418.66666666666691</c:v>
                </c:pt>
                <c:pt idx="419">
                  <c:v>426.66666666666691</c:v>
                </c:pt>
                <c:pt idx="420">
                  <c:v>434.66666666666691</c:v>
                </c:pt>
                <c:pt idx="421">
                  <c:v>442.66666666666691</c:v>
                </c:pt>
                <c:pt idx="422">
                  <c:v>450.66666666666691</c:v>
                </c:pt>
                <c:pt idx="423">
                  <c:v>458.66666666666691</c:v>
                </c:pt>
                <c:pt idx="424">
                  <c:v>183.3333333333336</c:v>
                </c:pt>
                <c:pt idx="425">
                  <c:v>191.3333333333336</c:v>
                </c:pt>
                <c:pt idx="426">
                  <c:v>199.3333333333336</c:v>
                </c:pt>
                <c:pt idx="427">
                  <c:v>207.3333333333336</c:v>
                </c:pt>
                <c:pt idx="428">
                  <c:v>215.3333333333336</c:v>
                </c:pt>
                <c:pt idx="429">
                  <c:v>223.3333333333336</c:v>
                </c:pt>
                <c:pt idx="430">
                  <c:v>231.3333333333336</c:v>
                </c:pt>
                <c:pt idx="431">
                  <c:v>239.3333333333336</c:v>
                </c:pt>
                <c:pt idx="432">
                  <c:v>247.3333333333336</c:v>
                </c:pt>
                <c:pt idx="433">
                  <c:v>255.3333333333336</c:v>
                </c:pt>
                <c:pt idx="434">
                  <c:v>263.3333333333336</c:v>
                </c:pt>
                <c:pt idx="435">
                  <c:v>271.3333333333336</c:v>
                </c:pt>
                <c:pt idx="436">
                  <c:v>279.3333333333336</c:v>
                </c:pt>
                <c:pt idx="437">
                  <c:v>287.3333333333336</c:v>
                </c:pt>
                <c:pt idx="438">
                  <c:v>295.3333333333336</c:v>
                </c:pt>
                <c:pt idx="439">
                  <c:v>303.3333333333336</c:v>
                </c:pt>
                <c:pt idx="440">
                  <c:v>311.3333333333336</c:v>
                </c:pt>
                <c:pt idx="441">
                  <c:v>319.3333333333336</c:v>
                </c:pt>
                <c:pt idx="442">
                  <c:v>327.3333333333336</c:v>
                </c:pt>
                <c:pt idx="443">
                  <c:v>335.3333333333336</c:v>
                </c:pt>
                <c:pt idx="444">
                  <c:v>343.3333333333336</c:v>
                </c:pt>
                <c:pt idx="445">
                  <c:v>351.3333333333336</c:v>
                </c:pt>
                <c:pt idx="446">
                  <c:v>359.3333333333336</c:v>
                </c:pt>
                <c:pt idx="447">
                  <c:v>367.3333333333336</c:v>
                </c:pt>
                <c:pt idx="448">
                  <c:v>375.3333333333336</c:v>
                </c:pt>
                <c:pt idx="449">
                  <c:v>383.3333333333336</c:v>
                </c:pt>
                <c:pt idx="450">
                  <c:v>391.3333333333336</c:v>
                </c:pt>
                <c:pt idx="451">
                  <c:v>399.3333333333336</c:v>
                </c:pt>
                <c:pt idx="452">
                  <c:v>407.3333333333336</c:v>
                </c:pt>
                <c:pt idx="453">
                  <c:v>415.3333333333336</c:v>
                </c:pt>
                <c:pt idx="454">
                  <c:v>423.3333333333336</c:v>
                </c:pt>
                <c:pt idx="455">
                  <c:v>148.00000000000028</c:v>
                </c:pt>
                <c:pt idx="456">
                  <c:v>156.00000000000028</c:v>
                </c:pt>
                <c:pt idx="457">
                  <c:v>164.00000000000028</c:v>
                </c:pt>
                <c:pt idx="458">
                  <c:v>172.00000000000028</c:v>
                </c:pt>
                <c:pt idx="459">
                  <c:v>180.00000000000028</c:v>
                </c:pt>
                <c:pt idx="460">
                  <c:v>188.00000000000028</c:v>
                </c:pt>
                <c:pt idx="461">
                  <c:v>196.00000000000028</c:v>
                </c:pt>
                <c:pt idx="462">
                  <c:v>204.00000000000028</c:v>
                </c:pt>
                <c:pt idx="463">
                  <c:v>212.00000000000028</c:v>
                </c:pt>
                <c:pt idx="464">
                  <c:v>220.00000000000028</c:v>
                </c:pt>
                <c:pt idx="465">
                  <c:v>228.00000000000028</c:v>
                </c:pt>
                <c:pt idx="466">
                  <c:v>236.00000000000028</c:v>
                </c:pt>
                <c:pt idx="467">
                  <c:v>244.00000000000028</c:v>
                </c:pt>
                <c:pt idx="468">
                  <c:v>252.00000000000028</c:v>
                </c:pt>
                <c:pt idx="469">
                  <c:v>260.00000000000028</c:v>
                </c:pt>
                <c:pt idx="470">
                  <c:v>268.00000000000028</c:v>
                </c:pt>
                <c:pt idx="471">
                  <c:v>276.00000000000028</c:v>
                </c:pt>
                <c:pt idx="472">
                  <c:v>284.00000000000028</c:v>
                </c:pt>
                <c:pt idx="473">
                  <c:v>292.00000000000028</c:v>
                </c:pt>
                <c:pt idx="474">
                  <c:v>300.00000000000028</c:v>
                </c:pt>
                <c:pt idx="475">
                  <c:v>308.00000000000028</c:v>
                </c:pt>
                <c:pt idx="476">
                  <c:v>316.00000000000028</c:v>
                </c:pt>
                <c:pt idx="477">
                  <c:v>324.00000000000028</c:v>
                </c:pt>
                <c:pt idx="478">
                  <c:v>332.00000000000028</c:v>
                </c:pt>
                <c:pt idx="479">
                  <c:v>340.00000000000028</c:v>
                </c:pt>
                <c:pt idx="480">
                  <c:v>348.00000000000028</c:v>
                </c:pt>
                <c:pt idx="481">
                  <c:v>356.00000000000028</c:v>
                </c:pt>
                <c:pt idx="482">
                  <c:v>364.00000000000028</c:v>
                </c:pt>
                <c:pt idx="483">
                  <c:v>372.00000000000028</c:v>
                </c:pt>
                <c:pt idx="484">
                  <c:v>380.00000000000028</c:v>
                </c:pt>
                <c:pt idx="485">
                  <c:v>104.66666666666697</c:v>
                </c:pt>
                <c:pt idx="486">
                  <c:v>112.66666666666697</c:v>
                </c:pt>
                <c:pt idx="487">
                  <c:v>120.66666666666697</c:v>
                </c:pt>
                <c:pt idx="488">
                  <c:v>128.66666666666697</c:v>
                </c:pt>
                <c:pt idx="489">
                  <c:v>136.66666666666697</c:v>
                </c:pt>
                <c:pt idx="490">
                  <c:v>144.66666666666697</c:v>
                </c:pt>
                <c:pt idx="491">
                  <c:v>152.66666666666697</c:v>
                </c:pt>
                <c:pt idx="492">
                  <c:v>160.66666666666697</c:v>
                </c:pt>
                <c:pt idx="493">
                  <c:v>168.66666666666697</c:v>
                </c:pt>
                <c:pt idx="494">
                  <c:v>176.66666666666697</c:v>
                </c:pt>
                <c:pt idx="495">
                  <c:v>184.66666666666697</c:v>
                </c:pt>
                <c:pt idx="496">
                  <c:v>192.66666666666697</c:v>
                </c:pt>
                <c:pt idx="497">
                  <c:v>200.66666666666697</c:v>
                </c:pt>
                <c:pt idx="498">
                  <c:v>208.66666666666697</c:v>
                </c:pt>
                <c:pt idx="499">
                  <c:v>216.66666666666697</c:v>
                </c:pt>
                <c:pt idx="500">
                  <c:v>224.66666666666697</c:v>
                </c:pt>
                <c:pt idx="501">
                  <c:v>232.66666666666697</c:v>
                </c:pt>
                <c:pt idx="502">
                  <c:v>240.66666666666697</c:v>
                </c:pt>
                <c:pt idx="503">
                  <c:v>248.66666666666697</c:v>
                </c:pt>
                <c:pt idx="504">
                  <c:v>256.66666666666697</c:v>
                </c:pt>
                <c:pt idx="505">
                  <c:v>264.66666666666697</c:v>
                </c:pt>
                <c:pt idx="506">
                  <c:v>272.66666666666697</c:v>
                </c:pt>
                <c:pt idx="507">
                  <c:v>280.66666666666697</c:v>
                </c:pt>
                <c:pt idx="508">
                  <c:v>288.66666666666697</c:v>
                </c:pt>
                <c:pt idx="509">
                  <c:v>296.66666666666697</c:v>
                </c:pt>
                <c:pt idx="510">
                  <c:v>304.66666666666697</c:v>
                </c:pt>
                <c:pt idx="511">
                  <c:v>312.66666666666697</c:v>
                </c:pt>
                <c:pt idx="512">
                  <c:v>320.66666666666697</c:v>
                </c:pt>
                <c:pt idx="513">
                  <c:v>328.66666666666697</c:v>
                </c:pt>
                <c:pt idx="514">
                  <c:v>336.66666666666697</c:v>
                </c:pt>
                <c:pt idx="515">
                  <c:v>344.66666666666697</c:v>
                </c:pt>
                <c:pt idx="516">
                  <c:v>69.333333333333655</c:v>
                </c:pt>
                <c:pt idx="517">
                  <c:v>77.333333333333655</c:v>
                </c:pt>
                <c:pt idx="518">
                  <c:v>85.333333333333655</c:v>
                </c:pt>
                <c:pt idx="519">
                  <c:v>93.333333333333655</c:v>
                </c:pt>
                <c:pt idx="520">
                  <c:v>101.33333333333366</c:v>
                </c:pt>
                <c:pt idx="521">
                  <c:v>109.33333333333366</c:v>
                </c:pt>
                <c:pt idx="522">
                  <c:v>117.33333333333366</c:v>
                </c:pt>
                <c:pt idx="523">
                  <c:v>125.33333333333366</c:v>
                </c:pt>
                <c:pt idx="524">
                  <c:v>133.33333333333366</c:v>
                </c:pt>
                <c:pt idx="525">
                  <c:v>141.33333333333366</c:v>
                </c:pt>
                <c:pt idx="526">
                  <c:v>149.33333333333366</c:v>
                </c:pt>
                <c:pt idx="527">
                  <c:v>157.33333333333366</c:v>
                </c:pt>
                <c:pt idx="528">
                  <c:v>165.33333333333366</c:v>
                </c:pt>
                <c:pt idx="529">
                  <c:v>173.33333333333366</c:v>
                </c:pt>
                <c:pt idx="530">
                  <c:v>181.33333333333366</c:v>
                </c:pt>
                <c:pt idx="531">
                  <c:v>189.33333333333366</c:v>
                </c:pt>
                <c:pt idx="532">
                  <c:v>197.33333333333366</c:v>
                </c:pt>
                <c:pt idx="533">
                  <c:v>205.33333333333366</c:v>
                </c:pt>
                <c:pt idx="534">
                  <c:v>213.33333333333366</c:v>
                </c:pt>
                <c:pt idx="535">
                  <c:v>221.33333333333366</c:v>
                </c:pt>
                <c:pt idx="536">
                  <c:v>229.33333333333366</c:v>
                </c:pt>
                <c:pt idx="537">
                  <c:v>237.33333333333366</c:v>
                </c:pt>
                <c:pt idx="538">
                  <c:v>245.33333333333366</c:v>
                </c:pt>
                <c:pt idx="539">
                  <c:v>253.33333333333366</c:v>
                </c:pt>
                <c:pt idx="540">
                  <c:v>261.33333333333366</c:v>
                </c:pt>
                <c:pt idx="541">
                  <c:v>269.33333333333366</c:v>
                </c:pt>
                <c:pt idx="542">
                  <c:v>277.33333333333366</c:v>
                </c:pt>
                <c:pt idx="543">
                  <c:v>285.33333333333366</c:v>
                </c:pt>
                <c:pt idx="544">
                  <c:v>293.33333333333366</c:v>
                </c:pt>
                <c:pt idx="545">
                  <c:v>301.33333333333366</c:v>
                </c:pt>
                <c:pt idx="546">
                  <c:v>26.000000000000341</c:v>
                </c:pt>
                <c:pt idx="547">
                  <c:v>34.000000000000341</c:v>
                </c:pt>
                <c:pt idx="548">
                  <c:v>42.000000000000341</c:v>
                </c:pt>
                <c:pt idx="549">
                  <c:v>50.000000000000341</c:v>
                </c:pt>
                <c:pt idx="550">
                  <c:v>58.000000000000341</c:v>
                </c:pt>
                <c:pt idx="551">
                  <c:v>66.000000000000341</c:v>
                </c:pt>
                <c:pt idx="552">
                  <c:v>74.000000000000341</c:v>
                </c:pt>
                <c:pt idx="553">
                  <c:v>82.000000000000341</c:v>
                </c:pt>
                <c:pt idx="554">
                  <c:v>90.000000000000341</c:v>
                </c:pt>
                <c:pt idx="555">
                  <c:v>98.000000000000341</c:v>
                </c:pt>
                <c:pt idx="556">
                  <c:v>106.00000000000034</c:v>
                </c:pt>
                <c:pt idx="557">
                  <c:v>114.00000000000034</c:v>
                </c:pt>
                <c:pt idx="558">
                  <c:v>122.00000000000034</c:v>
                </c:pt>
                <c:pt idx="559">
                  <c:v>130.00000000000034</c:v>
                </c:pt>
                <c:pt idx="560">
                  <c:v>138.00000000000034</c:v>
                </c:pt>
                <c:pt idx="561">
                  <c:v>146.00000000000034</c:v>
                </c:pt>
                <c:pt idx="562">
                  <c:v>154.00000000000034</c:v>
                </c:pt>
                <c:pt idx="563">
                  <c:v>162.00000000000034</c:v>
                </c:pt>
                <c:pt idx="564">
                  <c:v>170.00000000000034</c:v>
                </c:pt>
                <c:pt idx="565">
                  <c:v>178.00000000000034</c:v>
                </c:pt>
                <c:pt idx="566">
                  <c:v>186.00000000000034</c:v>
                </c:pt>
                <c:pt idx="567">
                  <c:v>194.00000000000034</c:v>
                </c:pt>
                <c:pt idx="568">
                  <c:v>202.00000000000034</c:v>
                </c:pt>
                <c:pt idx="569">
                  <c:v>210.00000000000034</c:v>
                </c:pt>
                <c:pt idx="570">
                  <c:v>218.00000000000034</c:v>
                </c:pt>
                <c:pt idx="571">
                  <c:v>226.00000000000034</c:v>
                </c:pt>
                <c:pt idx="572">
                  <c:v>234.00000000000034</c:v>
                </c:pt>
                <c:pt idx="573">
                  <c:v>242.00000000000034</c:v>
                </c:pt>
                <c:pt idx="574">
                  <c:v>250.00000000000034</c:v>
                </c:pt>
                <c:pt idx="575">
                  <c:v>258.00000000000034</c:v>
                </c:pt>
                <c:pt idx="576">
                  <c:v>266.00000000000034</c:v>
                </c:pt>
                <c:pt idx="577">
                  <c:v>274.00000000000034</c:v>
                </c:pt>
                <c:pt idx="578">
                  <c:v>282.00000000000034</c:v>
                </c:pt>
                <c:pt idx="579">
                  <c:v>290.00000000000034</c:v>
                </c:pt>
                <c:pt idx="580">
                  <c:v>298.00000000000034</c:v>
                </c:pt>
                <c:pt idx="581">
                  <c:v>306.00000000000034</c:v>
                </c:pt>
                <c:pt idx="582">
                  <c:v>314.00000000000034</c:v>
                </c:pt>
                <c:pt idx="583">
                  <c:v>322.00000000000034</c:v>
                </c:pt>
                <c:pt idx="584">
                  <c:v>330.00000000000034</c:v>
                </c:pt>
                <c:pt idx="585">
                  <c:v>338.00000000000034</c:v>
                </c:pt>
                <c:pt idx="586">
                  <c:v>346.00000000000034</c:v>
                </c:pt>
                <c:pt idx="587">
                  <c:v>354.00000000000034</c:v>
                </c:pt>
                <c:pt idx="588">
                  <c:v>362.00000000000034</c:v>
                </c:pt>
                <c:pt idx="589">
                  <c:v>370.00000000000034</c:v>
                </c:pt>
                <c:pt idx="590">
                  <c:v>378.00000000000034</c:v>
                </c:pt>
                <c:pt idx="591">
                  <c:v>386.00000000000034</c:v>
                </c:pt>
                <c:pt idx="592">
                  <c:v>394.00000000000034</c:v>
                </c:pt>
                <c:pt idx="593">
                  <c:v>402.00000000000034</c:v>
                </c:pt>
                <c:pt idx="594">
                  <c:v>410.00000000000034</c:v>
                </c:pt>
                <c:pt idx="595">
                  <c:v>418.00000000000034</c:v>
                </c:pt>
                <c:pt idx="596">
                  <c:v>426.00000000000034</c:v>
                </c:pt>
                <c:pt idx="597">
                  <c:v>434.00000000000034</c:v>
                </c:pt>
                <c:pt idx="598">
                  <c:v>442.00000000000034</c:v>
                </c:pt>
                <c:pt idx="599">
                  <c:v>450.00000000000034</c:v>
                </c:pt>
                <c:pt idx="600">
                  <c:v>458.00000000000034</c:v>
                </c:pt>
                <c:pt idx="601">
                  <c:v>466.00000000000034</c:v>
                </c:pt>
                <c:pt idx="602">
                  <c:v>474.00000000000034</c:v>
                </c:pt>
                <c:pt idx="603">
                  <c:v>482.00000000000034</c:v>
                </c:pt>
                <c:pt idx="604">
                  <c:v>490.00000000000034</c:v>
                </c:pt>
                <c:pt idx="605">
                  <c:v>498.00000000000034</c:v>
                </c:pt>
                <c:pt idx="606">
                  <c:v>506.00000000000034</c:v>
                </c:pt>
                <c:pt idx="607">
                  <c:v>514.00000000000034</c:v>
                </c:pt>
                <c:pt idx="608">
                  <c:v>522.00000000000034</c:v>
                </c:pt>
                <c:pt idx="609">
                  <c:v>530.00000000000034</c:v>
                </c:pt>
                <c:pt idx="610">
                  <c:v>538.00000000000034</c:v>
                </c:pt>
                <c:pt idx="611">
                  <c:v>546.00000000000034</c:v>
                </c:pt>
                <c:pt idx="612">
                  <c:v>554.00000000000034</c:v>
                </c:pt>
                <c:pt idx="613">
                  <c:v>562.00000000000034</c:v>
                </c:pt>
                <c:pt idx="614">
                  <c:v>570.00000000000034</c:v>
                </c:pt>
                <c:pt idx="615">
                  <c:v>578.00000000000034</c:v>
                </c:pt>
                <c:pt idx="616">
                  <c:v>586.00000000000034</c:v>
                </c:pt>
                <c:pt idx="617">
                  <c:v>594.00000000000034</c:v>
                </c:pt>
                <c:pt idx="618">
                  <c:v>602.00000000000034</c:v>
                </c:pt>
                <c:pt idx="619">
                  <c:v>610.00000000000034</c:v>
                </c:pt>
                <c:pt idx="620">
                  <c:v>618.00000000000034</c:v>
                </c:pt>
                <c:pt idx="621">
                  <c:v>626.00000000000034</c:v>
                </c:pt>
                <c:pt idx="622">
                  <c:v>634.00000000000034</c:v>
                </c:pt>
                <c:pt idx="623">
                  <c:v>642.00000000000034</c:v>
                </c:pt>
                <c:pt idx="624">
                  <c:v>650.00000000000034</c:v>
                </c:pt>
                <c:pt idx="625">
                  <c:v>658.00000000000034</c:v>
                </c:pt>
                <c:pt idx="626">
                  <c:v>666.00000000000034</c:v>
                </c:pt>
                <c:pt idx="627">
                  <c:v>674.00000000000034</c:v>
                </c:pt>
                <c:pt idx="628">
                  <c:v>682.00000000000034</c:v>
                </c:pt>
                <c:pt idx="629">
                  <c:v>690.00000000000034</c:v>
                </c:pt>
                <c:pt idx="630">
                  <c:v>698.00000000000034</c:v>
                </c:pt>
                <c:pt idx="631">
                  <c:v>706.00000000000034</c:v>
                </c:pt>
                <c:pt idx="632">
                  <c:v>714.00000000000034</c:v>
                </c:pt>
                <c:pt idx="633">
                  <c:v>722.00000000000034</c:v>
                </c:pt>
                <c:pt idx="634">
                  <c:v>730.00000000000034</c:v>
                </c:pt>
                <c:pt idx="635">
                  <c:v>738.00000000000034</c:v>
                </c:pt>
                <c:pt idx="636">
                  <c:v>746.00000000000034</c:v>
                </c:pt>
                <c:pt idx="637">
                  <c:v>754.00000000000034</c:v>
                </c:pt>
                <c:pt idx="638">
                  <c:v>762.00000000000034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03-4D87-AC6E-9EFFBE926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9169952"/>
        <c:axId val="1450412304"/>
      </c:lineChart>
      <c:catAx>
        <c:axId val="1459169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50412304"/>
        <c:crosses val="autoZero"/>
        <c:auto val="1"/>
        <c:lblAlgn val="ctr"/>
        <c:lblOffset val="100"/>
        <c:noMultiLvlLbl val="0"/>
      </c:catAx>
      <c:valAx>
        <c:axId val="145041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5916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611</xdr:row>
      <xdr:rowOff>38100</xdr:rowOff>
    </xdr:from>
    <xdr:to>
      <xdr:col>19</xdr:col>
      <xdr:colOff>45720</xdr:colOff>
      <xdr:row>633</xdr:row>
      <xdr:rowOff>125730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F8D49BA-9F4D-72A8-786D-4B883A6CDC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335280</xdr:colOff>
      <xdr:row>616</xdr:row>
      <xdr:rowOff>125730</xdr:rowOff>
    </xdr:from>
    <xdr:to>
      <xdr:col>8</xdr:col>
      <xdr:colOff>563880</xdr:colOff>
      <xdr:row>636</xdr:row>
      <xdr:rowOff>106680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CC9B4F7-B834-435D-DA2A-EA33A918AA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0</xdr:colOff>
      <xdr:row>5</xdr:row>
      <xdr:rowOff>167640</xdr:rowOff>
    </xdr:from>
    <xdr:to>
      <xdr:col>13</xdr:col>
      <xdr:colOff>395098</xdr:colOff>
      <xdr:row>10</xdr:row>
      <xdr:rowOff>33643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81D3AD-DAEE-9CB3-18C5-5569FF447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8680" y="1082040"/>
          <a:ext cx="4052698" cy="780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workbookViewId="0">
      <selection activeCell="C21" sqref="C21"/>
    </sheetView>
  </sheetViews>
  <sheetFormatPr defaultRowHeight="14.4" x14ac:dyDescent="0.3"/>
  <sheetData>
    <row r="1" spans="1:2" x14ac:dyDescent="0.3">
      <c r="A1" t="s">
        <v>0</v>
      </c>
      <c r="B1" t="s">
        <v>1</v>
      </c>
    </row>
    <row r="2" spans="1:2" x14ac:dyDescent="0.3">
      <c r="A2" s="1">
        <v>44562</v>
      </c>
      <c r="B2">
        <v>1800</v>
      </c>
    </row>
    <row r="3" spans="1:2" x14ac:dyDescent="0.3">
      <c r="A3" s="1">
        <v>44593</v>
      </c>
      <c r="B3">
        <v>1850</v>
      </c>
    </row>
    <row r="4" spans="1:2" x14ac:dyDescent="0.3">
      <c r="A4" s="1">
        <v>44621</v>
      </c>
      <c r="B4">
        <v>1900</v>
      </c>
    </row>
    <row r="5" spans="1:2" x14ac:dyDescent="0.3">
      <c r="A5" s="1">
        <v>44652</v>
      </c>
      <c r="B5">
        <v>2000</v>
      </c>
    </row>
    <row r="6" spans="1:2" x14ac:dyDescent="0.3">
      <c r="A6" s="1">
        <v>44682</v>
      </c>
      <c r="B6">
        <v>2100</v>
      </c>
    </row>
    <row r="7" spans="1:2" x14ac:dyDescent="0.3">
      <c r="A7" s="1">
        <v>44713</v>
      </c>
      <c r="B7">
        <v>2200</v>
      </c>
    </row>
    <row r="8" spans="1:2" x14ac:dyDescent="0.3">
      <c r="A8" s="1">
        <v>44743</v>
      </c>
      <c r="B8">
        <v>2300</v>
      </c>
    </row>
    <row r="9" spans="1:2" x14ac:dyDescent="0.3">
      <c r="A9" s="1">
        <v>44774</v>
      </c>
      <c r="B9">
        <v>2400</v>
      </c>
    </row>
    <row r="10" spans="1:2" x14ac:dyDescent="0.3">
      <c r="A10" s="1">
        <v>44805</v>
      </c>
      <c r="B10">
        <v>2500</v>
      </c>
    </row>
    <row r="11" spans="1:2" x14ac:dyDescent="0.3">
      <c r="A11" s="1">
        <v>44835</v>
      </c>
      <c r="B11">
        <v>2550</v>
      </c>
    </row>
    <row r="12" spans="1:2" x14ac:dyDescent="0.3">
      <c r="A12" s="1">
        <v>44866</v>
      </c>
      <c r="B12">
        <v>2900</v>
      </c>
    </row>
    <row r="13" spans="1:2" x14ac:dyDescent="0.3">
      <c r="A13" s="1">
        <v>44896</v>
      </c>
      <c r="B13">
        <v>3000</v>
      </c>
    </row>
    <row r="14" spans="1:2" x14ac:dyDescent="0.3">
      <c r="A14" s="1">
        <v>44927</v>
      </c>
      <c r="B14">
        <v>3250</v>
      </c>
    </row>
    <row r="15" spans="1:2" x14ac:dyDescent="0.3">
      <c r="A15" s="1">
        <v>44958</v>
      </c>
      <c r="B15">
        <v>3500</v>
      </c>
    </row>
    <row r="16" spans="1:2" x14ac:dyDescent="0.3">
      <c r="A16" s="1">
        <v>44986</v>
      </c>
      <c r="B16">
        <v>3750</v>
      </c>
    </row>
    <row r="17" spans="1:2" x14ac:dyDescent="0.3">
      <c r="A17" s="1">
        <v>45017</v>
      </c>
      <c r="B17">
        <v>4000</v>
      </c>
    </row>
    <row r="18" spans="1:2" x14ac:dyDescent="0.3">
      <c r="A18" s="1">
        <v>45047</v>
      </c>
      <c r="B18">
        <v>4250</v>
      </c>
    </row>
    <row r="19" spans="1:2" x14ac:dyDescent="0.3">
      <c r="A19" s="1">
        <v>45078</v>
      </c>
      <c r="B19">
        <v>4500</v>
      </c>
    </row>
    <row r="20" spans="1:2" x14ac:dyDescent="0.3">
      <c r="A20" s="1">
        <v>45108</v>
      </c>
      <c r="B20">
        <v>4750</v>
      </c>
    </row>
    <row r="21" spans="1:2" x14ac:dyDescent="0.3">
      <c r="A21" s="1">
        <v>45139</v>
      </c>
      <c r="B21">
        <v>5000</v>
      </c>
    </row>
    <row r="22" spans="1:2" x14ac:dyDescent="0.3">
      <c r="A22" s="1">
        <v>45170</v>
      </c>
      <c r="B22">
        <v>5250</v>
      </c>
    </row>
    <row r="23" spans="1:2" x14ac:dyDescent="0.3">
      <c r="A23" s="1">
        <v>45200</v>
      </c>
      <c r="B23">
        <v>5500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D09C1-327E-42C0-9E6E-86984045A06A}">
  <dimension ref="A1:F640"/>
  <sheetViews>
    <sheetView tabSelected="1" workbookViewId="0">
      <selection activeCell="M18" sqref="M18"/>
    </sheetView>
  </sheetViews>
  <sheetFormatPr defaultRowHeight="14.4" x14ac:dyDescent="0.3"/>
  <cols>
    <col min="1" max="1" width="10.109375" bestFit="1" customWidth="1"/>
    <col min="4" max="4" width="10.6640625" bestFit="1" customWidth="1"/>
    <col min="5" max="5" width="11.88671875" bestFit="1" customWidth="1"/>
  </cols>
  <sheetData>
    <row r="1" spans="1:6" x14ac:dyDescent="0.3">
      <c r="A1" t="s">
        <v>0</v>
      </c>
      <c r="B1" t="s">
        <v>2</v>
      </c>
      <c r="C1" t="s">
        <v>3</v>
      </c>
      <c r="D1" t="s">
        <v>4</v>
      </c>
      <c r="E1" t="s">
        <v>6</v>
      </c>
      <c r="F1" t="s">
        <v>7</v>
      </c>
    </row>
    <row r="2" spans="1:6" x14ac:dyDescent="0.3">
      <c r="A2" s="1">
        <v>44562</v>
      </c>
      <c r="B2">
        <v>8</v>
      </c>
      <c r="C2">
        <f>B2</f>
        <v>8</v>
      </c>
      <c r="D2">
        <f>VLOOKUP(A2,'akülü araba'!$A$2:$B$23,2,TRUE)</f>
        <v>1800</v>
      </c>
      <c r="E2">
        <f>IF(ISNA(VLOOKUP(A2,kart!$A$2:$B$19,2,FALSE)),0,VLOOKUP(A2,kart!$A$2:$B$19,2,FALSE))</f>
        <v>0</v>
      </c>
      <c r="F2">
        <f>B2</f>
        <v>8</v>
      </c>
    </row>
    <row r="3" spans="1:6" x14ac:dyDescent="0.3">
      <c r="A3" s="1">
        <v>44563</v>
      </c>
      <c r="B3">
        <v>8</v>
      </c>
      <c r="C3">
        <f>C2+B3</f>
        <v>16</v>
      </c>
      <c r="D3">
        <f>VLOOKUP(A3,'akülü araba'!$A$2:$B$23,2,TRUE)</f>
        <v>1800</v>
      </c>
      <c r="E3">
        <f>IF(ISNA(VLOOKUP(A3,kart!$A$2:$B$19,2,FALSE)),0,VLOOKUP(A3,kart!$A$2:$B$19,2,FALSE))</f>
        <v>0</v>
      </c>
      <c r="F3">
        <f>B3+F2-E3</f>
        <v>16</v>
      </c>
    </row>
    <row r="4" spans="1:6" x14ac:dyDescent="0.3">
      <c r="A4" s="1">
        <v>44564</v>
      </c>
      <c r="B4">
        <v>8</v>
      </c>
      <c r="C4">
        <f>C3+B4</f>
        <v>24</v>
      </c>
      <c r="D4">
        <f>VLOOKUP(A4,'akülü araba'!$A$2:$B$23,2,TRUE)</f>
        <v>1800</v>
      </c>
      <c r="E4">
        <f>IF(ISNA(VLOOKUP(A4,kart!$A$2:$B$19,2,FALSE)),0,VLOOKUP(A4,kart!$A$2:$B$19,2,FALSE))</f>
        <v>0</v>
      </c>
      <c r="F4">
        <f t="shared" ref="F4:F67" si="0">B4+F3-E4</f>
        <v>24</v>
      </c>
    </row>
    <row r="5" spans="1:6" x14ac:dyDescent="0.3">
      <c r="A5" s="1">
        <v>44565</v>
      </c>
      <c r="B5">
        <v>8</v>
      </c>
      <c r="C5">
        <f t="shared" ref="C5:C68" si="1">C4+B5</f>
        <v>32</v>
      </c>
      <c r="D5">
        <f>VLOOKUP(A5,'akülü araba'!$A$2:$B$23,2,TRUE)</f>
        <v>1800</v>
      </c>
      <c r="E5">
        <f>IF(ISNA(VLOOKUP(A5,kart!$A$2:$B$19,2,FALSE)),0,VLOOKUP(A5,kart!$A$2:$B$19,2,FALSE))</f>
        <v>0</v>
      </c>
      <c r="F5">
        <f t="shared" si="0"/>
        <v>32</v>
      </c>
    </row>
    <row r="6" spans="1:6" x14ac:dyDescent="0.3">
      <c r="A6" s="1">
        <v>44566</v>
      </c>
      <c r="B6">
        <v>8</v>
      </c>
      <c r="C6">
        <f t="shared" si="1"/>
        <v>40</v>
      </c>
      <c r="D6">
        <f>VLOOKUP(A6,'akülü araba'!$A$2:$B$23,2,TRUE)</f>
        <v>1800</v>
      </c>
      <c r="E6">
        <f>IF(ISNA(VLOOKUP(A6,kart!$A$2:$B$19,2,FALSE)),0,VLOOKUP(A6,kart!$A$2:$B$19,2,FALSE))</f>
        <v>0</v>
      </c>
      <c r="F6">
        <f t="shared" si="0"/>
        <v>40</v>
      </c>
    </row>
    <row r="7" spans="1:6" x14ac:dyDescent="0.3">
      <c r="A7" s="1">
        <v>44567</v>
      </c>
      <c r="B7">
        <v>8</v>
      </c>
      <c r="C7">
        <f t="shared" si="1"/>
        <v>48</v>
      </c>
      <c r="D7">
        <f>VLOOKUP(A7,'akülü araba'!$A$2:$B$23,2,TRUE)</f>
        <v>1800</v>
      </c>
      <c r="E7">
        <f>IF(ISNA(VLOOKUP(A7,kart!$A$2:$B$19,2,FALSE)),0,VLOOKUP(A7,kart!$A$2:$B$19,2,FALSE))</f>
        <v>0</v>
      </c>
      <c r="F7">
        <f t="shared" si="0"/>
        <v>48</v>
      </c>
    </row>
    <row r="8" spans="1:6" x14ac:dyDescent="0.3">
      <c r="A8" s="1">
        <v>44568</v>
      </c>
      <c r="B8">
        <v>8</v>
      </c>
      <c r="C8">
        <f t="shared" si="1"/>
        <v>56</v>
      </c>
      <c r="D8">
        <f>VLOOKUP(A8,'akülü araba'!$A$2:$B$23,2,TRUE)</f>
        <v>1800</v>
      </c>
      <c r="E8">
        <f>IF(ISNA(VLOOKUP(A8,kart!$A$2:$B$19,2,FALSE)),0,VLOOKUP(A8,kart!$A$2:$B$19,2,FALSE))</f>
        <v>0</v>
      </c>
      <c r="F8">
        <f t="shared" si="0"/>
        <v>56</v>
      </c>
    </row>
    <row r="9" spans="1:6" x14ac:dyDescent="0.3">
      <c r="A9" s="1">
        <v>44569</v>
      </c>
      <c r="B9">
        <v>8</v>
      </c>
      <c r="C9">
        <f t="shared" si="1"/>
        <v>64</v>
      </c>
      <c r="D9">
        <f>VLOOKUP(A9,'akülü araba'!$A$2:$B$23,2,TRUE)</f>
        <v>1800</v>
      </c>
      <c r="E9">
        <f>IF(ISNA(VLOOKUP(A9,kart!$A$2:$B$19,2,FALSE)),0,VLOOKUP(A9,kart!$A$2:$B$19,2,FALSE))</f>
        <v>0</v>
      </c>
      <c r="F9">
        <f t="shared" si="0"/>
        <v>64</v>
      </c>
    </row>
    <row r="10" spans="1:6" x14ac:dyDescent="0.3">
      <c r="A10" s="1">
        <v>44570</v>
      </c>
      <c r="B10">
        <v>8</v>
      </c>
      <c r="C10">
        <f t="shared" si="1"/>
        <v>72</v>
      </c>
      <c r="D10">
        <f>VLOOKUP(A10,'akülü araba'!$A$2:$B$23,2,TRUE)</f>
        <v>1800</v>
      </c>
      <c r="E10">
        <f>IF(ISNA(VLOOKUP(A10,kart!$A$2:$B$19,2,FALSE)),0,VLOOKUP(A10,kart!$A$2:$B$19,2,FALSE))</f>
        <v>0</v>
      </c>
      <c r="F10">
        <f t="shared" si="0"/>
        <v>72</v>
      </c>
    </row>
    <row r="11" spans="1:6" x14ac:dyDescent="0.3">
      <c r="A11" s="1">
        <v>44571</v>
      </c>
      <c r="B11">
        <v>8</v>
      </c>
      <c r="C11">
        <f t="shared" si="1"/>
        <v>80</v>
      </c>
      <c r="D11">
        <f>VLOOKUP(A11,'akülü araba'!$A$2:$B$23,2,TRUE)</f>
        <v>1800</v>
      </c>
      <c r="E11">
        <f>IF(ISNA(VLOOKUP(A11,kart!$A$2:$B$19,2,FALSE)),0,VLOOKUP(A11,kart!$A$2:$B$19,2,FALSE))</f>
        <v>0</v>
      </c>
      <c r="F11">
        <f t="shared" si="0"/>
        <v>80</v>
      </c>
    </row>
    <row r="12" spans="1:6" x14ac:dyDescent="0.3">
      <c r="A12" s="1">
        <v>44572</v>
      </c>
      <c r="B12">
        <v>8</v>
      </c>
      <c r="C12">
        <f t="shared" si="1"/>
        <v>88</v>
      </c>
      <c r="D12">
        <f>VLOOKUP(A12,'akülü araba'!$A$2:$B$23,2,TRUE)</f>
        <v>1800</v>
      </c>
      <c r="E12">
        <f>IF(ISNA(VLOOKUP(A12,kart!$A$2:$B$19,2,FALSE)),0,VLOOKUP(A12,kart!$A$2:$B$19,2,FALSE))</f>
        <v>0</v>
      </c>
      <c r="F12">
        <f t="shared" si="0"/>
        <v>88</v>
      </c>
    </row>
    <row r="13" spans="1:6" x14ac:dyDescent="0.3">
      <c r="A13" s="1">
        <v>44573</v>
      </c>
      <c r="B13">
        <v>8</v>
      </c>
      <c r="C13">
        <f t="shared" si="1"/>
        <v>96</v>
      </c>
      <c r="D13">
        <f>VLOOKUP(A13,'akülü araba'!$A$2:$B$23,2,TRUE)</f>
        <v>1800</v>
      </c>
      <c r="E13">
        <f>IF(ISNA(VLOOKUP(A13,kart!$A$2:$B$19,2,FALSE)),0,VLOOKUP(A13,kart!$A$2:$B$19,2,FALSE))</f>
        <v>0</v>
      </c>
      <c r="F13">
        <f t="shared" si="0"/>
        <v>96</v>
      </c>
    </row>
    <row r="14" spans="1:6" x14ac:dyDescent="0.3">
      <c r="A14" s="1">
        <v>44574</v>
      </c>
      <c r="B14">
        <v>8</v>
      </c>
      <c r="C14">
        <f t="shared" si="1"/>
        <v>104</v>
      </c>
      <c r="D14">
        <f>VLOOKUP(A14,'akülü araba'!$A$2:$B$23,2,TRUE)</f>
        <v>1800</v>
      </c>
      <c r="E14">
        <f>IF(ISNA(VLOOKUP(A14,kart!$A$2:$B$19,2,FALSE)),0,VLOOKUP(A14,kart!$A$2:$B$19,2,FALSE))</f>
        <v>0</v>
      </c>
      <c r="F14">
        <f t="shared" si="0"/>
        <v>104</v>
      </c>
    </row>
    <row r="15" spans="1:6" x14ac:dyDescent="0.3">
      <c r="A15" s="1">
        <v>44575</v>
      </c>
      <c r="B15">
        <v>8</v>
      </c>
      <c r="C15">
        <f t="shared" si="1"/>
        <v>112</v>
      </c>
      <c r="D15">
        <f>VLOOKUP(A15,'akülü araba'!$A$2:$B$23,2,TRUE)</f>
        <v>1800</v>
      </c>
      <c r="E15">
        <f>IF(ISNA(VLOOKUP(A15,kart!$A$2:$B$19,2,FALSE)),0,VLOOKUP(A15,kart!$A$2:$B$19,2,FALSE))</f>
        <v>0</v>
      </c>
      <c r="F15">
        <f t="shared" si="0"/>
        <v>112</v>
      </c>
    </row>
    <row r="16" spans="1:6" x14ac:dyDescent="0.3">
      <c r="A16" s="1">
        <v>44576</v>
      </c>
      <c r="B16">
        <v>8</v>
      </c>
      <c r="C16">
        <f t="shared" si="1"/>
        <v>120</v>
      </c>
      <c r="D16">
        <f>VLOOKUP(A16,'akülü araba'!$A$2:$B$23,2,TRUE)</f>
        <v>1800</v>
      </c>
      <c r="E16">
        <f>IF(ISNA(VLOOKUP(A16,kart!$A$2:$B$19,2,FALSE)),0,VLOOKUP(A16,kart!$A$2:$B$19,2,FALSE))</f>
        <v>0</v>
      </c>
      <c r="F16">
        <f t="shared" si="0"/>
        <v>120</v>
      </c>
    </row>
    <row r="17" spans="1:6" x14ac:dyDescent="0.3">
      <c r="A17" s="1">
        <v>44577</v>
      </c>
      <c r="B17">
        <v>8</v>
      </c>
      <c r="C17">
        <f t="shared" si="1"/>
        <v>128</v>
      </c>
      <c r="D17">
        <f>VLOOKUP(A17,'akülü araba'!$A$2:$B$23,2,TRUE)</f>
        <v>1800</v>
      </c>
      <c r="E17">
        <f>IF(ISNA(VLOOKUP(A17,kart!$A$2:$B$19,2,FALSE)),0,VLOOKUP(A17,kart!$A$2:$B$19,2,FALSE))</f>
        <v>0</v>
      </c>
      <c r="F17">
        <f t="shared" si="0"/>
        <v>128</v>
      </c>
    </row>
    <row r="18" spans="1:6" x14ac:dyDescent="0.3">
      <c r="A18" s="1">
        <v>44578</v>
      </c>
      <c r="B18">
        <v>8</v>
      </c>
      <c r="C18">
        <f t="shared" si="1"/>
        <v>136</v>
      </c>
      <c r="D18">
        <f>VLOOKUP(A18,'akülü araba'!$A$2:$B$23,2,TRUE)</f>
        <v>1800</v>
      </c>
      <c r="E18">
        <f>IF(ISNA(VLOOKUP(A18,kart!$A$2:$B$19,2,FALSE)),0,VLOOKUP(A18,kart!$A$2:$B$19,2,FALSE))</f>
        <v>0</v>
      </c>
      <c r="F18">
        <f t="shared" si="0"/>
        <v>136</v>
      </c>
    </row>
    <row r="19" spans="1:6" x14ac:dyDescent="0.3">
      <c r="A19" s="1">
        <v>44579</v>
      </c>
      <c r="B19">
        <v>8</v>
      </c>
      <c r="C19">
        <f t="shared" si="1"/>
        <v>144</v>
      </c>
      <c r="D19">
        <f>VLOOKUP(A19,'akülü araba'!$A$2:$B$23,2,TRUE)</f>
        <v>1800</v>
      </c>
      <c r="E19">
        <f>IF(ISNA(VLOOKUP(A19,kart!$A$2:$B$19,2,FALSE)),0,VLOOKUP(A19,kart!$A$2:$B$19,2,FALSE))</f>
        <v>0</v>
      </c>
      <c r="F19">
        <f t="shared" si="0"/>
        <v>144</v>
      </c>
    </row>
    <row r="20" spans="1:6" x14ac:dyDescent="0.3">
      <c r="A20" s="1">
        <v>44580</v>
      </c>
      <c r="B20">
        <v>8</v>
      </c>
      <c r="C20">
        <f t="shared" si="1"/>
        <v>152</v>
      </c>
      <c r="D20">
        <f>VLOOKUP(A20,'akülü araba'!$A$2:$B$23,2,TRUE)</f>
        <v>1800</v>
      </c>
      <c r="E20">
        <f>IF(ISNA(VLOOKUP(A20,kart!$A$2:$B$19,2,FALSE)),0,VLOOKUP(A20,kart!$A$2:$B$19,2,FALSE))</f>
        <v>0</v>
      </c>
      <c r="F20">
        <f t="shared" si="0"/>
        <v>152</v>
      </c>
    </row>
    <row r="21" spans="1:6" x14ac:dyDescent="0.3">
      <c r="A21" s="1">
        <v>44581</v>
      </c>
      <c r="B21">
        <v>8</v>
      </c>
      <c r="C21">
        <f t="shared" si="1"/>
        <v>160</v>
      </c>
      <c r="D21">
        <f>VLOOKUP(A21,'akülü araba'!$A$2:$B$23,2,TRUE)</f>
        <v>1800</v>
      </c>
      <c r="E21">
        <f>IF(ISNA(VLOOKUP(A21,kart!$A$2:$B$19,2,FALSE)),0,VLOOKUP(A21,kart!$A$2:$B$19,2,FALSE))</f>
        <v>0</v>
      </c>
      <c r="F21">
        <f t="shared" si="0"/>
        <v>160</v>
      </c>
    </row>
    <row r="22" spans="1:6" x14ac:dyDescent="0.3">
      <c r="A22" s="1">
        <v>44582</v>
      </c>
      <c r="B22">
        <v>8</v>
      </c>
      <c r="C22">
        <f t="shared" si="1"/>
        <v>168</v>
      </c>
      <c r="D22">
        <f>VLOOKUP(A22,'akülü araba'!$A$2:$B$23,2,TRUE)</f>
        <v>1800</v>
      </c>
      <c r="E22">
        <f>IF(ISNA(VLOOKUP(A22,kart!$A$2:$B$19,2,FALSE)),0,VLOOKUP(A22,kart!$A$2:$B$19,2,FALSE))</f>
        <v>0</v>
      </c>
      <c r="F22">
        <f t="shared" si="0"/>
        <v>168</v>
      </c>
    </row>
    <row r="23" spans="1:6" x14ac:dyDescent="0.3">
      <c r="A23" s="1">
        <v>44583</v>
      </c>
      <c r="B23">
        <v>8</v>
      </c>
      <c r="C23">
        <f t="shared" si="1"/>
        <v>176</v>
      </c>
      <c r="D23">
        <f>VLOOKUP(A23,'akülü araba'!$A$2:$B$23,2,TRUE)</f>
        <v>1800</v>
      </c>
      <c r="E23">
        <f>IF(ISNA(VLOOKUP(A23,kart!$A$2:$B$19,2,FALSE)),0,VLOOKUP(A23,kart!$A$2:$B$19,2,FALSE))</f>
        <v>0</v>
      </c>
      <c r="F23">
        <f t="shared" si="0"/>
        <v>176</v>
      </c>
    </row>
    <row r="24" spans="1:6" x14ac:dyDescent="0.3">
      <c r="A24" s="1">
        <v>44584</v>
      </c>
      <c r="B24">
        <v>8</v>
      </c>
      <c r="C24">
        <f t="shared" si="1"/>
        <v>184</v>
      </c>
      <c r="D24">
        <f>VLOOKUP(A24,'akülü araba'!$A$2:$B$23,2,TRUE)</f>
        <v>1800</v>
      </c>
      <c r="E24">
        <f>IF(ISNA(VLOOKUP(A24,kart!$A$2:$B$19,2,FALSE)),0,VLOOKUP(A24,kart!$A$2:$B$19,2,FALSE))</f>
        <v>0</v>
      </c>
      <c r="F24">
        <f t="shared" si="0"/>
        <v>184</v>
      </c>
    </row>
    <row r="25" spans="1:6" x14ac:dyDescent="0.3">
      <c r="A25" s="1">
        <v>44585</v>
      </c>
      <c r="B25">
        <v>8</v>
      </c>
      <c r="C25">
        <f t="shared" si="1"/>
        <v>192</v>
      </c>
      <c r="D25">
        <f>VLOOKUP(A25,'akülü araba'!$A$2:$B$23,2,TRUE)</f>
        <v>1800</v>
      </c>
      <c r="E25">
        <f>IF(ISNA(VLOOKUP(A25,kart!$A$2:$B$19,2,FALSE)),0,VLOOKUP(A25,kart!$A$2:$B$19,2,FALSE))</f>
        <v>0</v>
      </c>
      <c r="F25">
        <f t="shared" si="0"/>
        <v>192</v>
      </c>
    </row>
    <row r="26" spans="1:6" x14ac:dyDescent="0.3">
      <c r="A26" s="1">
        <v>44586</v>
      </c>
      <c r="B26">
        <v>8</v>
      </c>
      <c r="C26">
        <f t="shared" si="1"/>
        <v>200</v>
      </c>
      <c r="D26">
        <f>VLOOKUP(A26,'akülü araba'!$A$2:$B$23,2,TRUE)</f>
        <v>1800</v>
      </c>
      <c r="E26">
        <f>IF(ISNA(VLOOKUP(A26,kart!$A$2:$B$19,2,FALSE)),0,VLOOKUP(A26,kart!$A$2:$B$19,2,FALSE))</f>
        <v>0</v>
      </c>
      <c r="F26">
        <f t="shared" si="0"/>
        <v>200</v>
      </c>
    </row>
    <row r="27" spans="1:6" x14ac:dyDescent="0.3">
      <c r="A27" s="1">
        <v>44587</v>
      </c>
      <c r="B27">
        <v>8</v>
      </c>
      <c r="C27">
        <f t="shared" si="1"/>
        <v>208</v>
      </c>
      <c r="D27">
        <f>VLOOKUP(A27,'akülü araba'!$A$2:$B$23,2,TRUE)</f>
        <v>1800</v>
      </c>
      <c r="E27">
        <f>IF(ISNA(VLOOKUP(A27,kart!$A$2:$B$19,2,FALSE)),0,VLOOKUP(A27,kart!$A$2:$B$19,2,FALSE))</f>
        <v>0</v>
      </c>
      <c r="F27">
        <f t="shared" si="0"/>
        <v>208</v>
      </c>
    </row>
    <row r="28" spans="1:6" x14ac:dyDescent="0.3">
      <c r="A28" s="1">
        <v>44588</v>
      </c>
      <c r="B28">
        <v>8</v>
      </c>
      <c r="C28">
        <f t="shared" si="1"/>
        <v>216</v>
      </c>
      <c r="D28">
        <f>VLOOKUP(A28,'akülü araba'!$A$2:$B$23,2,TRUE)</f>
        <v>1800</v>
      </c>
      <c r="E28">
        <f>IF(ISNA(VLOOKUP(A28,kart!$A$2:$B$19,2,FALSE)),0,VLOOKUP(A28,kart!$A$2:$B$19,2,FALSE))</f>
        <v>0</v>
      </c>
      <c r="F28">
        <f t="shared" si="0"/>
        <v>216</v>
      </c>
    </row>
    <row r="29" spans="1:6" x14ac:dyDescent="0.3">
      <c r="A29" s="1">
        <v>44589</v>
      </c>
      <c r="B29">
        <v>8</v>
      </c>
      <c r="C29">
        <f t="shared" si="1"/>
        <v>224</v>
      </c>
      <c r="D29">
        <f>VLOOKUP(A29,'akülü araba'!$A$2:$B$23,2,TRUE)</f>
        <v>1800</v>
      </c>
      <c r="E29">
        <f>IF(ISNA(VLOOKUP(A29,kart!$A$2:$B$19,2,FALSE)),0,VLOOKUP(A29,kart!$A$2:$B$19,2,FALSE))</f>
        <v>0</v>
      </c>
      <c r="F29">
        <f t="shared" si="0"/>
        <v>224</v>
      </c>
    </row>
    <row r="30" spans="1:6" x14ac:dyDescent="0.3">
      <c r="A30" s="1">
        <v>44590</v>
      </c>
      <c r="B30">
        <v>8</v>
      </c>
      <c r="C30">
        <f t="shared" si="1"/>
        <v>232</v>
      </c>
      <c r="D30">
        <f>VLOOKUP(A30,'akülü araba'!$A$2:$B$23,2,TRUE)</f>
        <v>1800</v>
      </c>
      <c r="E30">
        <f>IF(ISNA(VLOOKUP(A30,kart!$A$2:$B$19,2,FALSE)),0,VLOOKUP(A30,kart!$A$2:$B$19,2,FALSE))</f>
        <v>0</v>
      </c>
      <c r="F30">
        <f t="shared" si="0"/>
        <v>232</v>
      </c>
    </row>
    <row r="31" spans="1:6" x14ac:dyDescent="0.3">
      <c r="A31" s="1">
        <v>44591</v>
      </c>
      <c r="B31">
        <v>8</v>
      </c>
      <c r="C31">
        <f t="shared" si="1"/>
        <v>240</v>
      </c>
      <c r="D31">
        <f>VLOOKUP(A31,'akülü araba'!$A$2:$B$23,2,TRUE)</f>
        <v>1800</v>
      </c>
      <c r="E31">
        <f>IF(ISNA(VLOOKUP(A31,kart!$A$2:$B$19,2,FALSE)),0,VLOOKUP(A31,kart!$A$2:$B$19,2,FALSE))</f>
        <v>0</v>
      </c>
      <c r="F31">
        <f t="shared" si="0"/>
        <v>240</v>
      </c>
    </row>
    <row r="32" spans="1:6" x14ac:dyDescent="0.3">
      <c r="A32" s="1">
        <v>44592</v>
      </c>
      <c r="B32">
        <v>8</v>
      </c>
      <c r="C32">
        <f t="shared" si="1"/>
        <v>248</v>
      </c>
      <c r="D32">
        <f>VLOOKUP(A32,'akülü araba'!$A$2:$B$23,2,TRUE)</f>
        <v>1800</v>
      </c>
      <c r="E32">
        <f>IF(ISNA(VLOOKUP(A32,kart!$A$2:$B$19,2,FALSE)),0,VLOOKUP(A32,kart!$A$2:$B$19,2,FALSE))</f>
        <v>0</v>
      </c>
      <c r="F32">
        <f t="shared" si="0"/>
        <v>248</v>
      </c>
    </row>
    <row r="33" spans="1:6" x14ac:dyDescent="0.3">
      <c r="A33" s="1">
        <v>44593</v>
      </c>
      <c r="B33">
        <v>8</v>
      </c>
      <c r="C33">
        <f t="shared" si="1"/>
        <v>256</v>
      </c>
      <c r="D33">
        <f>VLOOKUP(A33,'akülü araba'!$A$2:$B$23,2,TRUE)</f>
        <v>1850</v>
      </c>
      <c r="E33">
        <f>IF(ISNA(VLOOKUP(A33,kart!$A$2:$B$19,2,FALSE)),0,VLOOKUP(A33,kart!$A$2:$B$19,2,FALSE))</f>
        <v>200</v>
      </c>
      <c r="F33">
        <f t="shared" si="0"/>
        <v>56</v>
      </c>
    </row>
    <row r="34" spans="1:6" x14ac:dyDescent="0.3">
      <c r="A34" s="1">
        <v>44594</v>
      </c>
      <c r="B34">
        <v>8</v>
      </c>
      <c r="C34">
        <f t="shared" si="1"/>
        <v>264</v>
      </c>
      <c r="D34">
        <f>VLOOKUP(A34,'akülü araba'!$A$2:$B$23,2,TRUE)</f>
        <v>1850</v>
      </c>
      <c r="E34">
        <f>IF(ISNA(VLOOKUP(A34,kart!$A$2:$B$19,2,FALSE)),0,VLOOKUP(A34,kart!$A$2:$B$19,2,FALSE))</f>
        <v>0</v>
      </c>
      <c r="F34">
        <f t="shared" si="0"/>
        <v>64</v>
      </c>
    </row>
    <row r="35" spans="1:6" x14ac:dyDescent="0.3">
      <c r="A35" s="1">
        <v>44595</v>
      </c>
      <c r="B35">
        <v>8</v>
      </c>
      <c r="C35">
        <f t="shared" si="1"/>
        <v>272</v>
      </c>
      <c r="D35">
        <f>VLOOKUP(A35,'akülü araba'!$A$2:$B$23,2,TRUE)</f>
        <v>1850</v>
      </c>
      <c r="E35">
        <f>IF(ISNA(VLOOKUP(A35,kart!$A$2:$B$19,2,FALSE)),0,VLOOKUP(A35,kart!$A$2:$B$19,2,FALSE))</f>
        <v>0</v>
      </c>
      <c r="F35">
        <f t="shared" si="0"/>
        <v>72</v>
      </c>
    </row>
    <row r="36" spans="1:6" x14ac:dyDescent="0.3">
      <c r="A36" s="1">
        <v>44596</v>
      </c>
      <c r="B36">
        <v>8</v>
      </c>
      <c r="C36">
        <f t="shared" si="1"/>
        <v>280</v>
      </c>
      <c r="D36">
        <f>VLOOKUP(A36,'akülü araba'!$A$2:$B$23,2,TRUE)</f>
        <v>1850</v>
      </c>
      <c r="E36">
        <f>IF(ISNA(VLOOKUP(A36,kart!$A$2:$B$19,2,FALSE)),0,VLOOKUP(A36,kart!$A$2:$B$19,2,FALSE))</f>
        <v>0</v>
      </c>
      <c r="F36">
        <f t="shared" si="0"/>
        <v>80</v>
      </c>
    </row>
    <row r="37" spans="1:6" x14ac:dyDescent="0.3">
      <c r="A37" s="1">
        <v>44597</v>
      </c>
      <c r="B37">
        <v>8</v>
      </c>
      <c r="C37">
        <f t="shared" si="1"/>
        <v>288</v>
      </c>
      <c r="D37">
        <f>VLOOKUP(A37,'akülü araba'!$A$2:$B$23,2,TRUE)</f>
        <v>1850</v>
      </c>
      <c r="E37">
        <f>IF(ISNA(VLOOKUP(A37,kart!$A$2:$B$19,2,FALSE)),0,VLOOKUP(A37,kart!$A$2:$B$19,2,FALSE))</f>
        <v>0</v>
      </c>
      <c r="F37">
        <f t="shared" si="0"/>
        <v>88</v>
      </c>
    </row>
    <row r="38" spans="1:6" x14ac:dyDescent="0.3">
      <c r="A38" s="1">
        <v>44598</v>
      </c>
      <c r="B38">
        <v>8</v>
      </c>
      <c r="C38">
        <f t="shared" si="1"/>
        <v>296</v>
      </c>
      <c r="D38">
        <f>VLOOKUP(A38,'akülü araba'!$A$2:$B$23,2,TRUE)</f>
        <v>1850</v>
      </c>
      <c r="E38">
        <f>IF(ISNA(VLOOKUP(A38,kart!$A$2:$B$19,2,FALSE)),0,VLOOKUP(A38,kart!$A$2:$B$19,2,FALSE))</f>
        <v>0</v>
      </c>
      <c r="F38">
        <f t="shared" si="0"/>
        <v>96</v>
      </c>
    </row>
    <row r="39" spans="1:6" x14ac:dyDescent="0.3">
      <c r="A39" s="1">
        <v>44599</v>
      </c>
      <c r="B39">
        <v>8</v>
      </c>
      <c r="C39">
        <f t="shared" si="1"/>
        <v>304</v>
      </c>
      <c r="D39">
        <f>VLOOKUP(A39,'akülü araba'!$A$2:$B$23,2,TRUE)</f>
        <v>1850</v>
      </c>
      <c r="E39">
        <f>IF(ISNA(VLOOKUP(A39,kart!$A$2:$B$19,2,FALSE)),0,VLOOKUP(A39,kart!$A$2:$B$19,2,FALSE))</f>
        <v>0</v>
      </c>
      <c r="F39">
        <f t="shared" si="0"/>
        <v>104</v>
      </c>
    </row>
    <row r="40" spans="1:6" x14ac:dyDescent="0.3">
      <c r="A40" s="1">
        <v>44600</v>
      </c>
      <c r="B40">
        <v>8</v>
      </c>
      <c r="C40">
        <f t="shared" si="1"/>
        <v>312</v>
      </c>
      <c r="D40">
        <f>VLOOKUP(A40,'akülü araba'!$A$2:$B$23,2,TRUE)</f>
        <v>1850</v>
      </c>
      <c r="E40">
        <f>IF(ISNA(VLOOKUP(A40,kart!$A$2:$B$19,2,FALSE)),0,VLOOKUP(A40,kart!$A$2:$B$19,2,FALSE))</f>
        <v>0</v>
      </c>
      <c r="F40">
        <f t="shared" si="0"/>
        <v>112</v>
      </c>
    </row>
    <row r="41" spans="1:6" x14ac:dyDescent="0.3">
      <c r="A41" s="1">
        <v>44601</v>
      </c>
      <c r="B41">
        <v>8</v>
      </c>
      <c r="C41">
        <f t="shared" si="1"/>
        <v>320</v>
      </c>
      <c r="D41">
        <f>VLOOKUP(A41,'akülü araba'!$A$2:$B$23,2,TRUE)</f>
        <v>1850</v>
      </c>
      <c r="E41">
        <f>IF(ISNA(VLOOKUP(A41,kart!$A$2:$B$19,2,FALSE)),0,VLOOKUP(A41,kart!$A$2:$B$19,2,FALSE))</f>
        <v>0</v>
      </c>
      <c r="F41">
        <f t="shared" si="0"/>
        <v>120</v>
      </c>
    </row>
    <row r="42" spans="1:6" x14ac:dyDescent="0.3">
      <c r="A42" s="1">
        <v>44602</v>
      </c>
      <c r="B42">
        <v>8</v>
      </c>
      <c r="C42">
        <f t="shared" si="1"/>
        <v>328</v>
      </c>
      <c r="D42">
        <f>VLOOKUP(A42,'akülü araba'!$A$2:$B$23,2,TRUE)</f>
        <v>1850</v>
      </c>
      <c r="E42">
        <f>IF(ISNA(VLOOKUP(A42,kart!$A$2:$B$19,2,FALSE)),0,VLOOKUP(A42,kart!$A$2:$B$19,2,FALSE))</f>
        <v>0</v>
      </c>
      <c r="F42">
        <f t="shared" si="0"/>
        <v>128</v>
      </c>
    </row>
    <row r="43" spans="1:6" x14ac:dyDescent="0.3">
      <c r="A43" s="1">
        <v>44603</v>
      </c>
      <c r="B43">
        <v>8</v>
      </c>
      <c r="C43">
        <f t="shared" si="1"/>
        <v>336</v>
      </c>
      <c r="D43">
        <f>VLOOKUP(A43,'akülü araba'!$A$2:$B$23,2,TRUE)</f>
        <v>1850</v>
      </c>
      <c r="E43">
        <f>IF(ISNA(VLOOKUP(A43,kart!$A$2:$B$19,2,FALSE)),0,VLOOKUP(A43,kart!$A$2:$B$19,2,FALSE))</f>
        <v>0</v>
      </c>
      <c r="F43">
        <f t="shared" si="0"/>
        <v>136</v>
      </c>
    </row>
    <row r="44" spans="1:6" x14ac:dyDescent="0.3">
      <c r="A44" s="1">
        <v>44604</v>
      </c>
      <c r="B44">
        <v>8</v>
      </c>
      <c r="C44">
        <f t="shared" si="1"/>
        <v>344</v>
      </c>
      <c r="D44">
        <f>VLOOKUP(A44,'akülü araba'!$A$2:$B$23,2,TRUE)</f>
        <v>1850</v>
      </c>
      <c r="E44">
        <f>IF(ISNA(VLOOKUP(A44,kart!$A$2:$B$19,2,FALSE)),0,VLOOKUP(A44,kart!$A$2:$B$19,2,FALSE))</f>
        <v>0</v>
      </c>
      <c r="F44">
        <f t="shared" si="0"/>
        <v>144</v>
      </c>
    </row>
    <row r="45" spans="1:6" x14ac:dyDescent="0.3">
      <c r="A45" s="1">
        <v>44605</v>
      </c>
      <c r="B45">
        <v>8</v>
      </c>
      <c r="C45">
        <f t="shared" si="1"/>
        <v>352</v>
      </c>
      <c r="D45">
        <f>VLOOKUP(A45,'akülü araba'!$A$2:$B$23,2,TRUE)</f>
        <v>1850</v>
      </c>
      <c r="E45">
        <f>IF(ISNA(VLOOKUP(A45,kart!$A$2:$B$19,2,FALSE)),0,VLOOKUP(A45,kart!$A$2:$B$19,2,FALSE))</f>
        <v>0</v>
      </c>
      <c r="F45">
        <f t="shared" si="0"/>
        <v>152</v>
      </c>
    </row>
    <row r="46" spans="1:6" x14ac:dyDescent="0.3">
      <c r="A46" s="1">
        <v>44606</v>
      </c>
      <c r="B46">
        <v>8</v>
      </c>
      <c r="C46">
        <f t="shared" si="1"/>
        <v>360</v>
      </c>
      <c r="D46">
        <f>VLOOKUP(A46,'akülü araba'!$A$2:$B$23,2,TRUE)</f>
        <v>1850</v>
      </c>
      <c r="E46">
        <f>IF(ISNA(VLOOKUP(A46,kart!$A$2:$B$19,2,FALSE)),0,VLOOKUP(A46,kart!$A$2:$B$19,2,FALSE))</f>
        <v>0</v>
      </c>
      <c r="F46">
        <f t="shared" si="0"/>
        <v>160</v>
      </c>
    </row>
    <row r="47" spans="1:6" x14ac:dyDescent="0.3">
      <c r="A47" s="1">
        <v>44607</v>
      </c>
      <c r="B47">
        <v>8</v>
      </c>
      <c r="C47">
        <f t="shared" si="1"/>
        <v>368</v>
      </c>
      <c r="D47">
        <f>VLOOKUP(A47,'akülü araba'!$A$2:$B$23,2,TRUE)</f>
        <v>1850</v>
      </c>
      <c r="E47">
        <f>IF(ISNA(VLOOKUP(A47,kart!$A$2:$B$19,2,FALSE)),0,VLOOKUP(A47,kart!$A$2:$B$19,2,FALSE))</f>
        <v>0</v>
      </c>
      <c r="F47">
        <f t="shared" si="0"/>
        <v>168</v>
      </c>
    </row>
    <row r="48" spans="1:6" x14ac:dyDescent="0.3">
      <c r="A48" s="1">
        <v>44608</v>
      </c>
      <c r="B48">
        <v>8</v>
      </c>
      <c r="C48">
        <f t="shared" si="1"/>
        <v>376</v>
      </c>
      <c r="D48">
        <f>VLOOKUP(A48,'akülü araba'!$A$2:$B$23,2,TRUE)</f>
        <v>1850</v>
      </c>
      <c r="E48">
        <f>IF(ISNA(VLOOKUP(A48,kart!$A$2:$B$19,2,FALSE)),0,VLOOKUP(A48,kart!$A$2:$B$19,2,FALSE))</f>
        <v>0</v>
      </c>
      <c r="F48">
        <f t="shared" si="0"/>
        <v>176</v>
      </c>
    </row>
    <row r="49" spans="1:6" x14ac:dyDescent="0.3">
      <c r="A49" s="1">
        <v>44609</v>
      </c>
      <c r="B49">
        <v>8</v>
      </c>
      <c r="C49">
        <f t="shared" si="1"/>
        <v>384</v>
      </c>
      <c r="D49">
        <f>VLOOKUP(A49,'akülü araba'!$A$2:$B$23,2,TRUE)</f>
        <v>1850</v>
      </c>
      <c r="E49">
        <f>IF(ISNA(VLOOKUP(A49,kart!$A$2:$B$19,2,FALSE)),0,VLOOKUP(A49,kart!$A$2:$B$19,2,FALSE))</f>
        <v>0</v>
      </c>
      <c r="F49">
        <f t="shared" si="0"/>
        <v>184</v>
      </c>
    </row>
    <row r="50" spans="1:6" x14ac:dyDescent="0.3">
      <c r="A50" s="1">
        <v>44610</v>
      </c>
      <c r="B50">
        <v>8</v>
      </c>
      <c r="C50">
        <f t="shared" si="1"/>
        <v>392</v>
      </c>
      <c r="D50">
        <f>VLOOKUP(A50,'akülü araba'!$A$2:$B$23,2,TRUE)</f>
        <v>1850</v>
      </c>
      <c r="E50">
        <f>IF(ISNA(VLOOKUP(A50,kart!$A$2:$B$19,2,FALSE)),0,VLOOKUP(A50,kart!$A$2:$B$19,2,FALSE))</f>
        <v>0</v>
      </c>
      <c r="F50">
        <f t="shared" si="0"/>
        <v>192</v>
      </c>
    </row>
    <row r="51" spans="1:6" x14ac:dyDescent="0.3">
      <c r="A51" s="1">
        <v>44611</v>
      </c>
      <c r="B51">
        <v>8</v>
      </c>
      <c r="C51">
        <f t="shared" si="1"/>
        <v>400</v>
      </c>
      <c r="D51">
        <f>VLOOKUP(A51,'akülü araba'!$A$2:$B$23,2,TRUE)</f>
        <v>1850</v>
      </c>
      <c r="E51">
        <f>IF(ISNA(VLOOKUP(A51,kart!$A$2:$B$19,2,FALSE)),0,VLOOKUP(A51,kart!$A$2:$B$19,2,FALSE))</f>
        <v>0</v>
      </c>
      <c r="F51">
        <f t="shared" si="0"/>
        <v>200</v>
      </c>
    </row>
    <row r="52" spans="1:6" x14ac:dyDescent="0.3">
      <c r="A52" s="1">
        <v>44612</v>
      </c>
      <c r="B52">
        <v>8</v>
      </c>
      <c r="C52">
        <f t="shared" si="1"/>
        <v>408</v>
      </c>
      <c r="D52">
        <f>VLOOKUP(A52,'akülü araba'!$A$2:$B$23,2,TRUE)</f>
        <v>1850</v>
      </c>
      <c r="E52">
        <f>IF(ISNA(VLOOKUP(A52,kart!$A$2:$B$19,2,FALSE)),0,VLOOKUP(A52,kart!$A$2:$B$19,2,FALSE))</f>
        <v>0</v>
      </c>
      <c r="F52">
        <f t="shared" si="0"/>
        <v>208</v>
      </c>
    </row>
    <row r="53" spans="1:6" x14ac:dyDescent="0.3">
      <c r="A53" s="1">
        <v>44613</v>
      </c>
      <c r="B53">
        <v>8</v>
      </c>
      <c r="C53">
        <f t="shared" si="1"/>
        <v>416</v>
      </c>
      <c r="D53">
        <f>VLOOKUP(A53,'akülü araba'!$A$2:$B$23,2,TRUE)</f>
        <v>1850</v>
      </c>
      <c r="E53">
        <f>IF(ISNA(VLOOKUP(A53,kart!$A$2:$B$19,2,FALSE)),0,VLOOKUP(A53,kart!$A$2:$B$19,2,FALSE))</f>
        <v>0</v>
      </c>
      <c r="F53">
        <f t="shared" si="0"/>
        <v>216</v>
      </c>
    </row>
    <row r="54" spans="1:6" x14ac:dyDescent="0.3">
      <c r="A54" s="1">
        <v>44614</v>
      </c>
      <c r="B54">
        <v>8</v>
      </c>
      <c r="C54">
        <f t="shared" si="1"/>
        <v>424</v>
      </c>
      <c r="D54">
        <f>VLOOKUP(A54,'akülü araba'!$A$2:$B$23,2,TRUE)</f>
        <v>1850</v>
      </c>
      <c r="E54">
        <f>IF(ISNA(VLOOKUP(A54,kart!$A$2:$B$19,2,FALSE)),0,VLOOKUP(A54,kart!$A$2:$B$19,2,FALSE))</f>
        <v>0</v>
      </c>
      <c r="F54">
        <f t="shared" si="0"/>
        <v>224</v>
      </c>
    </row>
    <row r="55" spans="1:6" x14ac:dyDescent="0.3">
      <c r="A55" s="1">
        <v>44615</v>
      </c>
      <c r="B55">
        <v>8</v>
      </c>
      <c r="C55">
        <f t="shared" si="1"/>
        <v>432</v>
      </c>
      <c r="D55">
        <f>VLOOKUP(A55,'akülü araba'!$A$2:$B$23,2,TRUE)</f>
        <v>1850</v>
      </c>
      <c r="E55">
        <f>IF(ISNA(VLOOKUP(A55,kart!$A$2:$B$19,2,FALSE)),0,VLOOKUP(A55,kart!$A$2:$B$19,2,FALSE))</f>
        <v>0</v>
      </c>
      <c r="F55">
        <f t="shared" si="0"/>
        <v>232</v>
      </c>
    </row>
    <row r="56" spans="1:6" x14ac:dyDescent="0.3">
      <c r="A56" s="1">
        <v>44616</v>
      </c>
      <c r="B56">
        <v>8</v>
      </c>
      <c r="C56">
        <f t="shared" si="1"/>
        <v>440</v>
      </c>
      <c r="D56">
        <f>VLOOKUP(A56,'akülü araba'!$A$2:$B$23,2,TRUE)</f>
        <v>1850</v>
      </c>
      <c r="E56">
        <f>IF(ISNA(VLOOKUP(A56,kart!$A$2:$B$19,2,FALSE)),0,VLOOKUP(A56,kart!$A$2:$B$19,2,FALSE))</f>
        <v>0</v>
      </c>
      <c r="F56">
        <f t="shared" si="0"/>
        <v>240</v>
      </c>
    </row>
    <row r="57" spans="1:6" x14ac:dyDescent="0.3">
      <c r="A57" s="1">
        <v>44617</v>
      </c>
      <c r="B57">
        <v>8</v>
      </c>
      <c r="C57">
        <f t="shared" si="1"/>
        <v>448</v>
      </c>
      <c r="D57">
        <f>VLOOKUP(A57,'akülü araba'!$A$2:$B$23,2,TRUE)</f>
        <v>1850</v>
      </c>
      <c r="E57">
        <f>IF(ISNA(VLOOKUP(A57,kart!$A$2:$B$19,2,FALSE)),0,VLOOKUP(A57,kart!$A$2:$B$19,2,FALSE))</f>
        <v>0</v>
      </c>
      <c r="F57">
        <f t="shared" si="0"/>
        <v>248</v>
      </c>
    </row>
    <row r="58" spans="1:6" x14ac:dyDescent="0.3">
      <c r="A58" s="1">
        <v>44618</v>
      </c>
      <c r="B58">
        <v>8</v>
      </c>
      <c r="C58">
        <f t="shared" si="1"/>
        <v>456</v>
      </c>
      <c r="D58">
        <f>VLOOKUP(A58,'akülü araba'!$A$2:$B$23,2,TRUE)</f>
        <v>1850</v>
      </c>
      <c r="E58">
        <f>IF(ISNA(VLOOKUP(A58,kart!$A$2:$B$19,2,FALSE)),0,VLOOKUP(A58,kart!$A$2:$B$19,2,FALSE))</f>
        <v>0</v>
      </c>
      <c r="F58">
        <f t="shared" si="0"/>
        <v>256</v>
      </c>
    </row>
    <row r="59" spans="1:6" x14ac:dyDescent="0.3">
      <c r="A59" s="1">
        <v>44619</v>
      </c>
      <c r="B59">
        <v>8</v>
      </c>
      <c r="C59">
        <f t="shared" si="1"/>
        <v>464</v>
      </c>
      <c r="D59">
        <f>VLOOKUP(A59,'akülü araba'!$A$2:$B$23,2,TRUE)</f>
        <v>1850</v>
      </c>
      <c r="E59">
        <f>IF(ISNA(VLOOKUP(A59,kart!$A$2:$B$19,2,FALSE)),0,VLOOKUP(A59,kart!$A$2:$B$19,2,FALSE))</f>
        <v>0</v>
      </c>
      <c r="F59">
        <f t="shared" si="0"/>
        <v>264</v>
      </c>
    </row>
    <row r="60" spans="1:6" x14ac:dyDescent="0.3">
      <c r="A60" s="1">
        <v>44620</v>
      </c>
      <c r="B60">
        <v>8</v>
      </c>
      <c r="C60">
        <f t="shared" si="1"/>
        <v>472</v>
      </c>
      <c r="D60">
        <f>VLOOKUP(A60,'akülü araba'!$A$2:$B$23,2,TRUE)</f>
        <v>1850</v>
      </c>
      <c r="E60">
        <f>IF(ISNA(VLOOKUP(A60,kart!$A$2:$B$19,2,FALSE)),0,VLOOKUP(A60,kart!$A$2:$B$19,2,FALSE))</f>
        <v>0</v>
      </c>
      <c r="F60">
        <f t="shared" si="0"/>
        <v>272</v>
      </c>
    </row>
    <row r="61" spans="1:6" x14ac:dyDescent="0.3">
      <c r="A61" s="1">
        <v>44621</v>
      </c>
      <c r="B61">
        <v>8</v>
      </c>
      <c r="C61">
        <f t="shared" si="1"/>
        <v>480</v>
      </c>
      <c r="D61">
        <f>VLOOKUP(A61,'akülü araba'!$A$2:$B$23,2,TRUE)</f>
        <v>1900</v>
      </c>
      <c r="E61">
        <f>IF(ISNA(VLOOKUP(A61,kart!$A$2:$B$19,2,FALSE)),0,VLOOKUP(A61,kart!$A$2:$B$19,2,FALSE))</f>
        <v>200</v>
      </c>
      <c r="F61">
        <f t="shared" si="0"/>
        <v>80</v>
      </c>
    </row>
    <row r="62" spans="1:6" x14ac:dyDescent="0.3">
      <c r="A62" s="1">
        <v>44622</v>
      </c>
      <c r="B62">
        <v>8</v>
      </c>
      <c r="C62">
        <f t="shared" si="1"/>
        <v>488</v>
      </c>
      <c r="D62">
        <f>VLOOKUP(A62,'akülü araba'!$A$2:$B$23,2,TRUE)</f>
        <v>1900</v>
      </c>
      <c r="E62">
        <f>IF(ISNA(VLOOKUP(A62,kart!$A$2:$B$19,2,FALSE)),0,VLOOKUP(A62,kart!$A$2:$B$19,2,FALSE))</f>
        <v>0</v>
      </c>
      <c r="F62">
        <f t="shared" si="0"/>
        <v>88</v>
      </c>
    </row>
    <row r="63" spans="1:6" x14ac:dyDescent="0.3">
      <c r="A63" s="1">
        <v>44623</v>
      </c>
      <c r="B63">
        <v>8</v>
      </c>
      <c r="C63">
        <f t="shared" si="1"/>
        <v>496</v>
      </c>
      <c r="D63">
        <f>VLOOKUP(A63,'akülü araba'!$A$2:$B$23,2,TRUE)</f>
        <v>1900</v>
      </c>
      <c r="E63">
        <f>IF(ISNA(VLOOKUP(A63,kart!$A$2:$B$19,2,FALSE)),0,VLOOKUP(A63,kart!$A$2:$B$19,2,FALSE))</f>
        <v>0</v>
      </c>
      <c r="F63">
        <f t="shared" si="0"/>
        <v>96</v>
      </c>
    </row>
    <row r="64" spans="1:6" x14ac:dyDescent="0.3">
      <c r="A64" s="1">
        <v>44624</v>
      </c>
      <c r="B64">
        <v>8</v>
      </c>
      <c r="C64">
        <f t="shared" si="1"/>
        <v>504</v>
      </c>
      <c r="D64">
        <f>VLOOKUP(A64,'akülü araba'!$A$2:$B$23,2,TRUE)</f>
        <v>1900</v>
      </c>
      <c r="E64">
        <f>IF(ISNA(VLOOKUP(A64,kart!$A$2:$B$19,2,FALSE)),0,VLOOKUP(A64,kart!$A$2:$B$19,2,FALSE))</f>
        <v>0</v>
      </c>
      <c r="F64">
        <f t="shared" si="0"/>
        <v>104</v>
      </c>
    </row>
    <row r="65" spans="1:6" x14ac:dyDescent="0.3">
      <c r="A65" s="1">
        <v>44625</v>
      </c>
      <c r="B65">
        <v>8</v>
      </c>
      <c r="C65">
        <f t="shared" si="1"/>
        <v>512</v>
      </c>
      <c r="D65">
        <f>VLOOKUP(A65,'akülü araba'!$A$2:$B$23,2,TRUE)</f>
        <v>1900</v>
      </c>
      <c r="E65">
        <f>IF(ISNA(VLOOKUP(A65,kart!$A$2:$B$19,2,FALSE)),0,VLOOKUP(A65,kart!$A$2:$B$19,2,FALSE))</f>
        <v>0</v>
      </c>
      <c r="F65">
        <f t="shared" si="0"/>
        <v>112</v>
      </c>
    </row>
    <row r="66" spans="1:6" x14ac:dyDescent="0.3">
      <c r="A66" s="1">
        <v>44626</v>
      </c>
      <c r="B66">
        <v>8</v>
      </c>
      <c r="C66">
        <f t="shared" si="1"/>
        <v>520</v>
      </c>
      <c r="D66">
        <f>VLOOKUP(A66,'akülü araba'!$A$2:$B$23,2,TRUE)</f>
        <v>1900</v>
      </c>
      <c r="E66">
        <f>IF(ISNA(VLOOKUP(A66,kart!$A$2:$B$19,2,FALSE)),0,VLOOKUP(A66,kart!$A$2:$B$19,2,FALSE))</f>
        <v>0</v>
      </c>
      <c r="F66">
        <f t="shared" si="0"/>
        <v>120</v>
      </c>
    </row>
    <row r="67" spans="1:6" x14ac:dyDescent="0.3">
      <c r="A67" s="1">
        <v>44627</v>
      </c>
      <c r="B67">
        <v>8</v>
      </c>
      <c r="C67">
        <f t="shared" si="1"/>
        <v>528</v>
      </c>
      <c r="D67">
        <f>VLOOKUP(A67,'akülü araba'!$A$2:$B$23,2,TRUE)</f>
        <v>1900</v>
      </c>
      <c r="E67">
        <f>IF(ISNA(VLOOKUP(A67,kart!$A$2:$B$19,2,FALSE)),0,VLOOKUP(A67,kart!$A$2:$B$19,2,FALSE))</f>
        <v>0</v>
      </c>
      <c r="F67">
        <f t="shared" si="0"/>
        <v>128</v>
      </c>
    </row>
    <row r="68" spans="1:6" x14ac:dyDescent="0.3">
      <c r="A68" s="1">
        <v>44628</v>
      </c>
      <c r="B68">
        <v>8</v>
      </c>
      <c r="C68">
        <f t="shared" si="1"/>
        <v>536</v>
      </c>
      <c r="D68">
        <f>VLOOKUP(A68,'akülü araba'!$A$2:$B$23,2,TRUE)</f>
        <v>1900</v>
      </c>
      <c r="E68">
        <f>IF(ISNA(VLOOKUP(A68,kart!$A$2:$B$19,2,FALSE)),0,VLOOKUP(A68,kart!$A$2:$B$19,2,FALSE))</f>
        <v>0</v>
      </c>
      <c r="F68">
        <f t="shared" ref="F68:F131" si="2">B68+F67-E68</f>
        <v>136</v>
      </c>
    </row>
    <row r="69" spans="1:6" x14ac:dyDescent="0.3">
      <c r="A69" s="1">
        <v>44629</v>
      </c>
      <c r="B69">
        <v>8</v>
      </c>
      <c r="C69">
        <f t="shared" ref="C69:C132" si="3">C68+B69</f>
        <v>544</v>
      </c>
      <c r="D69">
        <f>VLOOKUP(A69,'akülü araba'!$A$2:$B$23,2,TRUE)</f>
        <v>1900</v>
      </c>
      <c r="E69">
        <f>IF(ISNA(VLOOKUP(A69,kart!$A$2:$B$19,2,FALSE)),0,VLOOKUP(A69,kart!$A$2:$B$19,2,FALSE))</f>
        <v>0</v>
      </c>
      <c r="F69">
        <f t="shared" si="2"/>
        <v>144</v>
      </c>
    </row>
    <row r="70" spans="1:6" x14ac:dyDescent="0.3">
      <c r="A70" s="1">
        <v>44630</v>
      </c>
      <c r="B70">
        <v>8</v>
      </c>
      <c r="C70">
        <f t="shared" si="3"/>
        <v>552</v>
      </c>
      <c r="D70">
        <f>VLOOKUP(A70,'akülü araba'!$A$2:$B$23,2,TRUE)</f>
        <v>1900</v>
      </c>
      <c r="E70">
        <f>IF(ISNA(VLOOKUP(A70,kart!$A$2:$B$19,2,FALSE)),0,VLOOKUP(A70,kart!$A$2:$B$19,2,FALSE))</f>
        <v>0</v>
      </c>
      <c r="F70">
        <f t="shared" si="2"/>
        <v>152</v>
      </c>
    </row>
    <row r="71" spans="1:6" x14ac:dyDescent="0.3">
      <c r="A71" s="1">
        <v>44631</v>
      </c>
      <c r="B71">
        <v>8</v>
      </c>
      <c r="C71">
        <f t="shared" si="3"/>
        <v>560</v>
      </c>
      <c r="D71">
        <f>VLOOKUP(A71,'akülü araba'!$A$2:$B$23,2,TRUE)</f>
        <v>1900</v>
      </c>
      <c r="E71">
        <f>IF(ISNA(VLOOKUP(A71,kart!$A$2:$B$19,2,FALSE)),0,VLOOKUP(A71,kart!$A$2:$B$19,2,FALSE))</f>
        <v>0</v>
      </c>
      <c r="F71">
        <f t="shared" si="2"/>
        <v>160</v>
      </c>
    </row>
    <row r="72" spans="1:6" x14ac:dyDescent="0.3">
      <c r="A72" s="1">
        <v>44632</v>
      </c>
      <c r="B72">
        <v>8</v>
      </c>
      <c r="C72">
        <f t="shared" si="3"/>
        <v>568</v>
      </c>
      <c r="D72">
        <f>VLOOKUP(A72,'akülü araba'!$A$2:$B$23,2,TRUE)</f>
        <v>1900</v>
      </c>
      <c r="E72">
        <f>IF(ISNA(VLOOKUP(A72,kart!$A$2:$B$19,2,FALSE)),0,VLOOKUP(A72,kart!$A$2:$B$19,2,FALSE))</f>
        <v>0</v>
      </c>
      <c r="F72">
        <f t="shared" si="2"/>
        <v>168</v>
      </c>
    </row>
    <row r="73" spans="1:6" x14ac:dyDescent="0.3">
      <c r="A73" s="1">
        <v>44633</v>
      </c>
      <c r="B73">
        <v>8</v>
      </c>
      <c r="C73">
        <f t="shared" si="3"/>
        <v>576</v>
      </c>
      <c r="D73">
        <f>VLOOKUP(A73,'akülü araba'!$A$2:$B$23,2,TRUE)</f>
        <v>1900</v>
      </c>
      <c r="E73">
        <f>IF(ISNA(VLOOKUP(A73,kart!$A$2:$B$19,2,FALSE)),0,VLOOKUP(A73,kart!$A$2:$B$19,2,FALSE))</f>
        <v>0</v>
      </c>
      <c r="F73">
        <f t="shared" si="2"/>
        <v>176</v>
      </c>
    </row>
    <row r="74" spans="1:6" x14ac:dyDescent="0.3">
      <c r="A74" s="1">
        <v>44634</v>
      </c>
      <c r="B74">
        <v>8</v>
      </c>
      <c r="C74">
        <f t="shared" si="3"/>
        <v>584</v>
      </c>
      <c r="D74">
        <f>VLOOKUP(A74,'akülü araba'!$A$2:$B$23,2,TRUE)</f>
        <v>1900</v>
      </c>
      <c r="E74">
        <f>IF(ISNA(VLOOKUP(A74,kart!$A$2:$B$19,2,FALSE)),0,VLOOKUP(A74,kart!$A$2:$B$19,2,FALSE))</f>
        <v>0</v>
      </c>
      <c r="F74">
        <f t="shared" si="2"/>
        <v>184</v>
      </c>
    </row>
    <row r="75" spans="1:6" x14ac:dyDescent="0.3">
      <c r="A75" s="1">
        <v>44635</v>
      </c>
      <c r="B75">
        <v>8</v>
      </c>
      <c r="C75">
        <f t="shared" si="3"/>
        <v>592</v>
      </c>
      <c r="D75">
        <f>VLOOKUP(A75,'akülü araba'!$A$2:$B$23,2,TRUE)</f>
        <v>1900</v>
      </c>
      <c r="E75">
        <f>IF(ISNA(VLOOKUP(A75,kart!$A$2:$B$19,2,FALSE)),0,VLOOKUP(A75,kart!$A$2:$B$19,2,FALSE))</f>
        <v>0</v>
      </c>
      <c r="F75">
        <f t="shared" si="2"/>
        <v>192</v>
      </c>
    </row>
    <row r="76" spans="1:6" x14ac:dyDescent="0.3">
      <c r="A76" s="1">
        <v>44636</v>
      </c>
      <c r="B76">
        <v>8</v>
      </c>
      <c r="C76">
        <f t="shared" si="3"/>
        <v>600</v>
      </c>
      <c r="D76">
        <f>VLOOKUP(A76,'akülü araba'!$A$2:$B$23,2,TRUE)</f>
        <v>1900</v>
      </c>
      <c r="E76">
        <f>IF(ISNA(VLOOKUP(A76,kart!$A$2:$B$19,2,FALSE)),0,VLOOKUP(A76,kart!$A$2:$B$19,2,FALSE))</f>
        <v>0</v>
      </c>
      <c r="F76">
        <f t="shared" si="2"/>
        <v>200</v>
      </c>
    </row>
    <row r="77" spans="1:6" x14ac:dyDescent="0.3">
      <c r="A77" s="1">
        <v>44637</v>
      </c>
      <c r="B77">
        <v>8</v>
      </c>
      <c r="C77">
        <f t="shared" si="3"/>
        <v>608</v>
      </c>
      <c r="D77">
        <f>VLOOKUP(A77,'akülü araba'!$A$2:$B$23,2,TRUE)</f>
        <v>1900</v>
      </c>
      <c r="E77">
        <f>IF(ISNA(VLOOKUP(A77,kart!$A$2:$B$19,2,FALSE)),0,VLOOKUP(A77,kart!$A$2:$B$19,2,FALSE))</f>
        <v>0</v>
      </c>
      <c r="F77">
        <f t="shared" si="2"/>
        <v>208</v>
      </c>
    </row>
    <row r="78" spans="1:6" x14ac:dyDescent="0.3">
      <c r="A78" s="1">
        <v>44638</v>
      </c>
      <c r="B78">
        <v>8</v>
      </c>
      <c r="C78">
        <f t="shared" si="3"/>
        <v>616</v>
      </c>
      <c r="D78">
        <f>VLOOKUP(A78,'akülü araba'!$A$2:$B$23,2,TRUE)</f>
        <v>1900</v>
      </c>
      <c r="E78">
        <f>IF(ISNA(VLOOKUP(A78,kart!$A$2:$B$19,2,FALSE)),0,VLOOKUP(A78,kart!$A$2:$B$19,2,FALSE))</f>
        <v>0</v>
      </c>
      <c r="F78">
        <f t="shared" si="2"/>
        <v>216</v>
      </c>
    </row>
    <row r="79" spans="1:6" x14ac:dyDescent="0.3">
      <c r="A79" s="1">
        <v>44639</v>
      </c>
      <c r="B79">
        <v>8</v>
      </c>
      <c r="C79">
        <f t="shared" si="3"/>
        <v>624</v>
      </c>
      <c r="D79">
        <f>VLOOKUP(A79,'akülü araba'!$A$2:$B$23,2,TRUE)</f>
        <v>1900</v>
      </c>
      <c r="E79">
        <f>IF(ISNA(VLOOKUP(A79,kart!$A$2:$B$19,2,FALSE)),0,VLOOKUP(A79,kart!$A$2:$B$19,2,FALSE))</f>
        <v>0</v>
      </c>
      <c r="F79">
        <f t="shared" si="2"/>
        <v>224</v>
      </c>
    </row>
    <row r="80" spans="1:6" x14ac:dyDescent="0.3">
      <c r="A80" s="1">
        <v>44640</v>
      </c>
      <c r="B80">
        <v>8</v>
      </c>
      <c r="C80">
        <f t="shared" si="3"/>
        <v>632</v>
      </c>
      <c r="D80">
        <f>VLOOKUP(A80,'akülü araba'!$A$2:$B$23,2,TRUE)</f>
        <v>1900</v>
      </c>
      <c r="E80">
        <f>IF(ISNA(VLOOKUP(A80,kart!$A$2:$B$19,2,FALSE)),0,VLOOKUP(A80,kart!$A$2:$B$19,2,FALSE))</f>
        <v>0</v>
      </c>
      <c r="F80">
        <f t="shared" si="2"/>
        <v>232</v>
      </c>
    </row>
    <row r="81" spans="1:6" x14ac:dyDescent="0.3">
      <c r="A81" s="1">
        <v>44641</v>
      </c>
      <c r="B81">
        <v>8</v>
      </c>
      <c r="C81">
        <f t="shared" si="3"/>
        <v>640</v>
      </c>
      <c r="D81">
        <f>VLOOKUP(A81,'akülü araba'!$A$2:$B$23,2,TRUE)</f>
        <v>1900</v>
      </c>
      <c r="E81">
        <f>IF(ISNA(VLOOKUP(A81,kart!$A$2:$B$19,2,FALSE)),0,VLOOKUP(A81,kart!$A$2:$B$19,2,FALSE))</f>
        <v>0</v>
      </c>
      <c r="F81">
        <f t="shared" si="2"/>
        <v>240</v>
      </c>
    </row>
    <row r="82" spans="1:6" x14ac:dyDescent="0.3">
      <c r="A82" s="1">
        <v>44642</v>
      </c>
      <c r="B82">
        <v>8</v>
      </c>
      <c r="C82">
        <f t="shared" si="3"/>
        <v>648</v>
      </c>
      <c r="D82">
        <f>VLOOKUP(A82,'akülü araba'!$A$2:$B$23,2,TRUE)</f>
        <v>1900</v>
      </c>
      <c r="E82">
        <f>IF(ISNA(VLOOKUP(A82,kart!$A$2:$B$19,2,FALSE)),0,VLOOKUP(A82,kart!$A$2:$B$19,2,FALSE))</f>
        <v>0</v>
      </c>
      <c r="F82">
        <f t="shared" si="2"/>
        <v>248</v>
      </c>
    </row>
    <row r="83" spans="1:6" x14ac:dyDescent="0.3">
      <c r="A83" s="1">
        <v>44643</v>
      </c>
      <c r="B83">
        <v>8</v>
      </c>
      <c r="C83">
        <f t="shared" si="3"/>
        <v>656</v>
      </c>
      <c r="D83">
        <f>VLOOKUP(A83,'akülü araba'!$A$2:$B$23,2,TRUE)</f>
        <v>1900</v>
      </c>
      <c r="E83">
        <f>IF(ISNA(VLOOKUP(A83,kart!$A$2:$B$19,2,FALSE)),0,VLOOKUP(A83,kart!$A$2:$B$19,2,FALSE))</f>
        <v>0</v>
      </c>
      <c r="F83">
        <f t="shared" si="2"/>
        <v>256</v>
      </c>
    </row>
    <row r="84" spans="1:6" x14ac:dyDescent="0.3">
      <c r="A84" s="1">
        <v>44644</v>
      </c>
      <c r="B84">
        <v>8</v>
      </c>
      <c r="C84">
        <f t="shared" si="3"/>
        <v>664</v>
      </c>
      <c r="D84">
        <f>VLOOKUP(A84,'akülü araba'!$A$2:$B$23,2,TRUE)</f>
        <v>1900</v>
      </c>
      <c r="E84">
        <f>IF(ISNA(VLOOKUP(A84,kart!$A$2:$B$19,2,FALSE)),0,VLOOKUP(A84,kart!$A$2:$B$19,2,FALSE))</f>
        <v>0</v>
      </c>
      <c r="F84">
        <f t="shared" si="2"/>
        <v>264</v>
      </c>
    </row>
    <row r="85" spans="1:6" x14ac:dyDescent="0.3">
      <c r="A85" s="1">
        <v>44645</v>
      </c>
      <c r="B85">
        <v>8</v>
      </c>
      <c r="C85">
        <f t="shared" si="3"/>
        <v>672</v>
      </c>
      <c r="D85">
        <f>VLOOKUP(A85,'akülü araba'!$A$2:$B$23,2,TRUE)</f>
        <v>1900</v>
      </c>
      <c r="E85">
        <f>IF(ISNA(VLOOKUP(A85,kart!$A$2:$B$19,2,FALSE)),0,VLOOKUP(A85,kart!$A$2:$B$19,2,FALSE))</f>
        <v>0</v>
      </c>
      <c r="F85">
        <f t="shared" si="2"/>
        <v>272</v>
      </c>
    </row>
    <row r="86" spans="1:6" x14ac:dyDescent="0.3">
      <c r="A86" s="1">
        <v>44646</v>
      </c>
      <c r="B86">
        <v>8</v>
      </c>
      <c r="C86">
        <f t="shared" si="3"/>
        <v>680</v>
      </c>
      <c r="D86">
        <f>VLOOKUP(A86,'akülü araba'!$A$2:$B$23,2,TRUE)</f>
        <v>1900</v>
      </c>
      <c r="E86">
        <f>IF(ISNA(VLOOKUP(A86,kart!$A$2:$B$19,2,FALSE)),0,VLOOKUP(A86,kart!$A$2:$B$19,2,FALSE))</f>
        <v>0</v>
      </c>
      <c r="F86">
        <f t="shared" si="2"/>
        <v>280</v>
      </c>
    </row>
    <row r="87" spans="1:6" x14ac:dyDescent="0.3">
      <c r="A87" s="1">
        <v>44647</v>
      </c>
      <c r="B87">
        <v>8</v>
      </c>
      <c r="C87">
        <f t="shared" si="3"/>
        <v>688</v>
      </c>
      <c r="D87">
        <f>VLOOKUP(A87,'akülü araba'!$A$2:$B$23,2,TRUE)</f>
        <v>1900</v>
      </c>
      <c r="E87">
        <f>IF(ISNA(VLOOKUP(A87,kart!$A$2:$B$19,2,FALSE)),0,VLOOKUP(A87,kart!$A$2:$B$19,2,FALSE))</f>
        <v>0</v>
      </c>
      <c r="F87">
        <f t="shared" si="2"/>
        <v>288</v>
      </c>
    </row>
    <row r="88" spans="1:6" x14ac:dyDescent="0.3">
      <c r="A88" s="1">
        <v>44648</v>
      </c>
      <c r="B88">
        <v>8</v>
      </c>
      <c r="C88">
        <f t="shared" si="3"/>
        <v>696</v>
      </c>
      <c r="D88">
        <f>VLOOKUP(A88,'akülü araba'!$A$2:$B$23,2,TRUE)</f>
        <v>1900</v>
      </c>
      <c r="E88">
        <f>IF(ISNA(VLOOKUP(A88,kart!$A$2:$B$19,2,FALSE)),0,VLOOKUP(A88,kart!$A$2:$B$19,2,FALSE))</f>
        <v>0</v>
      </c>
      <c r="F88">
        <f t="shared" si="2"/>
        <v>296</v>
      </c>
    </row>
    <row r="89" spans="1:6" x14ac:dyDescent="0.3">
      <c r="A89" s="1">
        <v>44649</v>
      </c>
      <c r="B89">
        <v>8</v>
      </c>
      <c r="C89">
        <f t="shared" si="3"/>
        <v>704</v>
      </c>
      <c r="D89">
        <f>VLOOKUP(A89,'akülü araba'!$A$2:$B$23,2,TRUE)</f>
        <v>1900</v>
      </c>
      <c r="E89">
        <f>IF(ISNA(VLOOKUP(A89,kart!$A$2:$B$19,2,FALSE)),0,VLOOKUP(A89,kart!$A$2:$B$19,2,FALSE))</f>
        <v>0</v>
      </c>
      <c r="F89">
        <f t="shared" si="2"/>
        <v>304</v>
      </c>
    </row>
    <row r="90" spans="1:6" x14ac:dyDescent="0.3">
      <c r="A90" s="1">
        <v>44650</v>
      </c>
      <c r="B90">
        <v>8</v>
      </c>
      <c r="C90">
        <f t="shared" si="3"/>
        <v>712</v>
      </c>
      <c r="D90">
        <f>VLOOKUP(A90,'akülü araba'!$A$2:$B$23,2,TRUE)</f>
        <v>1900</v>
      </c>
      <c r="E90">
        <f>IF(ISNA(VLOOKUP(A90,kart!$A$2:$B$19,2,FALSE)),0,VLOOKUP(A90,kart!$A$2:$B$19,2,FALSE))</f>
        <v>0</v>
      </c>
      <c r="F90">
        <f t="shared" si="2"/>
        <v>312</v>
      </c>
    </row>
    <row r="91" spans="1:6" x14ac:dyDescent="0.3">
      <c r="A91" s="1">
        <v>44651</v>
      </c>
      <c r="B91">
        <v>8</v>
      </c>
      <c r="C91">
        <f t="shared" si="3"/>
        <v>720</v>
      </c>
      <c r="D91">
        <f>VLOOKUP(A91,'akülü araba'!$A$2:$B$23,2,TRUE)</f>
        <v>1900</v>
      </c>
      <c r="E91">
        <f>IF(ISNA(VLOOKUP(A91,kart!$A$2:$B$19,2,FALSE)),0,VLOOKUP(A91,kart!$A$2:$B$19,2,FALSE))</f>
        <v>0</v>
      </c>
      <c r="F91">
        <f t="shared" si="2"/>
        <v>320</v>
      </c>
    </row>
    <row r="92" spans="1:6" x14ac:dyDescent="0.3">
      <c r="A92" s="1">
        <v>44652</v>
      </c>
      <c r="B92">
        <v>8</v>
      </c>
      <c r="C92">
        <f t="shared" si="3"/>
        <v>728</v>
      </c>
      <c r="D92">
        <f>VLOOKUP(A92,'akülü araba'!$A$2:$B$23,2,TRUE)</f>
        <v>2000</v>
      </c>
      <c r="E92">
        <f>IF(ISNA(VLOOKUP(A92,kart!$A$2:$B$19,2,FALSE)),0,VLOOKUP(A92,kart!$A$2:$B$19,2,FALSE))</f>
        <v>200</v>
      </c>
      <c r="F92">
        <f t="shared" si="2"/>
        <v>128</v>
      </c>
    </row>
    <row r="93" spans="1:6" x14ac:dyDescent="0.3">
      <c r="A93" s="1">
        <v>44653</v>
      </c>
      <c r="B93">
        <v>8</v>
      </c>
      <c r="C93">
        <f t="shared" si="3"/>
        <v>736</v>
      </c>
      <c r="D93">
        <f>VLOOKUP(A93,'akülü araba'!$A$2:$B$23,2,TRUE)</f>
        <v>2000</v>
      </c>
      <c r="E93">
        <f>IF(ISNA(VLOOKUP(A93,kart!$A$2:$B$19,2,FALSE)),0,VLOOKUP(A93,kart!$A$2:$B$19,2,FALSE))</f>
        <v>0</v>
      </c>
      <c r="F93">
        <f t="shared" si="2"/>
        <v>136</v>
      </c>
    </row>
    <row r="94" spans="1:6" x14ac:dyDescent="0.3">
      <c r="A94" s="1">
        <v>44654</v>
      </c>
      <c r="B94">
        <v>8</v>
      </c>
      <c r="C94">
        <f t="shared" si="3"/>
        <v>744</v>
      </c>
      <c r="D94">
        <f>VLOOKUP(A94,'akülü araba'!$A$2:$B$23,2,TRUE)</f>
        <v>2000</v>
      </c>
      <c r="E94">
        <f>IF(ISNA(VLOOKUP(A94,kart!$A$2:$B$19,2,FALSE)),0,VLOOKUP(A94,kart!$A$2:$B$19,2,FALSE))</f>
        <v>0</v>
      </c>
      <c r="F94">
        <f t="shared" si="2"/>
        <v>144</v>
      </c>
    </row>
    <row r="95" spans="1:6" x14ac:dyDescent="0.3">
      <c r="A95" s="1">
        <v>44655</v>
      </c>
      <c r="B95">
        <v>8</v>
      </c>
      <c r="C95">
        <f t="shared" si="3"/>
        <v>752</v>
      </c>
      <c r="D95">
        <f>VLOOKUP(A95,'akülü araba'!$A$2:$B$23,2,TRUE)</f>
        <v>2000</v>
      </c>
      <c r="E95">
        <f>IF(ISNA(VLOOKUP(A95,kart!$A$2:$B$19,2,FALSE)),0,VLOOKUP(A95,kart!$A$2:$B$19,2,FALSE))</f>
        <v>0</v>
      </c>
      <c r="F95">
        <f t="shared" si="2"/>
        <v>152</v>
      </c>
    </row>
    <row r="96" spans="1:6" x14ac:dyDescent="0.3">
      <c r="A96" s="1">
        <v>44656</v>
      </c>
      <c r="B96">
        <v>8</v>
      </c>
      <c r="C96">
        <f t="shared" si="3"/>
        <v>760</v>
      </c>
      <c r="D96">
        <f>VLOOKUP(A96,'akülü araba'!$A$2:$B$23,2,TRUE)</f>
        <v>2000</v>
      </c>
      <c r="E96">
        <f>IF(ISNA(VLOOKUP(A96,kart!$A$2:$B$19,2,FALSE)),0,VLOOKUP(A96,kart!$A$2:$B$19,2,FALSE))</f>
        <v>0</v>
      </c>
      <c r="F96">
        <f t="shared" si="2"/>
        <v>160</v>
      </c>
    </row>
    <row r="97" spans="1:6" x14ac:dyDescent="0.3">
      <c r="A97" s="1">
        <v>44657</v>
      </c>
      <c r="B97">
        <v>8</v>
      </c>
      <c r="C97">
        <f t="shared" si="3"/>
        <v>768</v>
      </c>
      <c r="D97">
        <f>VLOOKUP(A97,'akülü araba'!$A$2:$B$23,2,TRUE)</f>
        <v>2000</v>
      </c>
      <c r="E97">
        <f>IF(ISNA(VLOOKUP(A97,kart!$A$2:$B$19,2,FALSE)),0,VLOOKUP(A97,kart!$A$2:$B$19,2,FALSE))</f>
        <v>0</v>
      </c>
      <c r="F97">
        <f t="shared" si="2"/>
        <v>168</v>
      </c>
    </row>
    <row r="98" spans="1:6" x14ac:dyDescent="0.3">
      <c r="A98" s="1">
        <v>44658</v>
      </c>
      <c r="B98">
        <v>8</v>
      </c>
      <c r="C98">
        <f t="shared" si="3"/>
        <v>776</v>
      </c>
      <c r="D98">
        <f>VLOOKUP(A98,'akülü araba'!$A$2:$B$23,2,TRUE)</f>
        <v>2000</v>
      </c>
      <c r="E98">
        <f>IF(ISNA(VLOOKUP(A98,kart!$A$2:$B$19,2,FALSE)),0,VLOOKUP(A98,kart!$A$2:$B$19,2,FALSE))</f>
        <v>0</v>
      </c>
      <c r="F98">
        <f t="shared" si="2"/>
        <v>176</v>
      </c>
    </row>
    <row r="99" spans="1:6" x14ac:dyDescent="0.3">
      <c r="A99" s="1">
        <v>44659</v>
      </c>
      <c r="B99">
        <v>8</v>
      </c>
      <c r="C99">
        <f t="shared" si="3"/>
        <v>784</v>
      </c>
      <c r="D99">
        <f>VLOOKUP(A99,'akülü araba'!$A$2:$B$23,2,TRUE)</f>
        <v>2000</v>
      </c>
      <c r="E99">
        <f>IF(ISNA(VLOOKUP(A99,kart!$A$2:$B$19,2,FALSE)),0,VLOOKUP(A99,kart!$A$2:$B$19,2,FALSE))</f>
        <v>0</v>
      </c>
      <c r="F99">
        <f t="shared" si="2"/>
        <v>184</v>
      </c>
    </row>
    <row r="100" spans="1:6" x14ac:dyDescent="0.3">
      <c r="A100" s="1">
        <v>44660</v>
      </c>
      <c r="B100">
        <v>8</v>
      </c>
      <c r="C100">
        <f t="shared" si="3"/>
        <v>792</v>
      </c>
      <c r="D100">
        <f>VLOOKUP(A100,'akülü araba'!$A$2:$B$23,2,TRUE)</f>
        <v>2000</v>
      </c>
      <c r="E100">
        <f>IF(ISNA(VLOOKUP(A100,kart!$A$2:$B$19,2,FALSE)),0,VLOOKUP(A100,kart!$A$2:$B$19,2,FALSE))</f>
        <v>0</v>
      </c>
      <c r="F100">
        <f t="shared" si="2"/>
        <v>192</v>
      </c>
    </row>
    <row r="101" spans="1:6" x14ac:dyDescent="0.3">
      <c r="A101" s="1">
        <v>44661</v>
      </c>
      <c r="B101">
        <v>8</v>
      </c>
      <c r="C101">
        <f t="shared" si="3"/>
        <v>800</v>
      </c>
      <c r="D101">
        <f>VLOOKUP(A101,'akülü araba'!$A$2:$B$23,2,TRUE)</f>
        <v>2000</v>
      </c>
      <c r="E101">
        <f>IF(ISNA(VLOOKUP(A101,kart!$A$2:$B$19,2,FALSE)),0,VLOOKUP(A101,kart!$A$2:$B$19,2,FALSE))</f>
        <v>0</v>
      </c>
      <c r="F101">
        <f t="shared" si="2"/>
        <v>200</v>
      </c>
    </row>
    <row r="102" spans="1:6" x14ac:dyDescent="0.3">
      <c r="A102" s="1">
        <v>44662</v>
      </c>
      <c r="B102">
        <v>8</v>
      </c>
      <c r="C102">
        <f t="shared" si="3"/>
        <v>808</v>
      </c>
      <c r="D102">
        <f>VLOOKUP(A102,'akülü araba'!$A$2:$B$23,2,TRUE)</f>
        <v>2000</v>
      </c>
      <c r="E102">
        <f>IF(ISNA(VLOOKUP(A102,kart!$A$2:$B$19,2,FALSE)),0,VLOOKUP(A102,kart!$A$2:$B$19,2,FALSE))</f>
        <v>0</v>
      </c>
      <c r="F102">
        <f t="shared" si="2"/>
        <v>208</v>
      </c>
    </row>
    <row r="103" spans="1:6" x14ac:dyDescent="0.3">
      <c r="A103" s="1">
        <v>44663</v>
      </c>
      <c r="B103">
        <v>8</v>
      </c>
      <c r="C103">
        <f t="shared" si="3"/>
        <v>816</v>
      </c>
      <c r="D103">
        <f>VLOOKUP(A103,'akülü araba'!$A$2:$B$23,2,TRUE)</f>
        <v>2000</v>
      </c>
      <c r="E103">
        <f>IF(ISNA(VLOOKUP(A103,kart!$A$2:$B$19,2,FALSE)),0,VLOOKUP(A103,kart!$A$2:$B$19,2,FALSE))</f>
        <v>0</v>
      </c>
      <c r="F103">
        <f t="shared" si="2"/>
        <v>216</v>
      </c>
    </row>
    <row r="104" spans="1:6" x14ac:dyDescent="0.3">
      <c r="A104" s="1">
        <v>44664</v>
      </c>
      <c r="B104">
        <v>8</v>
      </c>
      <c r="C104">
        <f t="shared" si="3"/>
        <v>824</v>
      </c>
      <c r="D104">
        <f>VLOOKUP(A104,'akülü araba'!$A$2:$B$23,2,TRUE)</f>
        <v>2000</v>
      </c>
      <c r="E104">
        <f>IF(ISNA(VLOOKUP(A104,kart!$A$2:$B$19,2,FALSE)),0,VLOOKUP(A104,kart!$A$2:$B$19,2,FALSE))</f>
        <v>0</v>
      </c>
      <c r="F104">
        <f t="shared" si="2"/>
        <v>224</v>
      </c>
    </row>
    <row r="105" spans="1:6" x14ac:dyDescent="0.3">
      <c r="A105" s="1">
        <v>44665</v>
      </c>
      <c r="B105">
        <v>8</v>
      </c>
      <c r="C105">
        <f t="shared" si="3"/>
        <v>832</v>
      </c>
      <c r="D105">
        <f>VLOOKUP(A105,'akülü araba'!$A$2:$B$23,2,TRUE)</f>
        <v>2000</v>
      </c>
      <c r="E105">
        <f>IF(ISNA(VLOOKUP(A105,kart!$A$2:$B$19,2,FALSE)),0,VLOOKUP(A105,kart!$A$2:$B$19,2,FALSE))</f>
        <v>0</v>
      </c>
      <c r="F105">
        <f t="shared" si="2"/>
        <v>232</v>
      </c>
    </row>
    <row r="106" spans="1:6" x14ac:dyDescent="0.3">
      <c r="A106" s="1">
        <v>44666</v>
      </c>
      <c r="B106">
        <v>8</v>
      </c>
      <c r="C106">
        <f t="shared" si="3"/>
        <v>840</v>
      </c>
      <c r="D106">
        <f>VLOOKUP(A106,'akülü araba'!$A$2:$B$23,2,TRUE)</f>
        <v>2000</v>
      </c>
      <c r="E106">
        <f>IF(ISNA(VLOOKUP(A106,kart!$A$2:$B$19,2,FALSE)),0,VLOOKUP(A106,kart!$A$2:$B$19,2,FALSE))</f>
        <v>0</v>
      </c>
      <c r="F106">
        <f t="shared" si="2"/>
        <v>240</v>
      </c>
    </row>
    <row r="107" spans="1:6" x14ac:dyDescent="0.3">
      <c r="A107" s="1">
        <v>44667</v>
      </c>
      <c r="B107">
        <v>8</v>
      </c>
      <c r="C107">
        <f t="shared" si="3"/>
        <v>848</v>
      </c>
      <c r="D107">
        <f>VLOOKUP(A107,'akülü araba'!$A$2:$B$23,2,TRUE)</f>
        <v>2000</v>
      </c>
      <c r="E107">
        <f>IF(ISNA(VLOOKUP(A107,kart!$A$2:$B$19,2,FALSE)),0,VLOOKUP(A107,kart!$A$2:$B$19,2,FALSE))</f>
        <v>0</v>
      </c>
      <c r="F107">
        <f t="shared" si="2"/>
        <v>248</v>
      </c>
    </row>
    <row r="108" spans="1:6" x14ac:dyDescent="0.3">
      <c r="A108" s="1">
        <v>44668</v>
      </c>
      <c r="B108">
        <v>8</v>
      </c>
      <c r="C108">
        <f t="shared" si="3"/>
        <v>856</v>
      </c>
      <c r="D108">
        <f>VLOOKUP(A108,'akülü araba'!$A$2:$B$23,2,TRUE)</f>
        <v>2000</v>
      </c>
      <c r="E108">
        <f>IF(ISNA(VLOOKUP(A108,kart!$A$2:$B$19,2,FALSE)),0,VLOOKUP(A108,kart!$A$2:$B$19,2,FALSE))</f>
        <v>0</v>
      </c>
      <c r="F108">
        <f t="shared" si="2"/>
        <v>256</v>
      </c>
    </row>
    <row r="109" spans="1:6" x14ac:dyDescent="0.3">
      <c r="A109" s="1">
        <v>44669</v>
      </c>
      <c r="B109">
        <v>8</v>
      </c>
      <c r="C109">
        <f t="shared" si="3"/>
        <v>864</v>
      </c>
      <c r="D109">
        <f>VLOOKUP(A109,'akülü araba'!$A$2:$B$23,2,TRUE)</f>
        <v>2000</v>
      </c>
      <c r="E109">
        <f>IF(ISNA(VLOOKUP(A109,kart!$A$2:$B$19,2,FALSE)),0,VLOOKUP(A109,kart!$A$2:$B$19,2,FALSE))</f>
        <v>0</v>
      </c>
      <c r="F109">
        <f t="shared" si="2"/>
        <v>264</v>
      </c>
    </row>
    <row r="110" spans="1:6" x14ac:dyDescent="0.3">
      <c r="A110" s="1">
        <v>44670</v>
      </c>
      <c r="B110">
        <v>8</v>
      </c>
      <c r="C110">
        <f t="shared" si="3"/>
        <v>872</v>
      </c>
      <c r="D110">
        <f>VLOOKUP(A110,'akülü araba'!$A$2:$B$23,2,TRUE)</f>
        <v>2000</v>
      </c>
      <c r="E110">
        <f>IF(ISNA(VLOOKUP(A110,kart!$A$2:$B$19,2,FALSE)),0,VLOOKUP(A110,kart!$A$2:$B$19,2,FALSE))</f>
        <v>0</v>
      </c>
      <c r="F110">
        <f t="shared" si="2"/>
        <v>272</v>
      </c>
    </row>
    <row r="111" spans="1:6" x14ac:dyDescent="0.3">
      <c r="A111" s="1">
        <v>44671</v>
      </c>
      <c r="B111">
        <v>8</v>
      </c>
      <c r="C111">
        <f t="shared" si="3"/>
        <v>880</v>
      </c>
      <c r="D111">
        <f>VLOOKUP(A111,'akülü araba'!$A$2:$B$23,2,TRUE)</f>
        <v>2000</v>
      </c>
      <c r="E111">
        <f>IF(ISNA(VLOOKUP(A111,kart!$A$2:$B$19,2,FALSE)),0,VLOOKUP(A111,kart!$A$2:$B$19,2,FALSE))</f>
        <v>0</v>
      </c>
      <c r="F111">
        <f t="shared" si="2"/>
        <v>280</v>
      </c>
    </row>
    <row r="112" spans="1:6" x14ac:dyDescent="0.3">
      <c r="A112" s="1">
        <v>44672</v>
      </c>
      <c r="B112">
        <v>8</v>
      </c>
      <c r="C112">
        <f t="shared" si="3"/>
        <v>888</v>
      </c>
      <c r="D112">
        <f>VLOOKUP(A112,'akülü araba'!$A$2:$B$23,2,TRUE)</f>
        <v>2000</v>
      </c>
      <c r="E112">
        <f>IF(ISNA(VLOOKUP(A112,kart!$A$2:$B$19,2,FALSE)),0,VLOOKUP(A112,kart!$A$2:$B$19,2,FALSE))</f>
        <v>0</v>
      </c>
      <c r="F112">
        <f t="shared" si="2"/>
        <v>288</v>
      </c>
    </row>
    <row r="113" spans="1:6" x14ac:dyDescent="0.3">
      <c r="A113" s="1">
        <v>44673</v>
      </c>
      <c r="B113">
        <v>8</v>
      </c>
      <c r="C113">
        <f t="shared" si="3"/>
        <v>896</v>
      </c>
      <c r="D113">
        <f>VLOOKUP(A113,'akülü araba'!$A$2:$B$23,2,TRUE)</f>
        <v>2000</v>
      </c>
      <c r="E113">
        <f>IF(ISNA(VLOOKUP(A113,kart!$A$2:$B$19,2,FALSE)),0,VLOOKUP(A113,kart!$A$2:$B$19,2,FALSE))</f>
        <v>0</v>
      </c>
      <c r="F113">
        <f t="shared" si="2"/>
        <v>296</v>
      </c>
    </row>
    <row r="114" spans="1:6" x14ac:dyDescent="0.3">
      <c r="A114" s="1">
        <v>44674</v>
      </c>
      <c r="B114">
        <v>8</v>
      </c>
      <c r="C114">
        <f t="shared" si="3"/>
        <v>904</v>
      </c>
      <c r="D114">
        <f>VLOOKUP(A114,'akülü araba'!$A$2:$B$23,2,TRUE)</f>
        <v>2000</v>
      </c>
      <c r="E114">
        <f>IF(ISNA(VLOOKUP(A114,kart!$A$2:$B$19,2,FALSE)),0,VLOOKUP(A114,kart!$A$2:$B$19,2,FALSE))</f>
        <v>0</v>
      </c>
      <c r="F114">
        <f t="shared" si="2"/>
        <v>304</v>
      </c>
    </row>
    <row r="115" spans="1:6" x14ac:dyDescent="0.3">
      <c r="A115" s="1">
        <v>44675</v>
      </c>
      <c r="B115">
        <v>8</v>
      </c>
      <c r="C115">
        <f t="shared" si="3"/>
        <v>912</v>
      </c>
      <c r="D115">
        <f>VLOOKUP(A115,'akülü araba'!$A$2:$B$23,2,TRUE)</f>
        <v>2000</v>
      </c>
      <c r="E115">
        <f>IF(ISNA(VLOOKUP(A115,kart!$A$2:$B$19,2,FALSE)),0,VLOOKUP(A115,kart!$A$2:$B$19,2,FALSE))</f>
        <v>0</v>
      </c>
      <c r="F115">
        <f t="shared" si="2"/>
        <v>312</v>
      </c>
    </row>
    <row r="116" spans="1:6" x14ac:dyDescent="0.3">
      <c r="A116" s="1">
        <v>44676</v>
      </c>
      <c r="B116">
        <v>8</v>
      </c>
      <c r="C116">
        <f t="shared" si="3"/>
        <v>920</v>
      </c>
      <c r="D116">
        <f>VLOOKUP(A116,'akülü araba'!$A$2:$B$23,2,TRUE)</f>
        <v>2000</v>
      </c>
      <c r="E116">
        <f>IF(ISNA(VLOOKUP(A116,kart!$A$2:$B$19,2,FALSE)),0,VLOOKUP(A116,kart!$A$2:$B$19,2,FALSE))</f>
        <v>0</v>
      </c>
      <c r="F116">
        <f t="shared" si="2"/>
        <v>320</v>
      </c>
    </row>
    <row r="117" spans="1:6" x14ac:dyDescent="0.3">
      <c r="A117" s="1">
        <v>44677</v>
      </c>
      <c r="B117">
        <v>8</v>
      </c>
      <c r="C117">
        <f t="shared" si="3"/>
        <v>928</v>
      </c>
      <c r="D117">
        <f>VLOOKUP(A117,'akülü araba'!$A$2:$B$23,2,TRUE)</f>
        <v>2000</v>
      </c>
      <c r="E117">
        <f>IF(ISNA(VLOOKUP(A117,kart!$A$2:$B$19,2,FALSE)),0,VLOOKUP(A117,kart!$A$2:$B$19,2,FALSE))</f>
        <v>0</v>
      </c>
      <c r="F117">
        <f t="shared" si="2"/>
        <v>328</v>
      </c>
    </row>
    <row r="118" spans="1:6" x14ac:dyDescent="0.3">
      <c r="A118" s="1">
        <v>44678</v>
      </c>
      <c r="B118">
        <v>8</v>
      </c>
      <c r="C118">
        <f t="shared" si="3"/>
        <v>936</v>
      </c>
      <c r="D118">
        <f>VLOOKUP(A118,'akülü araba'!$A$2:$B$23,2,TRUE)</f>
        <v>2000</v>
      </c>
      <c r="E118">
        <f>IF(ISNA(VLOOKUP(A118,kart!$A$2:$B$19,2,FALSE)),0,VLOOKUP(A118,kart!$A$2:$B$19,2,FALSE))</f>
        <v>0</v>
      </c>
      <c r="F118">
        <f t="shared" si="2"/>
        <v>336</v>
      </c>
    </row>
    <row r="119" spans="1:6" x14ac:dyDescent="0.3">
      <c r="A119" s="1">
        <v>44679</v>
      </c>
      <c r="B119">
        <v>8</v>
      </c>
      <c r="C119">
        <f t="shared" si="3"/>
        <v>944</v>
      </c>
      <c r="D119">
        <f>VLOOKUP(A119,'akülü araba'!$A$2:$B$23,2,TRUE)</f>
        <v>2000</v>
      </c>
      <c r="E119">
        <f>IF(ISNA(VLOOKUP(A119,kart!$A$2:$B$19,2,FALSE)),0,VLOOKUP(A119,kart!$A$2:$B$19,2,FALSE))</f>
        <v>0</v>
      </c>
      <c r="F119">
        <f t="shared" si="2"/>
        <v>344</v>
      </c>
    </row>
    <row r="120" spans="1:6" x14ac:dyDescent="0.3">
      <c r="A120" s="1">
        <v>44680</v>
      </c>
      <c r="B120">
        <v>8</v>
      </c>
      <c r="C120">
        <f t="shared" si="3"/>
        <v>952</v>
      </c>
      <c r="D120">
        <f>VLOOKUP(A120,'akülü araba'!$A$2:$B$23,2,TRUE)</f>
        <v>2000</v>
      </c>
      <c r="E120">
        <f>IF(ISNA(VLOOKUP(A120,kart!$A$2:$B$19,2,FALSE)),0,VLOOKUP(A120,kart!$A$2:$B$19,2,FALSE))</f>
        <v>0</v>
      </c>
      <c r="F120">
        <f t="shared" si="2"/>
        <v>352</v>
      </c>
    </row>
    <row r="121" spans="1:6" x14ac:dyDescent="0.3">
      <c r="A121" s="1">
        <v>44681</v>
      </c>
      <c r="B121">
        <v>8</v>
      </c>
      <c r="C121">
        <f t="shared" si="3"/>
        <v>960</v>
      </c>
      <c r="D121">
        <f>VLOOKUP(A121,'akülü araba'!$A$2:$B$23,2,TRUE)</f>
        <v>2000</v>
      </c>
      <c r="E121">
        <f>IF(ISNA(VLOOKUP(A121,kart!$A$2:$B$19,2,FALSE)),0,VLOOKUP(A121,kart!$A$2:$B$19,2,FALSE))</f>
        <v>0</v>
      </c>
      <c r="F121">
        <f t="shared" si="2"/>
        <v>360</v>
      </c>
    </row>
    <row r="122" spans="1:6" x14ac:dyDescent="0.3">
      <c r="A122" s="1">
        <v>44682</v>
      </c>
      <c r="B122">
        <v>8</v>
      </c>
      <c r="C122">
        <f t="shared" si="3"/>
        <v>968</v>
      </c>
      <c r="D122">
        <f>VLOOKUP(A122,'akülü araba'!$A$2:$B$23,2,TRUE)</f>
        <v>2100</v>
      </c>
      <c r="E122">
        <f>IF(ISNA(VLOOKUP(A122,kart!$A$2:$B$19,2,FALSE)),0,VLOOKUP(A122,kart!$A$2:$B$19,2,FALSE))</f>
        <v>200</v>
      </c>
      <c r="F122">
        <f t="shared" si="2"/>
        <v>168</v>
      </c>
    </row>
    <row r="123" spans="1:6" x14ac:dyDescent="0.3">
      <c r="A123" s="1">
        <v>44683</v>
      </c>
      <c r="B123">
        <v>8</v>
      </c>
      <c r="C123">
        <f t="shared" si="3"/>
        <v>976</v>
      </c>
      <c r="D123">
        <f>VLOOKUP(A123,'akülü araba'!$A$2:$B$23,2,TRUE)</f>
        <v>2100</v>
      </c>
      <c r="E123">
        <f>IF(ISNA(VLOOKUP(A123,kart!$A$2:$B$19,2,FALSE)),0,VLOOKUP(A123,kart!$A$2:$B$19,2,FALSE))</f>
        <v>0</v>
      </c>
      <c r="F123">
        <f t="shared" si="2"/>
        <v>176</v>
      </c>
    </row>
    <row r="124" spans="1:6" x14ac:dyDescent="0.3">
      <c r="A124" s="1">
        <v>44684</v>
      </c>
      <c r="B124">
        <v>8</v>
      </c>
      <c r="C124">
        <f t="shared" si="3"/>
        <v>984</v>
      </c>
      <c r="D124">
        <f>VLOOKUP(A124,'akülü araba'!$A$2:$B$23,2,TRUE)</f>
        <v>2100</v>
      </c>
      <c r="E124">
        <f>IF(ISNA(VLOOKUP(A124,kart!$A$2:$B$19,2,FALSE)),0,VLOOKUP(A124,kart!$A$2:$B$19,2,FALSE))</f>
        <v>0</v>
      </c>
      <c r="F124">
        <f t="shared" si="2"/>
        <v>184</v>
      </c>
    </row>
    <row r="125" spans="1:6" x14ac:dyDescent="0.3">
      <c r="A125" s="1">
        <v>44685</v>
      </c>
      <c r="B125">
        <v>8</v>
      </c>
      <c r="C125">
        <f t="shared" si="3"/>
        <v>992</v>
      </c>
      <c r="D125">
        <f>VLOOKUP(A125,'akülü araba'!$A$2:$B$23,2,TRUE)</f>
        <v>2100</v>
      </c>
      <c r="E125">
        <f>IF(ISNA(VLOOKUP(A125,kart!$A$2:$B$19,2,FALSE)),0,VLOOKUP(A125,kart!$A$2:$B$19,2,FALSE))</f>
        <v>0</v>
      </c>
      <c r="F125">
        <f t="shared" si="2"/>
        <v>192</v>
      </c>
    </row>
    <row r="126" spans="1:6" x14ac:dyDescent="0.3">
      <c r="A126" s="1">
        <v>44686</v>
      </c>
      <c r="B126">
        <v>8</v>
      </c>
      <c r="C126">
        <f t="shared" si="3"/>
        <v>1000</v>
      </c>
      <c r="D126">
        <f>VLOOKUP(A126,'akülü araba'!$A$2:$B$23,2,TRUE)</f>
        <v>2100</v>
      </c>
      <c r="E126">
        <f>IF(ISNA(VLOOKUP(A126,kart!$A$2:$B$19,2,FALSE)),0,VLOOKUP(A126,kart!$A$2:$B$19,2,FALSE))</f>
        <v>0</v>
      </c>
      <c r="F126">
        <f t="shared" si="2"/>
        <v>200</v>
      </c>
    </row>
    <row r="127" spans="1:6" x14ac:dyDescent="0.3">
      <c r="A127" s="1">
        <v>44687</v>
      </c>
      <c r="B127">
        <v>8</v>
      </c>
      <c r="C127">
        <f t="shared" si="3"/>
        <v>1008</v>
      </c>
      <c r="D127">
        <f>VLOOKUP(A127,'akülü araba'!$A$2:$B$23,2,TRUE)</f>
        <v>2100</v>
      </c>
      <c r="E127">
        <f>IF(ISNA(VLOOKUP(A127,kart!$A$2:$B$19,2,FALSE)),0,VLOOKUP(A127,kart!$A$2:$B$19,2,FALSE))</f>
        <v>0</v>
      </c>
      <c r="F127">
        <f t="shared" si="2"/>
        <v>208</v>
      </c>
    </row>
    <row r="128" spans="1:6" x14ac:dyDescent="0.3">
      <c r="A128" s="1">
        <v>44688</v>
      </c>
      <c r="B128">
        <v>8</v>
      </c>
      <c r="C128">
        <f t="shared" si="3"/>
        <v>1016</v>
      </c>
      <c r="D128">
        <f>VLOOKUP(A128,'akülü araba'!$A$2:$B$23,2,TRUE)</f>
        <v>2100</v>
      </c>
      <c r="E128">
        <f>IF(ISNA(VLOOKUP(A128,kart!$A$2:$B$19,2,FALSE)),0,VLOOKUP(A128,kart!$A$2:$B$19,2,FALSE))</f>
        <v>0</v>
      </c>
      <c r="F128">
        <f t="shared" si="2"/>
        <v>216</v>
      </c>
    </row>
    <row r="129" spans="1:6" x14ac:dyDescent="0.3">
      <c r="A129" s="1">
        <v>44689</v>
      </c>
      <c r="B129">
        <v>8</v>
      </c>
      <c r="C129">
        <f t="shared" si="3"/>
        <v>1024</v>
      </c>
      <c r="D129">
        <f>VLOOKUP(A129,'akülü araba'!$A$2:$B$23,2,TRUE)</f>
        <v>2100</v>
      </c>
      <c r="E129">
        <f>IF(ISNA(VLOOKUP(A129,kart!$A$2:$B$19,2,FALSE)),0,VLOOKUP(A129,kart!$A$2:$B$19,2,FALSE))</f>
        <v>0</v>
      </c>
      <c r="F129">
        <f t="shared" si="2"/>
        <v>224</v>
      </c>
    </row>
    <row r="130" spans="1:6" x14ac:dyDescent="0.3">
      <c r="A130" s="1">
        <v>44690</v>
      </c>
      <c r="B130">
        <v>8</v>
      </c>
      <c r="C130">
        <f t="shared" si="3"/>
        <v>1032</v>
      </c>
      <c r="D130">
        <f>VLOOKUP(A130,'akülü araba'!$A$2:$B$23,2,TRUE)</f>
        <v>2100</v>
      </c>
      <c r="E130">
        <f>IF(ISNA(VLOOKUP(A130,kart!$A$2:$B$19,2,FALSE)),0,VLOOKUP(A130,kart!$A$2:$B$19,2,FALSE))</f>
        <v>0</v>
      </c>
      <c r="F130">
        <f t="shared" si="2"/>
        <v>232</v>
      </c>
    </row>
    <row r="131" spans="1:6" x14ac:dyDescent="0.3">
      <c r="A131" s="1">
        <v>44691</v>
      </c>
      <c r="B131">
        <v>8</v>
      </c>
      <c r="C131">
        <f t="shared" si="3"/>
        <v>1040</v>
      </c>
      <c r="D131">
        <f>VLOOKUP(A131,'akülü araba'!$A$2:$B$23,2,TRUE)</f>
        <v>2100</v>
      </c>
      <c r="E131">
        <f>IF(ISNA(VLOOKUP(A131,kart!$A$2:$B$19,2,FALSE)),0,VLOOKUP(A131,kart!$A$2:$B$19,2,FALSE))</f>
        <v>0</v>
      </c>
      <c r="F131">
        <f t="shared" si="2"/>
        <v>240</v>
      </c>
    </row>
    <row r="132" spans="1:6" x14ac:dyDescent="0.3">
      <c r="A132" s="1">
        <v>44692</v>
      </c>
      <c r="B132">
        <v>8</v>
      </c>
      <c r="C132">
        <f t="shared" si="3"/>
        <v>1048</v>
      </c>
      <c r="D132">
        <f>VLOOKUP(A132,'akülü araba'!$A$2:$B$23,2,TRUE)</f>
        <v>2100</v>
      </c>
      <c r="E132">
        <f>IF(ISNA(VLOOKUP(A132,kart!$A$2:$B$19,2,FALSE)),0,VLOOKUP(A132,kart!$A$2:$B$19,2,FALSE))</f>
        <v>0</v>
      </c>
      <c r="F132">
        <f t="shared" ref="F132:F195" si="4">B132+F131-E132</f>
        <v>248</v>
      </c>
    </row>
    <row r="133" spans="1:6" x14ac:dyDescent="0.3">
      <c r="A133" s="1">
        <v>44693</v>
      </c>
      <c r="B133">
        <v>8</v>
      </c>
      <c r="C133">
        <f t="shared" ref="C133:C196" si="5">C132+B133</f>
        <v>1056</v>
      </c>
      <c r="D133">
        <f>VLOOKUP(A133,'akülü araba'!$A$2:$B$23,2,TRUE)</f>
        <v>2100</v>
      </c>
      <c r="E133">
        <f>IF(ISNA(VLOOKUP(A133,kart!$A$2:$B$19,2,FALSE)),0,VLOOKUP(A133,kart!$A$2:$B$19,2,FALSE))</f>
        <v>0</v>
      </c>
      <c r="F133">
        <f t="shared" si="4"/>
        <v>256</v>
      </c>
    </row>
    <row r="134" spans="1:6" x14ac:dyDescent="0.3">
      <c r="A134" s="1">
        <v>44694</v>
      </c>
      <c r="B134">
        <v>8</v>
      </c>
      <c r="C134">
        <f t="shared" si="5"/>
        <v>1064</v>
      </c>
      <c r="D134">
        <f>VLOOKUP(A134,'akülü araba'!$A$2:$B$23,2,TRUE)</f>
        <v>2100</v>
      </c>
      <c r="E134">
        <f>IF(ISNA(VLOOKUP(A134,kart!$A$2:$B$19,2,FALSE)),0,VLOOKUP(A134,kart!$A$2:$B$19,2,FALSE))</f>
        <v>0</v>
      </c>
      <c r="F134">
        <f t="shared" si="4"/>
        <v>264</v>
      </c>
    </row>
    <row r="135" spans="1:6" x14ac:dyDescent="0.3">
      <c r="A135" s="1">
        <v>44695</v>
      </c>
      <c r="B135">
        <v>8</v>
      </c>
      <c r="C135">
        <f t="shared" si="5"/>
        <v>1072</v>
      </c>
      <c r="D135">
        <f>VLOOKUP(A135,'akülü araba'!$A$2:$B$23,2,TRUE)</f>
        <v>2100</v>
      </c>
      <c r="E135">
        <f>IF(ISNA(VLOOKUP(A135,kart!$A$2:$B$19,2,FALSE)),0,VLOOKUP(A135,kart!$A$2:$B$19,2,FALSE))</f>
        <v>0</v>
      </c>
      <c r="F135">
        <f t="shared" si="4"/>
        <v>272</v>
      </c>
    </row>
    <row r="136" spans="1:6" x14ac:dyDescent="0.3">
      <c r="A136" s="1">
        <v>44696</v>
      </c>
      <c r="B136">
        <v>8</v>
      </c>
      <c r="C136">
        <f t="shared" si="5"/>
        <v>1080</v>
      </c>
      <c r="D136">
        <f>VLOOKUP(A136,'akülü araba'!$A$2:$B$23,2,TRUE)</f>
        <v>2100</v>
      </c>
      <c r="E136">
        <f>IF(ISNA(VLOOKUP(A136,kart!$A$2:$B$19,2,FALSE)),0,VLOOKUP(A136,kart!$A$2:$B$19,2,FALSE))</f>
        <v>0</v>
      </c>
      <c r="F136">
        <f t="shared" si="4"/>
        <v>280</v>
      </c>
    </row>
    <row r="137" spans="1:6" x14ac:dyDescent="0.3">
      <c r="A137" s="1">
        <v>44697</v>
      </c>
      <c r="B137">
        <v>8</v>
      </c>
      <c r="C137">
        <f t="shared" si="5"/>
        <v>1088</v>
      </c>
      <c r="D137">
        <f>VLOOKUP(A137,'akülü araba'!$A$2:$B$23,2,TRUE)</f>
        <v>2100</v>
      </c>
      <c r="E137">
        <f>IF(ISNA(VLOOKUP(A137,kart!$A$2:$B$19,2,FALSE)),0,VLOOKUP(A137,kart!$A$2:$B$19,2,FALSE))</f>
        <v>0</v>
      </c>
      <c r="F137">
        <f t="shared" si="4"/>
        <v>288</v>
      </c>
    </row>
    <row r="138" spans="1:6" x14ac:dyDescent="0.3">
      <c r="A138" s="1">
        <v>44698</v>
      </c>
      <c r="B138">
        <v>8</v>
      </c>
      <c r="C138">
        <f t="shared" si="5"/>
        <v>1096</v>
      </c>
      <c r="D138">
        <f>VLOOKUP(A138,'akülü araba'!$A$2:$B$23,2,TRUE)</f>
        <v>2100</v>
      </c>
      <c r="E138">
        <f>IF(ISNA(VLOOKUP(A138,kart!$A$2:$B$19,2,FALSE)),0,VLOOKUP(A138,kart!$A$2:$B$19,2,FALSE))</f>
        <v>0</v>
      </c>
      <c r="F138">
        <f t="shared" si="4"/>
        <v>296</v>
      </c>
    </row>
    <row r="139" spans="1:6" x14ac:dyDescent="0.3">
      <c r="A139" s="1">
        <v>44699</v>
      </c>
      <c r="B139">
        <v>8</v>
      </c>
      <c r="C139">
        <f t="shared" si="5"/>
        <v>1104</v>
      </c>
      <c r="D139">
        <f>VLOOKUP(A139,'akülü araba'!$A$2:$B$23,2,TRUE)</f>
        <v>2100</v>
      </c>
      <c r="E139">
        <f>IF(ISNA(VLOOKUP(A139,kart!$A$2:$B$19,2,FALSE)),0,VLOOKUP(A139,kart!$A$2:$B$19,2,FALSE))</f>
        <v>0</v>
      </c>
      <c r="F139">
        <f t="shared" si="4"/>
        <v>304</v>
      </c>
    </row>
    <row r="140" spans="1:6" x14ac:dyDescent="0.3">
      <c r="A140" s="1">
        <v>44700</v>
      </c>
      <c r="B140">
        <v>8</v>
      </c>
      <c r="C140">
        <f t="shared" si="5"/>
        <v>1112</v>
      </c>
      <c r="D140">
        <f>VLOOKUP(A140,'akülü araba'!$A$2:$B$23,2,TRUE)</f>
        <v>2100</v>
      </c>
      <c r="E140">
        <f>IF(ISNA(VLOOKUP(A140,kart!$A$2:$B$19,2,FALSE)),0,VLOOKUP(A140,kart!$A$2:$B$19,2,FALSE))</f>
        <v>0</v>
      </c>
      <c r="F140">
        <f t="shared" si="4"/>
        <v>312</v>
      </c>
    </row>
    <row r="141" spans="1:6" x14ac:dyDescent="0.3">
      <c r="A141" s="1">
        <v>44701</v>
      </c>
      <c r="B141">
        <v>8</v>
      </c>
      <c r="C141">
        <f t="shared" si="5"/>
        <v>1120</v>
      </c>
      <c r="D141">
        <f>VLOOKUP(A141,'akülü araba'!$A$2:$B$23,2,TRUE)</f>
        <v>2100</v>
      </c>
      <c r="E141">
        <f>IF(ISNA(VLOOKUP(A141,kart!$A$2:$B$19,2,FALSE)),0,VLOOKUP(A141,kart!$A$2:$B$19,2,FALSE))</f>
        <v>0</v>
      </c>
      <c r="F141">
        <f t="shared" si="4"/>
        <v>320</v>
      </c>
    </row>
    <row r="142" spans="1:6" x14ac:dyDescent="0.3">
      <c r="A142" s="1">
        <v>44702</v>
      </c>
      <c r="B142">
        <v>8</v>
      </c>
      <c r="C142">
        <f t="shared" si="5"/>
        <v>1128</v>
      </c>
      <c r="D142">
        <f>VLOOKUP(A142,'akülü araba'!$A$2:$B$23,2,TRUE)</f>
        <v>2100</v>
      </c>
      <c r="E142">
        <f>IF(ISNA(VLOOKUP(A142,kart!$A$2:$B$19,2,FALSE)),0,VLOOKUP(A142,kart!$A$2:$B$19,2,FALSE))</f>
        <v>0</v>
      </c>
      <c r="F142">
        <f t="shared" si="4"/>
        <v>328</v>
      </c>
    </row>
    <row r="143" spans="1:6" x14ac:dyDescent="0.3">
      <c r="A143" s="1">
        <v>44703</v>
      </c>
      <c r="B143">
        <v>8</v>
      </c>
      <c r="C143">
        <f t="shared" si="5"/>
        <v>1136</v>
      </c>
      <c r="D143">
        <f>VLOOKUP(A143,'akülü araba'!$A$2:$B$23,2,TRUE)</f>
        <v>2100</v>
      </c>
      <c r="E143">
        <f>IF(ISNA(VLOOKUP(A143,kart!$A$2:$B$19,2,FALSE)),0,VLOOKUP(A143,kart!$A$2:$B$19,2,FALSE))</f>
        <v>0</v>
      </c>
      <c r="F143">
        <f t="shared" si="4"/>
        <v>336</v>
      </c>
    </row>
    <row r="144" spans="1:6" x14ac:dyDescent="0.3">
      <c r="A144" s="1">
        <v>44704</v>
      </c>
      <c r="B144">
        <v>8</v>
      </c>
      <c r="C144">
        <f t="shared" si="5"/>
        <v>1144</v>
      </c>
      <c r="D144">
        <f>VLOOKUP(A144,'akülü araba'!$A$2:$B$23,2,TRUE)</f>
        <v>2100</v>
      </c>
      <c r="E144">
        <f>IF(ISNA(VLOOKUP(A144,kart!$A$2:$B$19,2,FALSE)),0,VLOOKUP(A144,kart!$A$2:$B$19,2,FALSE))</f>
        <v>0</v>
      </c>
      <c r="F144">
        <f t="shared" si="4"/>
        <v>344</v>
      </c>
    </row>
    <row r="145" spans="1:6" x14ac:dyDescent="0.3">
      <c r="A145" s="1">
        <v>44705</v>
      </c>
      <c r="B145">
        <v>8</v>
      </c>
      <c r="C145">
        <f t="shared" si="5"/>
        <v>1152</v>
      </c>
      <c r="D145">
        <f>VLOOKUP(A145,'akülü araba'!$A$2:$B$23,2,TRUE)</f>
        <v>2100</v>
      </c>
      <c r="E145">
        <f>IF(ISNA(VLOOKUP(A145,kart!$A$2:$B$19,2,FALSE)),0,VLOOKUP(A145,kart!$A$2:$B$19,2,FALSE))</f>
        <v>0</v>
      </c>
      <c r="F145">
        <f t="shared" si="4"/>
        <v>352</v>
      </c>
    </row>
    <row r="146" spans="1:6" x14ac:dyDescent="0.3">
      <c r="A146" s="1">
        <v>44706</v>
      </c>
      <c r="B146">
        <v>8</v>
      </c>
      <c r="C146">
        <f t="shared" si="5"/>
        <v>1160</v>
      </c>
      <c r="D146">
        <f>VLOOKUP(A146,'akülü araba'!$A$2:$B$23,2,TRUE)</f>
        <v>2100</v>
      </c>
      <c r="E146">
        <f>IF(ISNA(VLOOKUP(A146,kart!$A$2:$B$19,2,FALSE)),0,VLOOKUP(A146,kart!$A$2:$B$19,2,FALSE))</f>
        <v>0</v>
      </c>
      <c r="F146">
        <f t="shared" si="4"/>
        <v>360</v>
      </c>
    </row>
    <row r="147" spans="1:6" x14ac:dyDescent="0.3">
      <c r="A147" s="1">
        <v>44707</v>
      </c>
      <c r="B147">
        <v>8</v>
      </c>
      <c r="C147">
        <f t="shared" si="5"/>
        <v>1168</v>
      </c>
      <c r="D147">
        <f>VLOOKUP(A147,'akülü araba'!$A$2:$B$23,2,TRUE)</f>
        <v>2100</v>
      </c>
      <c r="E147">
        <f>IF(ISNA(VLOOKUP(A147,kart!$A$2:$B$19,2,FALSE)),0,VLOOKUP(A147,kart!$A$2:$B$19,2,FALSE))</f>
        <v>0</v>
      </c>
      <c r="F147">
        <f t="shared" si="4"/>
        <v>368</v>
      </c>
    </row>
    <row r="148" spans="1:6" x14ac:dyDescent="0.3">
      <c r="A148" s="1">
        <v>44708</v>
      </c>
      <c r="B148">
        <v>8</v>
      </c>
      <c r="C148">
        <f t="shared" si="5"/>
        <v>1176</v>
      </c>
      <c r="D148">
        <f>VLOOKUP(A148,'akülü araba'!$A$2:$B$23,2,TRUE)</f>
        <v>2100</v>
      </c>
      <c r="E148">
        <f>IF(ISNA(VLOOKUP(A148,kart!$A$2:$B$19,2,FALSE)),0,VLOOKUP(A148,kart!$A$2:$B$19,2,FALSE))</f>
        <v>0</v>
      </c>
      <c r="F148">
        <f t="shared" si="4"/>
        <v>376</v>
      </c>
    </row>
    <row r="149" spans="1:6" x14ac:dyDescent="0.3">
      <c r="A149" s="1">
        <v>44709</v>
      </c>
      <c r="B149">
        <v>8</v>
      </c>
      <c r="C149">
        <f t="shared" si="5"/>
        <v>1184</v>
      </c>
      <c r="D149">
        <f>VLOOKUP(A149,'akülü araba'!$A$2:$B$23,2,TRUE)</f>
        <v>2100</v>
      </c>
      <c r="E149">
        <f>IF(ISNA(VLOOKUP(A149,kart!$A$2:$B$19,2,FALSE)),0,VLOOKUP(A149,kart!$A$2:$B$19,2,FALSE))</f>
        <v>0</v>
      </c>
      <c r="F149">
        <f t="shared" si="4"/>
        <v>384</v>
      </c>
    </row>
    <row r="150" spans="1:6" x14ac:dyDescent="0.3">
      <c r="A150" s="1">
        <v>44710</v>
      </c>
      <c r="B150">
        <v>8</v>
      </c>
      <c r="C150">
        <f t="shared" si="5"/>
        <v>1192</v>
      </c>
      <c r="D150">
        <f>VLOOKUP(A150,'akülü araba'!$A$2:$B$23,2,TRUE)</f>
        <v>2100</v>
      </c>
      <c r="E150">
        <f>IF(ISNA(VLOOKUP(A150,kart!$A$2:$B$19,2,FALSE)),0,VLOOKUP(A150,kart!$A$2:$B$19,2,FALSE))</f>
        <v>0</v>
      </c>
      <c r="F150">
        <f t="shared" si="4"/>
        <v>392</v>
      </c>
    </row>
    <row r="151" spans="1:6" x14ac:dyDescent="0.3">
      <c r="A151" s="1">
        <v>44711</v>
      </c>
      <c r="B151">
        <v>8</v>
      </c>
      <c r="C151">
        <f t="shared" si="5"/>
        <v>1200</v>
      </c>
      <c r="D151">
        <f>VLOOKUP(A151,'akülü araba'!$A$2:$B$23,2,TRUE)</f>
        <v>2100</v>
      </c>
      <c r="E151">
        <f>IF(ISNA(VLOOKUP(A151,kart!$A$2:$B$19,2,FALSE)),0,VLOOKUP(A151,kart!$A$2:$B$19,2,FALSE))</f>
        <v>0</v>
      </c>
      <c r="F151">
        <f t="shared" si="4"/>
        <v>400</v>
      </c>
    </row>
    <row r="152" spans="1:6" x14ac:dyDescent="0.3">
      <c r="A152" s="1">
        <v>44712</v>
      </c>
      <c r="B152">
        <v>8</v>
      </c>
      <c r="C152">
        <f t="shared" si="5"/>
        <v>1208</v>
      </c>
      <c r="D152">
        <f>VLOOKUP(A152,'akülü araba'!$A$2:$B$23,2,TRUE)</f>
        <v>2100</v>
      </c>
      <c r="E152">
        <f>IF(ISNA(VLOOKUP(A152,kart!$A$2:$B$19,2,FALSE)),0,VLOOKUP(A152,kart!$A$2:$B$19,2,FALSE))</f>
        <v>0</v>
      </c>
      <c r="F152">
        <f t="shared" si="4"/>
        <v>408</v>
      </c>
    </row>
    <row r="153" spans="1:6" x14ac:dyDescent="0.3">
      <c r="A153" s="1">
        <v>44713</v>
      </c>
      <c r="B153">
        <v>8</v>
      </c>
      <c r="C153">
        <f t="shared" si="5"/>
        <v>1216</v>
      </c>
      <c r="D153">
        <f>VLOOKUP(A153,'akülü araba'!$A$2:$B$23,2,TRUE)</f>
        <v>2200</v>
      </c>
      <c r="E153">
        <f>IF(ISNA(VLOOKUP(A153,kart!$A$2:$B$19,2,FALSE)),0,VLOOKUP(A153,kart!$A$2:$B$19,2,FALSE))</f>
        <v>200</v>
      </c>
      <c r="F153">
        <f t="shared" si="4"/>
        <v>216</v>
      </c>
    </row>
    <row r="154" spans="1:6" x14ac:dyDescent="0.3">
      <c r="A154" s="1">
        <v>44714</v>
      </c>
      <c r="B154">
        <v>8</v>
      </c>
      <c r="C154">
        <f t="shared" si="5"/>
        <v>1224</v>
      </c>
      <c r="D154">
        <f>VLOOKUP(A154,'akülü araba'!$A$2:$B$23,2,TRUE)</f>
        <v>2200</v>
      </c>
      <c r="E154">
        <f>IF(ISNA(VLOOKUP(A154,kart!$A$2:$B$19,2,FALSE)),0,VLOOKUP(A154,kart!$A$2:$B$19,2,FALSE))</f>
        <v>0</v>
      </c>
      <c r="F154">
        <f t="shared" si="4"/>
        <v>224</v>
      </c>
    </row>
    <row r="155" spans="1:6" x14ac:dyDescent="0.3">
      <c r="A155" s="1">
        <v>44715</v>
      </c>
      <c r="B155">
        <v>8</v>
      </c>
      <c r="C155">
        <f t="shared" si="5"/>
        <v>1232</v>
      </c>
      <c r="D155">
        <f>VLOOKUP(A155,'akülü araba'!$A$2:$B$23,2,TRUE)</f>
        <v>2200</v>
      </c>
      <c r="E155">
        <f>IF(ISNA(VLOOKUP(A155,kart!$A$2:$B$19,2,FALSE)),0,VLOOKUP(A155,kart!$A$2:$B$19,2,FALSE))</f>
        <v>0</v>
      </c>
      <c r="F155">
        <f t="shared" si="4"/>
        <v>232</v>
      </c>
    </row>
    <row r="156" spans="1:6" x14ac:dyDescent="0.3">
      <c r="A156" s="1">
        <v>44716</v>
      </c>
      <c r="B156">
        <v>8</v>
      </c>
      <c r="C156">
        <f t="shared" si="5"/>
        <v>1240</v>
      </c>
      <c r="D156">
        <f>VLOOKUP(A156,'akülü araba'!$A$2:$B$23,2,TRUE)</f>
        <v>2200</v>
      </c>
      <c r="E156">
        <f>IF(ISNA(VLOOKUP(A156,kart!$A$2:$B$19,2,FALSE)),0,VLOOKUP(A156,kart!$A$2:$B$19,2,FALSE))</f>
        <v>0</v>
      </c>
      <c r="F156">
        <f t="shared" si="4"/>
        <v>240</v>
      </c>
    </row>
    <row r="157" spans="1:6" x14ac:dyDescent="0.3">
      <c r="A157" s="1">
        <v>44717</v>
      </c>
      <c r="B157">
        <v>8</v>
      </c>
      <c r="C157">
        <f t="shared" si="5"/>
        <v>1248</v>
      </c>
      <c r="D157">
        <f>VLOOKUP(A157,'akülü araba'!$A$2:$B$23,2,TRUE)</f>
        <v>2200</v>
      </c>
      <c r="E157">
        <f>IF(ISNA(VLOOKUP(A157,kart!$A$2:$B$19,2,FALSE)),0,VLOOKUP(A157,kart!$A$2:$B$19,2,FALSE))</f>
        <v>0</v>
      </c>
      <c r="F157">
        <f t="shared" si="4"/>
        <v>248</v>
      </c>
    </row>
    <row r="158" spans="1:6" x14ac:dyDescent="0.3">
      <c r="A158" s="1">
        <v>44718</v>
      </c>
      <c r="B158">
        <v>8</v>
      </c>
      <c r="C158">
        <f t="shared" si="5"/>
        <v>1256</v>
      </c>
      <c r="D158">
        <f>VLOOKUP(A158,'akülü araba'!$A$2:$B$23,2,TRUE)</f>
        <v>2200</v>
      </c>
      <c r="E158">
        <f>IF(ISNA(VLOOKUP(A158,kart!$A$2:$B$19,2,FALSE)),0,VLOOKUP(A158,kart!$A$2:$B$19,2,FALSE))</f>
        <v>0</v>
      </c>
      <c r="F158">
        <f t="shared" si="4"/>
        <v>256</v>
      </c>
    </row>
    <row r="159" spans="1:6" x14ac:dyDescent="0.3">
      <c r="A159" s="1">
        <v>44719</v>
      </c>
      <c r="B159">
        <v>8</v>
      </c>
      <c r="C159">
        <f t="shared" si="5"/>
        <v>1264</v>
      </c>
      <c r="D159">
        <f>VLOOKUP(A159,'akülü araba'!$A$2:$B$23,2,TRUE)</f>
        <v>2200</v>
      </c>
      <c r="E159">
        <f>IF(ISNA(VLOOKUP(A159,kart!$A$2:$B$19,2,FALSE)),0,VLOOKUP(A159,kart!$A$2:$B$19,2,FALSE))</f>
        <v>0</v>
      </c>
      <c r="F159">
        <f t="shared" si="4"/>
        <v>264</v>
      </c>
    </row>
    <row r="160" spans="1:6" x14ac:dyDescent="0.3">
      <c r="A160" s="1">
        <v>44720</v>
      </c>
      <c r="B160">
        <v>8</v>
      </c>
      <c r="C160">
        <f t="shared" si="5"/>
        <v>1272</v>
      </c>
      <c r="D160">
        <f>VLOOKUP(A160,'akülü araba'!$A$2:$B$23,2,TRUE)</f>
        <v>2200</v>
      </c>
      <c r="E160">
        <f>IF(ISNA(VLOOKUP(A160,kart!$A$2:$B$19,2,FALSE)),0,VLOOKUP(A160,kart!$A$2:$B$19,2,FALSE))</f>
        <v>0</v>
      </c>
      <c r="F160">
        <f t="shared" si="4"/>
        <v>272</v>
      </c>
    </row>
    <row r="161" spans="1:6" x14ac:dyDescent="0.3">
      <c r="A161" s="1">
        <v>44721</v>
      </c>
      <c r="B161">
        <v>8</v>
      </c>
      <c r="C161">
        <f t="shared" si="5"/>
        <v>1280</v>
      </c>
      <c r="D161">
        <f>VLOOKUP(A161,'akülü araba'!$A$2:$B$23,2,TRUE)</f>
        <v>2200</v>
      </c>
      <c r="E161">
        <f>IF(ISNA(VLOOKUP(A161,kart!$A$2:$B$19,2,FALSE)),0,VLOOKUP(A161,kart!$A$2:$B$19,2,FALSE))</f>
        <v>0</v>
      </c>
      <c r="F161">
        <f t="shared" si="4"/>
        <v>280</v>
      </c>
    </row>
    <row r="162" spans="1:6" x14ac:dyDescent="0.3">
      <c r="A162" s="1">
        <v>44722</v>
      </c>
      <c r="B162">
        <v>8</v>
      </c>
      <c r="C162">
        <f t="shared" si="5"/>
        <v>1288</v>
      </c>
      <c r="D162">
        <f>VLOOKUP(A162,'akülü araba'!$A$2:$B$23,2,TRUE)</f>
        <v>2200</v>
      </c>
      <c r="E162">
        <f>IF(ISNA(VLOOKUP(A162,kart!$A$2:$B$19,2,FALSE)),0,VLOOKUP(A162,kart!$A$2:$B$19,2,FALSE))</f>
        <v>0</v>
      </c>
      <c r="F162">
        <f t="shared" si="4"/>
        <v>288</v>
      </c>
    </row>
    <row r="163" spans="1:6" x14ac:dyDescent="0.3">
      <c r="A163" s="1">
        <v>44723</v>
      </c>
      <c r="B163">
        <v>8</v>
      </c>
      <c r="C163">
        <f t="shared" si="5"/>
        <v>1296</v>
      </c>
      <c r="D163">
        <f>VLOOKUP(A163,'akülü araba'!$A$2:$B$23,2,TRUE)</f>
        <v>2200</v>
      </c>
      <c r="E163">
        <f>IF(ISNA(VLOOKUP(A163,kart!$A$2:$B$19,2,FALSE)),0,VLOOKUP(A163,kart!$A$2:$B$19,2,FALSE))</f>
        <v>0</v>
      </c>
      <c r="F163">
        <f t="shared" si="4"/>
        <v>296</v>
      </c>
    </row>
    <row r="164" spans="1:6" x14ac:dyDescent="0.3">
      <c r="A164" s="1">
        <v>44724</v>
      </c>
      <c r="B164">
        <v>8</v>
      </c>
      <c r="C164">
        <f t="shared" si="5"/>
        <v>1304</v>
      </c>
      <c r="D164">
        <f>VLOOKUP(A164,'akülü araba'!$A$2:$B$23,2,TRUE)</f>
        <v>2200</v>
      </c>
      <c r="E164">
        <f>IF(ISNA(VLOOKUP(A164,kart!$A$2:$B$19,2,FALSE)),0,VLOOKUP(A164,kart!$A$2:$B$19,2,FALSE))</f>
        <v>0</v>
      </c>
      <c r="F164">
        <f t="shared" si="4"/>
        <v>304</v>
      </c>
    </row>
    <row r="165" spans="1:6" x14ac:dyDescent="0.3">
      <c r="A165" s="1">
        <v>44725</v>
      </c>
      <c r="B165">
        <v>8</v>
      </c>
      <c r="C165">
        <f t="shared" si="5"/>
        <v>1312</v>
      </c>
      <c r="D165">
        <f>VLOOKUP(A165,'akülü araba'!$A$2:$B$23,2,TRUE)</f>
        <v>2200</v>
      </c>
      <c r="E165">
        <f>IF(ISNA(VLOOKUP(A165,kart!$A$2:$B$19,2,FALSE)),0,VLOOKUP(A165,kart!$A$2:$B$19,2,FALSE))</f>
        <v>0</v>
      </c>
      <c r="F165">
        <f t="shared" si="4"/>
        <v>312</v>
      </c>
    </row>
    <row r="166" spans="1:6" x14ac:dyDescent="0.3">
      <c r="A166" s="1">
        <v>44726</v>
      </c>
      <c r="B166">
        <v>8</v>
      </c>
      <c r="C166">
        <f t="shared" si="5"/>
        <v>1320</v>
      </c>
      <c r="D166">
        <f>VLOOKUP(A166,'akülü araba'!$A$2:$B$23,2,TRUE)</f>
        <v>2200</v>
      </c>
      <c r="E166">
        <f>IF(ISNA(VLOOKUP(A166,kart!$A$2:$B$19,2,FALSE)),0,VLOOKUP(A166,kart!$A$2:$B$19,2,FALSE))</f>
        <v>0</v>
      </c>
      <c r="F166">
        <f t="shared" si="4"/>
        <v>320</v>
      </c>
    </row>
    <row r="167" spans="1:6" x14ac:dyDescent="0.3">
      <c r="A167" s="1">
        <v>44727</v>
      </c>
      <c r="B167">
        <v>8</v>
      </c>
      <c r="C167">
        <f t="shared" si="5"/>
        <v>1328</v>
      </c>
      <c r="D167">
        <f>VLOOKUP(A167,'akülü araba'!$A$2:$B$23,2,TRUE)</f>
        <v>2200</v>
      </c>
      <c r="E167">
        <f>IF(ISNA(VLOOKUP(A167,kart!$A$2:$B$19,2,FALSE)),0,VLOOKUP(A167,kart!$A$2:$B$19,2,FALSE))</f>
        <v>0</v>
      </c>
      <c r="F167">
        <f t="shared" si="4"/>
        <v>328</v>
      </c>
    </row>
    <row r="168" spans="1:6" x14ac:dyDescent="0.3">
      <c r="A168" s="1">
        <v>44728</v>
      </c>
      <c r="B168">
        <v>8</v>
      </c>
      <c r="C168">
        <f t="shared" si="5"/>
        <v>1336</v>
      </c>
      <c r="D168">
        <f>VLOOKUP(A168,'akülü araba'!$A$2:$B$23,2,TRUE)</f>
        <v>2200</v>
      </c>
      <c r="E168">
        <f>IF(ISNA(VLOOKUP(A168,kart!$A$2:$B$19,2,FALSE)),0,VLOOKUP(A168,kart!$A$2:$B$19,2,FALSE))</f>
        <v>0</v>
      </c>
      <c r="F168">
        <f t="shared" si="4"/>
        <v>336</v>
      </c>
    </row>
    <row r="169" spans="1:6" x14ac:dyDescent="0.3">
      <c r="A169" s="1">
        <v>44729</v>
      </c>
      <c r="B169">
        <v>8</v>
      </c>
      <c r="C169">
        <f t="shared" si="5"/>
        <v>1344</v>
      </c>
      <c r="D169">
        <f>VLOOKUP(A169,'akülü araba'!$A$2:$B$23,2,TRUE)</f>
        <v>2200</v>
      </c>
      <c r="E169">
        <f>IF(ISNA(VLOOKUP(A169,kart!$A$2:$B$19,2,FALSE)),0,VLOOKUP(A169,kart!$A$2:$B$19,2,FALSE))</f>
        <v>0</v>
      </c>
      <c r="F169">
        <f t="shared" si="4"/>
        <v>344</v>
      </c>
    </row>
    <row r="170" spans="1:6" x14ac:dyDescent="0.3">
      <c r="A170" s="1">
        <v>44730</v>
      </c>
      <c r="B170">
        <v>8</v>
      </c>
      <c r="C170">
        <f t="shared" si="5"/>
        <v>1352</v>
      </c>
      <c r="D170">
        <f>VLOOKUP(A170,'akülü araba'!$A$2:$B$23,2,TRUE)</f>
        <v>2200</v>
      </c>
      <c r="E170">
        <f>IF(ISNA(VLOOKUP(A170,kart!$A$2:$B$19,2,FALSE)),0,VLOOKUP(A170,kart!$A$2:$B$19,2,FALSE))</f>
        <v>0</v>
      </c>
      <c r="F170">
        <f t="shared" si="4"/>
        <v>352</v>
      </c>
    </row>
    <row r="171" spans="1:6" x14ac:dyDescent="0.3">
      <c r="A171" s="1">
        <v>44731</v>
      </c>
      <c r="B171">
        <v>8</v>
      </c>
      <c r="C171">
        <f t="shared" si="5"/>
        <v>1360</v>
      </c>
      <c r="D171">
        <f>VLOOKUP(A171,'akülü araba'!$A$2:$B$23,2,TRUE)</f>
        <v>2200</v>
      </c>
      <c r="E171">
        <f>IF(ISNA(VLOOKUP(A171,kart!$A$2:$B$19,2,FALSE)),0,VLOOKUP(A171,kart!$A$2:$B$19,2,FALSE))</f>
        <v>0</v>
      </c>
      <c r="F171">
        <f t="shared" si="4"/>
        <v>360</v>
      </c>
    </row>
    <row r="172" spans="1:6" x14ac:dyDescent="0.3">
      <c r="A172" s="1">
        <v>44732</v>
      </c>
      <c r="B172">
        <v>8</v>
      </c>
      <c r="C172">
        <f t="shared" si="5"/>
        <v>1368</v>
      </c>
      <c r="D172">
        <f>VLOOKUP(A172,'akülü araba'!$A$2:$B$23,2,TRUE)</f>
        <v>2200</v>
      </c>
      <c r="E172">
        <f>IF(ISNA(VLOOKUP(A172,kart!$A$2:$B$19,2,FALSE)),0,VLOOKUP(A172,kart!$A$2:$B$19,2,FALSE))</f>
        <v>0</v>
      </c>
      <c r="F172">
        <f t="shared" si="4"/>
        <v>368</v>
      </c>
    </row>
    <row r="173" spans="1:6" x14ac:dyDescent="0.3">
      <c r="A173" s="1">
        <v>44733</v>
      </c>
      <c r="B173">
        <v>8</v>
      </c>
      <c r="C173">
        <f t="shared" si="5"/>
        <v>1376</v>
      </c>
      <c r="D173">
        <f>VLOOKUP(A173,'akülü araba'!$A$2:$B$23,2,TRUE)</f>
        <v>2200</v>
      </c>
      <c r="E173">
        <f>IF(ISNA(VLOOKUP(A173,kart!$A$2:$B$19,2,FALSE)),0,VLOOKUP(A173,kart!$A$2:$B$19,2,FALSE))</f>
        <v>0</v>
      </c>
      <c r="F173">
        <f t="shared" si="4"/>
        <v>376</v>
      </c>
    </row>
    <row r="174" spans="1:6" x14ac:dyDescent="0.3">
      <c r="A174" s="1">
        <v>44734</v>
      </c>
      <c r="B174">
        <v>8</v>
      </c>
      <c r="C174">
        <f t="shared" si="5"/>
        <v>1384</v>
      </c>
      <c r="D174">
        <f>VLOOKUP(A174,'akülü araba'!$A$2:$B$23,2,TRUE)</f>
        <v>2200</v>
      </c>
      <c r="E174">
        <f>IF(ISNA(VLOOKUP(A174,kart!$A$2:$B$19,2,FALSE)),0,VLOOKUP(A174,kart!$A$2:$B$19,2,FALSE))</f>
        <v>0</v>
      </c>
      <c r="F174">
        <f t="shared" si="4"/>
        <v>384</v>
      </c>
    </row>
    <row r="175" spans="1:6" x14ac:dyDescent="0.3">
      <c r="A175" s="1">
        <v>44735</v>
      </c>
      <c r="B175">
        <v>8</v>
      </c>
      <c r="C175">
        <f t="shared" si="5"/>
        <v>1392</v>
      </c>
      <c r="D175">
        <f>VLOOKUP(A175,'akülü araba'!$A$2:$B$23,2,TRUE)</f>
        <v>2200</v>
      </c>
      <c r="E175">
        <f>IF(ISNA(VLOOKUP(A175,kart!$A$2:$B$19,2,FALSE)),0,VLOOKUP(A175,kart!$A$2:$B$19,2,FALSE))</f>
        <v>0</v>
      </c>
      <c r="F175">
        <f t="shared" si="4"/>
        <v>392</v>
      </c>
    </row>
    <row r="176" spans="1:6" x14ac:dyDescent="0.3">
      <c r="A176" s="1">
        <v>44736</v>
      </c>
      <c r="B176">
        <v>8</v>
      </c>
      <c r="C176">
        <f t="shared" si="5"/>
        <v>1400</v>
      </c>
      <c r="D176">
        <f>VLOOKUP(A176,'akülü araba'!$A$2:$B$23,2,TRUE)</f>
        <v>2200</v>
      </c>
      <c r="E176">
        <f>IF(ISNA(VLOOKUP(A176,kart!$A$2:$B$19,2,FALSE)),0,VLOOKUP(A176,kart!$A$2:$B$19,2,FALSE))</f>
        <v>0</v>
      </c>
      <c r="F176">
        <f t="shared" si="4"/>
        <v>400</v>
      </c>
    </row>
    <row r="177" spans="1:6" x14ac:dyDescent="0.3">
      <c r="A177" s="1">
        <v>44737</v>
      </c>
      <c r="B177">
        <v>8</v>
      </c>
      <c r="C177">
        <f t="shared" si="5"/>
        <v>1408</v>
      </c>
      <c r="D177">
        <f>VLOOKUP(A177,'akülü araba'!$A$2:$B$23,2,TRUE)</f>
        <v>2200</v>
      </c>
      <c r="E177">
        <f>IF(ISNA(VLOOKUP(A177,kart!$A$2:$B$19,2,FALSE)),0,VLOOKUP(A177,kart!$A$2:$B$19,2,FALSE))</f>
        <v>0</v>
      </c>
      <c r="F177">
        <f t="shared" si="4"/>
        <v>408</v>
      </c>
    </row>
    <row r="178" spans="1:6" x14ac:dyDescent="0.3">
      <c r="A178" s="1">
        <v>44738</v>
      </c>
      <c r="B178">
        <v>8</v>
      </c>
      <c r="C178">
        <f t="shared" si="5"/>
        <v>1416</v>
      </c>
      <c r="D178">
        <f>VLOOKUP(A178,'akülü araba'!$A$2:$B$23,2,TRUE)</f>
        <v>2200</v>
      </c>
      <c r="E178">
        <f>IF(ISNA(VLOOKUP(A178,kart!$A$2:$B$19,2,FALSE)),0,VLOOKUP(A178,kart!$A$2:$B$19,2,FALSE))</f>
        <v>0</v>
      </c>
      <c r="F178">
        <f t="shared" si="4"/>
        <v>416</v>
      </c>
    </row>
    <row r="179" spans="1:6" x14ac:dyDescent="0.3">
      <c r="A179" s="1">
        <v>44739</v>
      </c>
      <c r="B179">
        <v>8</v>
      </c>
      <c r="C179">
        <f t="shared" si="5"/>
        <v>1424</v>
      </c>
      <c r="D179">
        <f>VLOOKUP(A179,'akülü araba'!$A$2:$B$23,2,TRUE)</f>
        <v>2200</v>
      </c>
      <c r="E179">
        <f>IF(ISNA(VLOOKUP(A179,kart!$A$2:$B$19,2,FALSE)),0,VLOOKUP(A179,kart!$A$2:$B$19,2,FALSE))</f>
        <v>0</v>
      </c>
      <c r="F179">
        <f t="shared" si="4"/>
        <v>424</v>
      </c>
    </row>
    <row r="180" spans="1:6" x14ac:dyDescent="0.3">
      <c r="A180" s="1">
        <v>44740</v>
      </c>
      <c r="B180">
        <v>8</v>
      </c>
      <c r="C180">
        <f t="shared" si="5"/>
        <v>1432</v>
      </c>
      <c r="D180">
        <f>VLOOKUP(A180,'akülü araba'!$A$2:$B$23,2,TRUE)</f>
        <v>2200</v>
      </c>
      <c r="E180">
        <f>IF(ISNA(VLOOKUP(A180,kart!$A$2:$B$19,2,FALSE)),0,VLOOKUP(A180,kart!$A$2:$B$19,2,FALSE))</f>
        <v>0</v>
      </c>
      <c r="F180">
        <f t="shared" si="4"/>
        <v>432</v>
      </c>
    </row>
    <row r="181" spans="1:6" x14ac:dyDescent="0.3">
      <c r="A181" s="1">
        <v>44741</v>
      </c>
      <c r="B181">
        <v>8</v>
      </c>
      <c r="C181">
        <f t="shared" si="5"/>
        <v>1440</v>
      </c>
      <c r="D181">
        <f>VLOOKUP(A181,'akülü araba'!$A$2:$B$23,2,TRUE)</f>
        <v>2200</v>
      </c>
      <c r="E181">
        <f>IF(ISNA(VLOOKUP(A181,kart!$A$2:$B$19,2,FALSE)),0,VLOOKUP(A181,kart!$A$2:$B$19,2,FALSE))</f>
        <v>0</v>
      </c>
      <c r="F181">
        <f t="shared" si="4"/>
        <v>440</v>
      </c>
    </row>
    <row r="182" spans="1:6" x14ac:dyDescent="0.3">
      <c r="A182" s="1">
        <v>44742</v>
      </c>
      <c r="B182">
        <v>8</v>
      </c>
      <c r="C182">
        <f t="shared" si="5"/>
        <v>1448</v>
      </c>
      <c r="D182">
        <f>VLOOKUP(A182,'akülü araba'!$A$2:$B$23,2,TRUE)</f>
        <v>2200</v>
      </c>
      <c r="E182">
        <f>IF(ISNA(VLOOKUP(A182,kart!$A$2:$B$19,2,FALSE)),0,VLOOKUP(A182,kart!$A$2:$B$19,2,FALSE))</f>
        <v>0</v>
      </c>
      <c r="F182">
        <f t="shared" si="4"/>
        <v>448</v>
      </c>
    </row>
    <row r="183" spans="1:6" x14ac:dyDescent="0.3">
      <c r="A183" s="1">
        <v>44743</v>
      </c>
      <c r="B183">
        <v>8</v>
      </c>
      <c r="C183">
        <f t="shared" si="5"/>
        <v>1456</v>
      </c>
      <c r="D183">
        <f>VLOOKUP(A183,'akülü araba'!$A$2:$B$23,2,TRUE)</f>
        <v>2300</v>
      </c>
      <c r="E183">
        <f>IF(ISNA(VLOOKUP(A183,kart!$A$2:$B$19,2,FALSE)),0,VLOOKUP(A183,kart!$A$2:$B$19,2,FALSE))</f>
        <v>200</v>
      </c>
      <c r="F183">
        <f t="shared" si="4"/>
        <v>256</v>
      </c>
    </row>
    <row r="184" spans="1:6" x14ac:dyDescent="0.3">
      <c r="A184" s="1">
        <v>44744</v>
      </c>
      <c r="B184">
        <v>8</v>
      </c>
      <c r="C184">
        <f t="shared" si="5"/>
        <v>1464</v>
      </c>
      <c r="D184">
        <f>VLOOKUP(A184,'akülü araba'!$A$2:$B$23,2,TRUE)</f>
        <v>2300</v>
      </c>
      <c r="E184">
        <f>IF(ISNA(VLOOKUP(A184,kart!$A$2:$B$19,2,FALSE)),0,VLOOKUP(A184,kart!$A$2:$B$19,2,FALSE))</f>
        <v>0</v>
      </c>
      <c r="F184">
        <f t="shared" si="4"/>
        <v>264</v>
      </c>
    </row>
    <row r="185" spans="1:6" x14ac:dyDescent="0.3">
      <c r="A185" s="1">
        <v>44745</v>
      </c>
      <c r="B185">
        <v>8</v>
      </c>
      <c r="C185">
        <f t="shared" si="5"/>
        <v>1472</v>
      </c>
      <c r="D185">
        <f>VLOOKUP(A185,'akülü araba'!$A$2:$B$23,2,TRUE)</f>
        <v>2300</v>
      </c>
      <c r="E185">
        <f>IF(ISNA(VLOOKUP(A185,kart!$A$2:$B$19,2,FALSE)),0,VLOOKUP(A185,kart!$A$2:$B$19,2,FALSE))</f>
        <v>0</v>
      </c>
      <c r="F185">
        <f t="shared" si="4"/>
        <v>272</v>
      </c>
    </row>
    <row r="186" spans="1:6" x14ac:dyDescent="0.3">
      <c r="A186" s="1">
        <v>44746</v>
      </c>
      <c r="B186">
        <v>8</v>
      </c>
      <c r="C186">
        <f t="shared" si="5"/>
        <v>1480</v>
      </c>
      <c r="D186">
        <f>VLOOKUP(A186,'akülü araba'!$A$2:$B$23,2,TRUE)</f>
        <v>2300</v>
      </c>
      <c r="E186">
        <f>IF(ISNA(VLOOKUP(A186,kart!$A$2:$B$19,2,FALSE)),0,VLOOKUP(A186,kart!$A$2:$B$19,2,FALSE))</f>
        <v>0</v>
      </c>
      <c r="F186">
        <f t="shared" si="4"/>
        <v>280</v>
      </c>
    </row>
    <row r="187" spans="1:6" x14ac:dyDescent="0.3">
      <c r="A187" s="1">
        <v>44747</v>
      </c>
      <c r="B187">
        <v>8</v>
      </c>
      <c r="C187">
        <f t="shared" si="5"/>
        <v>1488</v>
      </c>
      <c r="D187">
        <f>VLOOKUP(A187,'akülü araba'!$A$2:$B$23,2,TRUE)</f>
        <v>2300</v>
      </c>
      <c r="E187">
        <f>IF(ISNA(VLOOKUP(A187,kart!$A$2:$B$19,2,FALSE)),0,VLOOKUP(A187,kart!$A$2:$B$19,2,FALSE))</f>
        <v>0</v>
      </c>
      <c r="F187">
        <f t="shared" si="4"/>
        <v>288</v>
      </c>
    </row>
    <row r="188" spans="1:6" x14ac:dyDescent="0.3">
      <c r="A188" s="1">
        <v>44748</v>
      </c>
      <c r="B188">
        <v>8</v>
      </c>
      <c r="C188">
        <f t="shared" si="5"/>
        <v>1496</v>
      </c>
      <c r="D188">
        <f>VLOOKUP(A188,'akülü araba'!$A$2:$B$23,2,TRUE)</f>
        <v>2300</v>
      </c>
      <c r="E188">
        <f>IF(ISNA(VLOOKUP(A188,kart!$A$2:$B$19,2,FALSE)),0,VLOOKUP(A188,kart!$A$2:$B$19,2,FALSE))</f>
        <v>0</v>
      </c>
      <c r="F188">
        <f t="shared" si="4"/>
        <v>296</v>
      </c>
    </row>
    <row r="189" spans="1:6" x14ac:dyDescent="0.3">
      <c r="A189" s="1">
        <v>44749</v>
      </c>
      <c r="B189">
        <v>8</v>
      </c>
      <c r="C189">
        <f t="shared" si="5"/>
        <v>1504</v>
      </c>
      <c r="D189">
        <f>VLOOKUP(A189,'akülü araba'!$A$2:$B$23,2,TRUE)</f>
        <v>2300</v>
      </c>
      <c r="E189">
        <f>IF(ISNA(VLOOKUP(A189,kart!$A$2:$B$19,2,FALSE)),0,VLOOKUP(A189,kart!$A$2:$B$19,2,FALSE))</f>
        <v>0</v>
      </c>
      <c r="F189">
        <f t="shared" si="4"/>
        <v>304</v>
      </c>
    </row>
    <row r="190" spans="1:6" x14ac:dyDescent="0.3">
      <c r="A190" s="1">
        <v>44750</v>
      </c>
      <c r="B190">
        <v>8</v>
      </c>
      <c r="C190">
        <f t="shared" si="5"/>
        <v>1512</v>
      </c>
      <c r="D190">
        <f>VLOOKUP(A190,'akülü araba'!$A$2:$B$23,2,TRUE)</f>
        <v>2300</v>
      </c>
      <c r="E190">
        <f>IF(ISNA(VLOOKUP(A190,kart!$A$2:$B$19,2,FALSE)),0,VLOOKUP(A190,kart!$A$2:$B$19,2,FALSE))</f>
        <v>0</v>
      </c>
      <c r="F190">
        <f t="shared" si="4"/>
        <v>312</v>
      </c>
    </row>
    <row r="191" spans="1:6" x14ac:dyDescent="0.3">
      <c r="A191" s="1">
        <v>44751</v>
      </c>
      <c r="B191">
        <v>8</v>
      </c>
      <c r="C191">
        <f t="shared" si="5"/>
        <v>1520</v>
      </c>
      <c r="D191">
        <f>VLOOKUP(A191,'akülü araba'!$A$2:$B$23,2,TRUE)</f>
        <v>2300</v>
      </c>
      <c r="E191">
        <f>IF(ISNA(VLOOKUP(A191,kart!$A$2:$B$19,2,FALSE)),0,VLOOKUP(A191,kart!$A$2:$B$19,2,FALSE))</f>
        <v>0</v>
      </c>
      <c r="F191">
        <f t="shared" si="4"/>
        <v>320</v>
      </c>
    </row>
    <row r="192" spans="1:6" x14ac:dyDescent="0.3">
      <c r="A192" s="1">
        <v>44752</v>
      </c>
      <c r="B192">
        <v>8</v>
      </c>
      <c r="C192">
        <f t="shared" si="5"/>
        <v>1528</v>
      </c>
      <c r="D192">
        <f>VLOOKUP(A192,'akülü araba'!$A$2:$B$23,2,TRUE)</f>
        <v>2300</v>
      </c>
      <c r="E192">
        <f>IF(ISNA(VLOOKUP(A192,kart!$A$2:$B$19,2,FALSE)),0,VLOOKUP(A192,kart!$A$2:$B$19,2,FALSE))</f>
        <v>0</v>
      </c>
      <c r="F192">
        <f t="shared" si="4"/>
        <v>328</v>
      </c>
    </row>
    <row r="193" spans="1:6" x14ac:dyDescent="0.3">
      <c r="A193" s="1">
        <v>44753</v>
      </c>
      <c r="B193">
        <v>8</v>
      </c>
      <c r="C193">
        <f t="shared" si="5"/>
        <v>1536</v>
      </c>
      <c r="D193">
        <f>VLOOKUP(A193,'akülü araba'!$A$2:$B$23,2,TRUE)</f>
        <v>2300</v>
      </c>
      <c r="E193">
        <f>IF(ISNA(VLOOKUP(A193,kart!$A$2:$B$19,2,FALSE)),0,VLOOKUP(A193,kart!$A$2:$B$19,2,FALSE))</f>
        <v>0</v>
      </c>
      <c r="F193">
        <f t="shared" si="4"/>
        <v>336</v>
      </c>
    </row>
    <row r="194" spans="1:6" x14ac:dyDescent="0.3">
      <c r="A194" s="1">
        <v>44754</v>
      </c>
      <c r="B194">
        <v>8</v>
      </c>
      <c r="C194">
        <f t="shared" si="5"/>
        <v>1544</v>
      </c>
      <c r="D194">
        <f>VLOOKUP(A194,'akülü araba'!$A$2:$B$23,2,TRUE)</f>
        <v>2300</v>
      </c>
      <c r="E194">
        <f>IF(ISNA(VLOOKUP(A194,kart!$A$2:$B$19,2,FALSE)),0,VLOOKUP(A194,kart!$A$2:$B$19,2,FALSE))</f>
        <v>0</v>
      </c>
      <c r="F194">
        <f t="shared" si="4"/>
        <v>344</v>
      </c>
    </row>
    <row r="195" spans="1:6" x14ac:dyDescent="0.3">
      <c r="A195" s="1">
        <v>44755</v>
      </c>
      <c r="B195">
        <v>8</v>
      </c>
      <c r="C195">
        <f t="shared" si="5"/>
        <v>1552</v>
      </c>
      <c r="D195">
        <f>VLOOKUP(A195,'akülü araba'!$A$2:$B$23,2,TRUE)</f>
        <v>2300</v>
      </c>
      <c r="E195">
        <f>IF(ISNA(VLOOKUP(A195,kart!$A$2:$B$19,2,FALSE)),0,VLOOKUP(A195,kart!$A$2:$B$19,2,FALSE))</f>
        <v>0</v>
      </c>
      <c r="F195">
        <f t="shared" si="4"/>
        <v>352</v>
      </c>
    </row>
    <row r="196" spans="1:6" x14ac:dyDescent="0.3">
      <c r="A196" s="1">
        <v>44756</v>
      </c>
      <c r="B196">
        <v>8</v>
      </c>
      <c r="C196">
        <f t="shared" si="5"/>
        <v>1560</v>
      </c>
      <c r="D196">
        <f>VLOOKUP(A196,'akülü araba'!$A$2:$B$23,2,TRUE)</f>
        <v>2300</v>
      </c>
      <c r="E196">
        <f>IF(ISNA(VLOOKUP(A196,kart!$A$2:$B$19,2,FALSE)),0,VLOOKUP(A196,kart!$A$2:$B$19,2,FALSE))</f>
        <v>0</v>
      </c>
      <c r="F196">
        <f t="shared" ref="F196:F259" si="6">B196+F195-E196</f>
        <v>360</v>
      </c>
    </row>
    <row r="197" spans="1:6" x14ac:dyDescent="0.3">
      <c r="A197" s="1">
        <v>44757</v>
      </c>
      <c r="B197">
        <v>8</v>
      </c>
      <c r="C197">
        <f t="shared" ref="C197:C260" si="7">C196+B197</f>
        <v>1568</v>
      </c>
      <c r="D197">
        <f>VLOOKUP(A197,'akülü araba'!$A$2:$B$23,2,TRUE)</f>
        <v>2300</v>
      </c>
      <c r="E197">
        <f>IF(ISNA(VLOOKUP(A197,kart!$A$2:$B$19,2,FALSE)),0,VLOOKUP(A197,kart!$A$2:$B$19,2,FALSE))</f>
        <v>0</v>
      </c>
      <c r="F197">
        <f t="shared" si="6"/>
        <v>368</v>
      </c>
    </row>
    <row r="198" spans="1:6" x14ac:dyDescent="0.3">
      <c r="A198" s="1">
        <v>44758</v>
      </c>
      <c r="B198">
        <v>8</v>
      </c>
      <c r="C198">
        <f t="shared" si="7"/>
        <v>1576</v>
      </c>
      <c r="D198">
        <f>VLOOKUP(A198,'akülü araba'!$A$2:$B$23,2,TRUE)</f>
        <v>2300</v>
      </c>
      <c r="E198">
        <f>IF(ISNA(VLOOKUP(A198,kart!$A$2:$B$19,2,FALSE)),0,VLOOKUP(A198,kart!$A$2:$B$19,2,FALSE))</f>
        <v>0</v>
      </c>
      <c r="F198">
        <f t="shared" si="6"/>
        <v>376</v>
      </c>
    </row>
    <row r="199" spans="1:6" x14ac:dyDescent="0.3">
      <c r="A199" s="1">
        <v>44759</v>
      </c>
      <c r="B199">
        <v>8</v>
      </c>
      <c r="C199">
        <f t="shared" si="7"/>
        <v>1584</v>
      </c>
      <c r="D199">
        <f>VLOOKUP(A199,'akülü araba'!$A$2:$B$23,2,TRUE)</f>
        <v>2300</v>
      </c>
      <c r="E199">
        <f>IF(ISNA(VLOOKUP(A199,kart!$A$2:$B$19,2,FALSE)),0,VLOOKUP(A199,kart!$A$2:$B$19,2,FALSE))</f>
        <v>0</v>
      </c>
      <c r="F199">
        <f t="shared" si="6"/>
        <v>384</v>
      </c>
    </row>
    <row r="200" spans="1:6" x14ac:dyDescent="0.3">
      <c r="A200" s="1">
        <v>44760</v>
      </c>
      <c r="B200">
        <v>8</v>
      </c>
      <c r="C200">
        <f t="shared" si="7"/>
        <v>1592</v>
      </c>
      <c r="D200">
        <f>VLOOKUP(A200,'akülü araba'!$A$2:$B$23,2,TRUE)</f>
        <v>2300</v>
      </c>
      <c r="E200">
        <f>IF(ISNA(VLOOKUP(A200,kart!$A$2:$B$19,2,FALSE)),0,VLOOKUP(A200,kart!$A$2:$B$19,2,FALSE))</f>
        <v>0</v>
      </c>
      <c r="F200">
        <f t="shared" si="6"/>
        <v>392</v>
      </c>
    </row>
    <row r="201" spans="1:6" x14ac:dyDescent="0.3">
      <c r="A201" s="1">
        <v>44761</v>
      </c>
      <c r="B201">
        <v>8</v>
      </c>
      <c r="C201">
        <f t="shared" si="7"/>
        <v>1600</v>
      </c>
      <c r="D201">
        <f>VLOOKUP(A201,'akülü araba'!$A$2:$B$23,2,TRUE)</f>
        <v>2300</v>
      </c>
      <c r="E201">
        <f>IF(ISNA(VLOOKUP(A201,kart!$A$2:$B$19,2,FALSE)),0,VLOOKUP(A201,kart!$A$2:$B$19,2,FALSE))</f>
        <v>0</v>
      </c>
      <c r="F201">
        <f t="shared" si="6"/>
        <v>400</v>
      </c>
    </row>
    <row r="202" spans="1:6" x14ac:dyDescent="0.3">
      <c r="A202" s="1">
        <v>44762</v>
      </c>
      <c r="B202">
        <v>8</v>
      </c>
      <c r="C202">
        <f t="shared" si="7"/>
        <v>1608</v>
      </c>
      <c r="D202">
        <f>VLOOKUP(A202,'akülü araba'!$A$2:$B$23,2,TRUE)</f>
        <v>2300</v>
      </c>
      <c r="E202">
        <f>IF(ISNA(VLOOKUP(A202,kart!$A$2:$B$19,2,FALSE)),0,VLOOKUP(A202,kart!$A$2:$B$19,2,FALSE))</f>
        <v>0</v>
      </c>
      <c r="F202">
        <f t="shared" si="6"/>
        <v>408</v>
      </c>
    </row>
    <row r="203" spans="1:6" x14ac:dyDescent="0.3">
      <c r="A203" s="1">
        <v>44763</v>
      </c>
      <c r="B203">
        <v>8</v>
      </c>
      <c r="C203">
        <f t="shared" si="7"/>
        <v>1616</v>
      </c>
      <c r="D203">
        <f>VLOOKUP(A203,'akülü araba'!$A$2:$B$23,2,TRUE)</f>
        <v>2300</v>
      </c>
      <c r="E203">
        <f>IF(ISNA(VLOOKUP(A203,kart!$A$2:$B$19,2,FALSE)),0,VLOOKUP(A203,kart!$A$2:$B$19,2,FALSE))</f>
        <v>0</v>
      </c>
      <c r="F203">
        <f t="shared" si="6"/>
        <v>416</v>
      </c>
    </row>
    <row r="204" spans="1:6" x14ac:dyDescent="0.3">
      <c r="A204" s="1">
        <v>44764</v>
      </c>
      <c r="B204">
        <v>8</v>
      </c>
      <c r="C204">
        <f t="shared" si="7"/>
        <v>1624</v>
      </c>
      <c r="D204">
        <f>VLOOKUP(A204,'akülü araba'!$A$2:$B$23,2,TRUE)</f>
        <v>2300</v>
      </c>
      <c r="E204">
        <f>IF(ISNA(VLOOKUP(A204,kart!$A$2:$B$19,2,FALSE)),0,VLOOKUP(A204,kart!$A$2:$B$19,2,FALSE))</f>
        <v>0</v>
      </c>
      <c r="F204">
        <f t="shared" si="6"/>
        <v>424</v>
      </c>
    </row>
    <row r="205" spans="1:6" x14ac:dyDescent="0.3">
      <c r="A205" s="1">
        <v>44765</v>
      </c>
      <c r="B205">
        <v>8</v>
      </c>
      <c r="C205">
        <f t="shared" si="7"/>
        <v>1632</v>
      </c>
      <c r="D205">
        <f>VLOOKUP(A205,'akülü araba'!$A$2:$B$23,2,TRUE)</f>
        <v>2300</v>
      </c>
      <c r="E205">
        <f>IF(ISNA(VLOOKUP(A205,kart!$A$2:$B$19,2,FALSE)),0,VLOOKUP(A205,kart!$A$2:$B$19,2,FALSE))</f>
        <v>0</v>
      </c>
      <c r="F205">
        <f t="shared" si="6"/>
        <v>432</v>
      </c>
    </row>
    <row r="206" spans="1:6" x14ac:dyDescent="0.3">
      <c r="A206" s="1">
        <v>44766</v>
      </c>
      <c r="B206">
        <v>8</v>
      </c>
      <c r="C206">
        <f t="shared" si="7"/>
        <v>1640</v>
      </c>
      <c r="D206">
        <f>VLOOKUP(A206,'akülü araba'!$A$2:$B$23,2,TRUE)</f>
        <v>2300</v>
      </c>
      <c r="E206">
        <f>IF(ISNA(VLOOKUP(A206,kart!$A$2:$B$19,2,FALSE)),0,VLOOKUP(A206,kart!$A$2:$B$19,2,FALSE))</f>
        <v>0</v>
      </c>
      <c r="F206">
        <f t="shared" si="6"/>
        <v>440</v>
      </c>
    </row>
    <row r="207" spans="1:6" x14ac:dyDescent="0.3">
      <c r="A207" s="1">
        <v>44767</v>
      </c>
      <c r="B207">
        <v>8</v>
      </c>
      <c r="C207">
        <f t="shared" si="7"/>
        <v>1648</v>
      </c>
      <c r="D207">
        <f>VLOOKUP(A207,'akülü araba'!$A$2:$B$23,2,TRUE)</f>
        <v>2300</v>
      </c>
      <c r="E207">
        <f>IF(ISNA(VLOOKUP(A207,kart!$A$2:$B$19,2,FALSE)),0,VLOOKUP(A207,kart!$A$2:$B$19,2,FALSE))</f>
        <v>0</v>
      </c>
      <c r="F207">
        <f t="shared" si="6"/>
        <v>448</v>
      </c>
    </row>
    <row r="208" spans="1:6" x14ac:dyDescent="0.3">
      <c r="A208" s="1">
        <v>44768</v>
      </c>
      <c r="B208">
        <v>8</v>
      </c>
      <c r="C208">
        <f t="shared" si="7"/>
        <v>1656</v>
      </c>
      <c r="D208">
        <f>VLOOKUP(A208,'akülü araba'!$A$2:$B$23,2,TRUE)</f>
        <v>2300</v>
      </c>
      <c r="E208">
        <f>IF(ISNA(VLOOKUP(A208,kart!$A$2:$B$19,2,FALSE)),0,VLOOKUP(A208,kart!$A$2:$B$19,2,FALSE))</f>
        <v>0</v>
      </c>
      <c r="F208">
        <f t="shared" si="6"/>
        <v>456</v>
      </c>
    </row>
    <row r="209" spans="1:6" x14ac:dyDescent="0.3">
      <c r="A209" s="1">
        <v>44769</v>
      </c>
      <c r="B209">
        <v>8</v>
      </c>
      <c r="C209">
        <f t="shared" si="7"/>
        <v>1664</v>
      </c>
      <c r="D209">
        <f>VLOOKUP(A209,'akülü araba'!$A$2:$B$23,2,TRUE)</f>
        <v>2300</v>
      </c>
      <c r="E209">
        <f>IF(ISNA(VLOOKUP(A209,kart!$A$2:$B$19,2,FALSE)),0,VLOOKUP(A209,kart!$A$2:$B$19,2,FALSE))</f>
        <v>0</v>
      </c>
      <c r="F209">
        <f t="shared" si="6"/>
        <v>464</v>
      </c>
    </row>
    <row r="210" spans="1:6" x14ac:dyDescent="0.3">
      <c r="A210" s="1">
        <v>44770</v>
      </c>
      <c r="B210">
        <v>8</v>
      </c>
      <c r="C210">
        <f t="shared" si="7"/>
        <v>1672</v>
      </c>
      <c r="D210">
        <f>VLOOKUP(A210,'akülü araba'!$A$2:$B$23,2,TRUE)</f>
        <v>2300</v>
      </c>
      <c r="E210">
        <f>IF(ISNA(VLOOKUP(A210,kart!$A$2:$B$19,2,FALSE)),0,VLOOKUP(A210,kart!$A$2:$B$19,2,FALSE))</f>
        <v>0</v>
      </c>
      <c r="F210">
        <f t="shared" si="6"/>
        <v>472</v>
      </c>
    </row>
    <row r="211" spans="1:6" x14ac:dyDescent="0.3">
      <c r="A211" s="1">
        <v>44771</v>
      </c>
      <c r="B211">
        <v>8</v>
      </c>
      <c r="C211">
        <f t="shared" si="7"/>
        <v>1680</v>
      </c>
      <c r="D211">
        <f>VLOOKUP(A211,'akülü araba'!$A$2:$B$23,2,TRUE)</f>
        <v>2300</v>
      </c>
      <c r="E211">
        <f>IF(ISNA(VLOOKUP(A211,kart!$A$2:$B$19,2,FALSE)),0,VLOOKUP(A211,kart!$A$2:$B$19,2,FALSE))</f>
        <v>0</v>
      </c>
      <c r="F211">
        <f t="shared" si="6"/>
        <v>480</v>
      </c>
    </row>
    <row r="212" spans="1:6" x14ac:dyDescent="0.3">
      <c r="A212" s="1">
        <v>44772</v>
      </c>
      <c r="B212">
        <v>8</v>
      </c>
      <c r="C212">
        <f t="shared" si="7"/>
        <v>1688</v>
      </c>
      <c r="D212">
        <f>VLOOKUP(A212,'akülü araba'!$A$2:$B$23,2,TRUE)</f>
        <v>2300</v>
      </c>
      <c r="E212">
        <f>IF(ISNA(VLOOKUP(A212,kart!$A$2:$B$19,2,FALSE)),0,VLOOKUP(A212,kart!$A$2:$B$19,2,FALSE))</f>
        <v>0</v>
      </c>
      <c r="F212">
        <f t="shared" si="6"/>
        <v>488</v>
      </c>
    </row>
    <row r="213" spans="1:6" x14ac:dyDescent="0.3">
      <c r="A213" s="1">
        <v>44773</v>
      </c>
      <c r="B213">
        <v>8</v>
      </c>
      <c r="C213">
        <f t="shared" si="7"/>
        <v>1696</v>
      </c>
      <c r="D213">
        <f>VLOOKUP(A213,'akülü araba'!$A$2:$B$23,2,TRUE)</f>
        <v>2300</v>
      </c>
      <c r="E213">
        <f>IF(ISNA(VLOOKUP(A213,kart!$A$2:$B$19,2,FALSE)),0,VLOOKUP(A213,kart!$A$2:$B$19,2,FALSE))</f>
        <v>0</v>
      </c>
      <c r="F213">
        <f t="shared" si="6"/>
        <v>496</v>
      </c>
    </row>
    <row r="214" spans="1:6" x14ac:dyDescent="0.3">
      <c r="A214" s="1">
        <v>44774</v>
      </c>
      <c r="B214">
        <v>8</v>
      </c>
      <c r="C214">
        <f t="shared" si="7"/>
        <v>1704</v>
      </c>
      <c r="D214">
        <f>VLOOKUP(A214,'akülü araba'!$A$2:$B$23,2,TRUE)</f>
        <v>2400</v>
      </c>
      <c r="E214">
        <f>IF(ISNA(VLOOKUP(A214,kart!$A$2:$B$19,2,FALSE)),0,VLOOKUP(A214,kart!$A$2:$B$19,2,FALSE))</f>
        <v>200</v>
      </c>
      <c r="F214">
        <f t="shared" si="6"/>
        <v>304</v>
      </c>
    </row>
    <row r="215" spans="1:6" x14ac:dyDescent="0.3">
      <c r="A215" s="1">
        <v>44775</v>
      </c>
      <c r="B215">
        <v>8</v>
      </c>
      <c r="C215">
        <f t="shared" si="7"/>
        <v>1712</v>
      </c>
      <c r="D215">
        <f>VLOOKUP(A215,'akülü araba'!$A$2:$B$23,2,TRUE)</f>
        <v>2400</v>
      </c>
      <c r="E215">
        <f>IF(ISNA(VLOOKUP(A215,kart!$A$2:$B$19,2,FALSE)),0,VLOOKUP(A215,kart!$A$2:$B$19,2,FALSE))</f>
        <v>0</v>
      </c>
      <c r="F215">
        <f t="shared" si="6"/>
        <v>312</v>
      </c>
    </row>
    <row r="216" spans="1:6" x14ac:dyDescent="0.3">
      <c r="A216" s="1">
        <v>44776</v>
      </c>
      <c r="B216">
        <v>8</v>
      </c>
      <c r="C216">
        <f t="shared" si="7"/>
        <v>1720</v>
      </c>
      <c r="D216">
        <f>VLOOKUP(A216,'akülü araba'!$A$2:$B$23,2,TRUE)</f>
        <v>2400</v>
      </c>
      <c r="E216">
        <f>IF(ISNA(VLOOKUP(A216,kart!$A$2:$B$19,2,FALSE)),0,VLOOKUP(A216,kart!$A$2:$B$19,2,FALSE))</f>
        <v>0</v>
      </c>
      <c r="F216">
        <f t="shared" si="6"/>
        <v>320</v>
      </c>
    </row>
    <row r="217" spans="1:6" x14ac:dyDescent="0.3">
      <c r="A217" s="1">
        <v>44777</v>
      </c>
      <c r="B217">
        <v>8</v>
      </c>
      <c r="C217">
        <f t="shared" si="7"/>
        <v>1728</v>
      </c>
      <c r="D217">
        <f>VLOOKUP(A217,'akülü araba'!$A$2:$B$23,2,TRUE)</f>
        <v>2400</v>
      </c>
      <c r="E217">
        <f>IF(ISNA(VLOOKUP(A217,kart!$A$2:$B$19,2,FALSE)),0,VLOOKUP(A217,kart!$A$2:$B$19,2,FALSE))</f>
        <v>0</v>
      </c>
      <c r="F217">
        <f t="shared" si="6"/>
        <v>328</v>
      </c>
    </row>
    <row r="218" spans="1:6" x14ac:dyDescent="0.3">
      <c r="A218" s="1">
        <v>44778</v>
      </c>
      <c r="B218">
        <v>8</v>
      </c>
      <c r="C218">
        <f t="shared" si="7"/>
        <v>1736</v>
      </c>
      <c r="D218">
        <f>VLOOKUP(A218,'akülü araba'!$A$2:$B$23,2,TRUE)</f>
        <v>2400</v>
      </c>
      <c r="E218">
        <f>IF(ISNA(VLOOKUP(A218,kart!$A$2:$B$19,2,FALSE)),0,VLOOKUP(A218,kart!$A$2:$B$19,2,FALSE))</f>
        <v>0</v>
      </c>
      <c r="F218">
        <f t="shared" si="6"/>
        <v>336</v>
      </c>
    </row>
    <row r="219" spans="1:6" x14ac:dyDescent="0.3">
      <c r="A219" s="1">
        <v>44779</v>
      </c>
      <c r="B219">
        <v>8</v>
      </c>
      <c r="C219">
        <f t="shared" si="7"/>
        <v>1744</v>
      </c>
      <c r="D219">
        <f>VLOOKUP(A219,'akülü araba'!$A$2:$B$23,2,TRUE)</f>
        <v>2400</v>
      </c>
      <c r="E219">
        <f>IF(ISNA(VLOOKUP(A219,kart!$A$2:$B$19,2,FALSE)),0,VLOOKUP(A219,kart!$A$2:$B$19,2,FALSE))</f>
        <v>0</v>
      </c>
      <c r="F219">
        <f t="shared" si="6"/>
        <v>344</v>
      </c>
    </row>
    <row r="220" spans="1:6" x14ac:dyDescent="0.3">
      <c r="A220" s="1">
        <v>44780</v>
      </c>
      <c r="B220">
        <v>8</v>
      </c>
      <c r="C220">
        <f t="shared" si="7"/>
        <v>1752</v>
      </c>
      <c r="D220">
        <f>VLOOKUP(A220,'akülü araba'!$A$2:$B$23,2,TRUE)</f>
        <v>2400</v>
      </c>
      <c r="E220">
        <f>IF(ISNA(VLOOKUP(A220,kart!$A$2:$B$19,2,FALSE)),0,VLOOKUP(A220,kart!$A$2:$B$19,2,FALSE))</f>
        <v>0</v>
      </c>
      <c r="F220">
        <f t="shared" si="6"/>
        <v>352</v>
      </c>
    </row>
    <row r="221" spans="1:6" x14ac:dyDescent="0.3">
      <c r="A221" s="1">
        <v>44781</v>
      </c>
      <c r="B221">
        <v>8</v>
      </c>
      <c r="C221">
        <f t="shared" si="7"/>
        <v>1760</v>
      </c>
      <c r="D221">
        <f>VLOOKUP(A221,'akülü araba'!$A$2:$B$23,2,TRUE)</f>
        <v>2400</v>
      </c>
      <c r="E221">
        <f>IF(ISNA(VLOOKUP(A221,kart!$A$2:$B$19,2,FALSE)),0,VLOOKUP(A221,kart!$A$2:$B$19,2,FALSE))</f>
        <v>0</v>
      </c>
      <c r="F221">
        <f t="shared" si="6"/>
        <v>360</v>
      </c>
    </row>
    <row r="222" spans="1:6" x14ac:dyDescent="0.3">
      <c r="A222" s="1">
        <v>44782</v>
      </c>
      <c r="B222">
        <v>8</v>
      </c>
      <c r="C222">
        <f t="shared" si="7"/>
        <v>1768</v>
      </c>
      <c r="D222">
        <f>VLOOKUP(A222,'akülü araba'!$A$2:$B$23,2,TRUE)</f>
        <v>2400</v>
      </c>
      <c r="E222">
        <f>IF(ISNA(VLOOKUP(A222,kart!$A$2:$B$19,2,FALSE)),0,VLOOKUP(A222,kart!$A$2:$B$19,2,FALSE))</f>
        <v>0</v>
      </c>
      <c r="F222">
        <f t="shared" si="6"/>
        <v>368</v>
      </c>
    </row>
    <row r="223" spans="1:6" x14ac:dyDescent="0.3">
      <c r="A223" s="1">
        <v>44783</v>
      </c>
      <c r="B223">
        <v>8</v>
      </c>
      <c r="C223">
        <f t="shared" si="7"/>
        <v>1776</v>
      </c>
      <c r="D223">
        <f>VLOOKUP(A223,'akülü araba'!$A$2:$B$23,2,TRUE)</f>
        <v>2400</v>
      </c>
      <c r="E223">
        <f>IF(ISNA(VLOOKUP(A223,kart!$A$2:$B$19,2,FALSE)),0,VLOOKUP(A223,kart!$A$2:$B$19,2,FALSE))</f>
        <v>0</v>
      </c>
      <c r="F223">
        <f t="shared" si="6"/>
        <v>376</v>
      </c>
    </row>
    <row r="224" spans="1:6" x14ac:dyDescent="0.3">
      <c r="A224" s="1">
        <v>44784</v>
      </c>
      <c r="B224">
        <v>8</v>
      </c>
      <c r="C224">
        <f t="shared" si="7"/>
        <v>1784</v>
      </c>
      <c r="D224">
        <f>VLOOKUP(A224,'akülü araba'!$A$2:$B$23,2,TRUE)</f>
        <v>2400</v>
      </c>
      <c r="E224">
        <f>IF(ISNA(VLOOKUP(A224,kart!$A$2:$B$19,2,FALSE)),0,VLOOKUP(A224,kart!$A$2:$B$19,2,FALSE))</f>
        <v>0</v>
      </c>
      <c r="F224">
        <f t="shared" si="6"/>
        <v>384</v>
      </c>
    </row>
    <row r="225" spans="1:6" x14ac:dyDescent="0.3">
      <c r="A225" s="1">
        <v>44785</v>
      </c>
      <c r="B225">
        <v>8</v>
      </c>
      <c r="C225">
        <f t="shared" si="7"/>
        <v>1792</v>
      </c>
      <c r="D225">
        <f>VLOOKUP(A225,'akülü araba'!$A$2:$B$23,2,TRUE)</f>
        <v>2400</v>
      </c>
      <c r="E225">
        <f>IF(ISNA(VLOOKUP(A225,kart!$A$2:$B$19,2,FALSE)),0,VLOOKUP(A225,kart!$A$2:$B$19,2,FALSE))</f>
        <v>0</v>
      </c>
      <c r="F225">
        <f t="shared" si="6"/>
        <v>392</v>
      </c>
    </row>
    <row r="226" spans="1:6" x14ac:dyDescent="0.3">
      <c r="A226" s="1">
        <v>44786</v>
      </c>
      <c r="B226">
        <v>8</v>
      </c>
      <c r="C226">
        <f t="shared" si="7"/>
        <v>1800</v>
      </c>
      <c r="D226">
        <f>VLOOKUP(A226,'akülü araba'!$A$2:$B$23,2,TRUE)</f>
        <v>2400</v>
      </c>
      <c r="E226">
        <f>IF(ISNA(VLOOKUP(A226,kart!$A$2:$B$19,2,FALSE)),0,VLOOKUP(A226,kart!$A$2:$B$19,2,FALSE))</f>
        <v>0</v>
      </c>
      <c r="F226">
        <f t="shared" si="6"/>
        <v>400</v>
      </c>
    </row>
    <row r="227" spans="1:6" x14ac:dyDescent="0.3">
      <c r="A227" s="1">
        <v>44787</v>
      </c>
      <c r="B227">
        <v>8</v>
      </c>
      <c r="C227">
        <f t="shared" si="7"/>
        <v>1808</v>
      </c>
      <c r="D227">
        <f>VLOOKUP(A227,'akülü araba'!$A$2:$B$23,2,TRUE)</f>
        <v>2400</v>
      </c>
      <c r="E227">
        <f>IF(ISNA(VLOOKUP(A227,kart!$A$2:$B$19,2,FALSE)),0,VLOOKUP(A227,kart!$A$2:$B$19,2,FALSE))</f>
        <v>0</v>
      </c>
      <c r="F227">
        <f t="shared" si="6"/>
        <v>408</v>
      </c>
    </row>
    <row r="228" spans="1:6" x14ac:dyDescent="0.3">
      <c r="A228" s="1">
        <v>44788</v>
      </c>
      <c r="B228">
        <v>8</v>
      </c>
      <c r="C228">
        <f t="shared" si="7"/>
        <v>1816</v>
      </c>
      <c r="D228">
        <f>VLOOKUP(A228,'akülü araba'!$A$2:$B$23,2,TRUE)</f>
        <v>2400</v>
      </c>
      <c r="E228">
        <f>IF(ISNA(VLOOKUP(A228,kart!$A$2:$B$19,2,FALSE)),0,VLOOKUP(A228,kart!$A$2:$B$19,2,FALSE))</f>
        <v>0</v>
      </c>
      <c r="F228">
        <f t="shared" si="6"/>
        <v>416</v>
      </c>
    </row>
    <row r="229" spans="1:6" x14ac:dyDescent="0.3">
      <c r="A229" s="1">
        <v>44789</v>
      </c>
      <c r="B229">
        <v>8</v>
      </c>
      <c r="C229">
        <f t="shared" si="7"/>
        <v>1824</v>
      </c>
      <c r="D229">
        <f>VLOOKUP(A229,'akülü araba'!$A$2:$B$23,2,TRUE)</f>
        <v>2400</v>
      </c>
      <c r="E229">
        <f>IF(ISNA(VLOOKUP(A229,kart!$A$2:$B$19,2,FALSE)),0,VLOOKUP(A229,kart!$A$2:$B$19,2,FALSE))</f>
        <v>0</v>
      </c>
      <c r="F229">
        <f t="shared" si="6"/>
        <v>424</v>
      </c>
    </row>
    <row r="230" spans="1:6" x14ac:dyDescent="0.3">
      <c r="A230" s="1">
        <v>44790</v>
      </c>
      <c r="B230">
        <v>8</v>
      </c>
      <c r="C230">
        <f t="shared" si="7"/>
        <v>1832</v>
      </c>
      <c r="D230">
        <f>VLOOKUP(A230,'akülü araba'!$A$2:$B$23,2,TRUE)</f>
        <v>2400</v>
      </c>
      <c r="E230">
        <f>IF(ISNA(VLOOKUP(A230,kart!$A$2:$B$19,2,FALSE)),0,VLOOKUP(A230,kart!$A$2:$B$19,2,FALSE))</f>
        <v>0</v>
      </c>
      <c r="F230">
        <f t="shared" si="6"/>
        <v>432</v>
      </c>
    </row>
    <row r="231" spans="1:6" x14ac:dyDescent="0.3">
      <c r="A231" s="1">
        <v>44791</v>
      </c>
      <c r="B231">
        <v>8</v>
      </c>
      <c r="C231">
        <f t="shared" si="7"/>
        <v>1840</v>
      </c>
      <c r="D231">
        <f>VLOOKUP(A231,'akülü araba'!$A$2:$B$23,2,TRUE)</f>
        <v>2400</v>
      </c>
      <c r="E231">
        <f>IF(ISNA(VLOOKUP(A231,kart!$A$2:$B$19,2,FALSE)),0,VLOOKUP(A231,kart!$A$2:$B$19,2,FALSE))</f>
        <v>0</v>
      </c>
      <c r="F231">
        <f t="shared" si="6"/>
        <v>440</v>
      </c>
    </row>
    <row r="232" spans="1:6" x14ac:dyDescent="0.3">
      <c r="A232" s="1">
        <v>44792</v>
      </c>
      <c r="B232">
        <v>8</v>
      </c>
      <c r="C232">
        <f t="shared" si="7"/>
        <v>1848</v>
      </c>
      <c r="D232">
        <f>VLOOKUP(A232,'akülü araba'!$A$2:$B$23,2,TRUE)</f>
        <v>2400</v>
      </c>
      <c r="E232">
        <f>IF(ISNA(VLOOKUP(A232,kart!$A$2:$B$19,2,FALSE)),0,VLOOKUP(A232,kart!$A$2:$B$19,2,FALSE))</f>
        <v>0</v>
      </c>
      <c r="F232">
        <f t="shared" si="6"/>
        <v>448</v>
      </c>
    </row>
    <row r="233" spans="1:6" x14ac:dyDescent="0.3">
      <c r="A233" s="1">
        <v>44793</v>
      </c>
      <c r="B233">
        <v>8</v>
      </c>
      <c r="C233">
        <f t="shared" si="7"/>
        <v>1856</v>
      </c>
      <c r="D233">
        <f>VLOOKUP(A233,'akülü araba'!$A$2:$B$23,2,TRUE)</f>
        <v>2400</v>
      </c>
      <c r="E233">
        <f>IF(ISNA(VLOOKUP(A233,kart!$A$2:$B$19,2,FALSE)),0,VLOOKUP(A233,kart!$A$2:$B$19,2,FALSE))</f>
        <v>0</v>
      </c>
      <c r="F233">
        <f t="shared" si="6"/>
        <v>456</v>
      </c>
    </row>
    <row r="234" spans="1:6" x14ac:dyDescent="0.3">
      <c r="A234" s="1">
        <v>44794</v>
      </c>
      <c r="B234">
        <v>8</v>
      </c>
      <c r="C234">
        <f t="shared" si="7"/>
        <v>1864</v>
      </c>
      <c r="D234">
        <f>VLOOKUP(A234,'akülü araba'!$A$2:$B$23,2,TRUE)</f>
        <v>2400</v>
      </c>
      <c r="E234">
        <f>IF(ISNA(VLOOKUP(A234,kart!$A$2:$B$19,2,FALSE)),0,VLOOKUP(A234,kart!$A$2:$B$19,2,FALSE))</f>
        <v>0</v>
      </c>
      <c r="F234">
        <f t="shared" si="6"/>
        <v>464</v>
      </c>
    </row>
    <row r="235" spans="1:6" x14ac:dyDescent="0.3">
      <c r="A235" s="1">
        <v>44795</v>
      </c>
      <c r="B235">
        <v>8</v>
      </c>
      <c r="C235">
        <f t="shared" si="7"/>
        <v>1872</v>
      </c>
      <c r="D235">
        <f>VLOOKUP(A235,'akülü araba'!$A$2:$B$23,2,TRUE)</f>
        <v>2400</v>
      </c>
      <c r="E235">
        <f>IF(ISNA(VLOOKUP(A235,kart!$A$2:$B$19,2,FALSE)),0,VLOOKUP(A235,kart!$A$2:$B$19,2,FALSE))</f>
        <v>0</v>
      </c>
      <c r="F235">
        <f t="shared" si="6"/>
        <v>472</v>
      </c>
    </row>
    <row r="236" spans="1:6" x14ac:dyDescent="0.3">
      <c r="A236" s="1">
        <v>44796</v>
      </c>
      <c r="B236">
        <v>8</v>
      </c>
      <c r="C236">
        <f t="shared" si="7"/>
        <v>1880</v>
      </c>
      <c r="D236">
        <f>VLOOKUP(A236,'akülü araba'!$A$2:$B$23,2,TRUE)</f>
        <v>2400</v>
      </c>
      <c r="E236">
        <f>IF(ISNA(VLOOKUP(A236,kart!$A$2:$B$19,2,FALSE)),0,VLOOKUP(A236,kart!$A$2:$B$19,2,FALSE))</f>
        <v>0</v>
      </c>
      <c r="F236">
        <f t="shared" si="6"/>
        <v>480</v>
      </c>
    </row>
    <row r="237" spans="1:6" x14ac:dyDescent="0.3">
      <c r="A237" s="1">
        <v>44797</v>
      </c>
      <c r="B237">
        <v>8</v>
      </c>
      <c r="C237">
        <f t="shared" si="7"/>
        <v>1888</v>
      </c>
      <c r="D237">
        <f>VLOOKUP(A237,'akülü araba'!$A$2:$B$23,2,TRUE)</f>
        <v>2400</v>
      </c>
      <c r="E237">
        <f>IF(ISNA(VLOOKUP(A237,kart!$A$2:$B$19,2,FALSE)),0,VLOOKUP(A237,kart!$A$2:$B$19,2,FALSE))</f>
        <v>0</v>
      </c>
      <c r="F237">
        <f t="shared" si="6"/>
        <v>488</v>
      </c>
    </row>
    <row r="238" spans="1:6" x14ac:dyDescent="0.3">
      <c r="A238" s="1">
        <v>44798</v>
      </c>
      <c r="B238">
        <v>8</v>
      </c>
      <c r="C238">
        <f t="shared" si="7"/>
        <v>1896</v>
      </c>
      <c r="D238">
        <f>VLOOKUP(A238,'akülü araba'!$A$2:$B$23,2,TRUE)</f>
        <v>2400</v>
      </c>
      <c r="E238">
        <f>IF(ISNA(VLOOKUP(A238,kart!$A$2:$B$19,2,FALSE)),0,VLOOKUP(A238,kart!$A$2:$B$19,2,FALSE))</f>
        <v>0</v>
      </c>
      <c r="F238">
        <f t="shared" si="6"/>
        <v>496</v>
      </c>
    </row>
    <row r="239" spans="1:6" x14ac:dyDescent="0.3">
      <c r="A239" s="1">
        <v>44799</v>
      </c>
      <c r="B239">
        <v>8</v>
      </c>
      <c r="C239">
        <f t="shared" si="7"/>
        <v>1904</v>
      </c>
      <c r="D239">
        <f>VLOOKUP(A239,'akülü araba'!$A$2:$B$23,2,TRUE)</f>
        <v>2400</v>
      </c>
      <c r="E239">
        <f>IF(ISNA(VLOOKUP(A239,kart!$A$2:$B$19,2,FALSE)),0,VLOOKUP(A239,kart!$A$2:$B$19,2,FALSE))</f>
        <v>0</v>
      </c>
      <c r="F239">
        <f t="shared" si="6"/>
        <v>504</v>
      </c>
    </row>
    <row r="240" spans="1:6" x14ac:dyDescent="0.3">
      <c r="A240" s="1">
        <v>44800</v>
      </c>
      <c r="B240">
        <v>8</v>
      </c>
      <c r="C240">
        <f t="shared" si="7"/>
        <v>1912</v>
      </c>
      <c r="D240">
        <f>VLOOKUP(A240,'akülü araba'!$A$2:$B$23,2,TRUE)</f>
        <v>2400</v>
      </c>
      <c r="E240">
        <f>IF(ISNA(VLOOKUP(A240,kart!$A$2:$B$19,2,FALSE)),0,VLOOKUP(A240,kart!$A$2:$B$19,2,FALSE))</f>
        <v>0</v>
      </c>
      <c r="F240">
        <f t="shared" si="6"/>
        <v>512</v>
      </c>
    </row>
    <row r="241" spans="1:6" x14ac:dyDescent="0.3">
      <c r="A241" s="1">
        <v>44801</v>
      </c>
      <c r="B241">
        <v>8</v>
      </c>
      <c r="C241">
        <f t="shared" si="7"/>
        <v>1920</v>
      </c>
      <c r="D241">
        <f>VLOOKUP(A241,'akülü araba'!$A$2:$B$23,2,TRUE)</f>
        <v>2400</v>
      </c>
      <c r="E241">
        <f>IF(ISNA(VLOOKUP(A241,kart!$A$2:$B$19,2,FALSE)),0,VLOOKUP(A241,kart!$A$2:$B$19,2,FALSE))</f>
        <v>0</v>
      </c>
      <c r="F241">
        <f t="shared" si="6"/>
        <v>520</v>
      </c>
    </row>
    <row r="242" spans="1:6" x14ac:dyDescent="0.3">
      <c r="A242" s="1">
        <v>44802</v>
      </c>
      <c r="B242">
        <v>8</v>
      </c>
      <c r="C242">
        <f t="shared" si="7"/>
        <v>1928</v>
      </c>
      <c r="D242">
        <f>VLOOKUP(A242,'akülü araba'!$A$2:$B$23,2,TRUE)</f>
        <v>2400</v>
      </c>
      <c r="E242">
        <f>IF(ISNA(VLOOKUP(A242,kart!$A$2:$B$19,2,FALSE)),0,VLOOKUP(A242,kart!$A$2:$B$19,2,FALSE))</f>
        <v>0</v>
      </c>
      <c r="F242">
        <f t="shared" si="6"/>
        <v>528</v>
      </c>
    </row>
    <row r="243" spans="1:6" x14ac:dyDescent="0.3">
      <c r="A243" s="1">
        <v>44803</v>
      </c>
      <c r="B243">
        <v>8</v>
      </c>
      <c r="C243">
        <f t="shared" si="7"/>
        <v>1936</v>
      </c>
      <c r="D243">
        <f>VLOOKUP(A243,'akülü araba'!$A$2:$B$23,2,TRUE)</f>
        <v>2400</v>
      </c>
      <c r="E243">
        <f>IF(ISNA(VLOOKUP(A243,kart!$A$2:$B$19,2,FALSE)),0,VLOOKUP(A243,kart!$A$2:$B$19,2,FALSE))</f>
        <v>0</v>
      </c>
      <c r="F243">
        <f t="shared" si="6"/>
        <v>536</v>
      </c>
    </row>
    <row r="244" spans="1:6" x14ac:dyDescent="0.3">
      <c r="A244" s="1">
        <v>44804</v>
      </c>
      <c r="B244">
        <v>8</v>
      </c>
      <c r="C244">
        <f t="shared" si="7"/>
        <v>1944</v>
      </c>
      <c r="D244">
        <f>VLOOKUP(A244,'akülü araba'!$A$2:$B$23,2,TRUE)</f>
        <v>2400</v>
      </c>
      <c r="E244">
        <f>IF(ISNA(VLOOKUP(A244,kart!$A$2:$B$19,2,FALSE)),0,VLOOKUP(A244,kart!$A$2:$B$19,2,FALSE))</f>
        <v>0</v>
      </c>
      <c r="F244">
        <f t="shared" si="6"/>
        <v>544</v>
      </c>
    </row>
    <row r="245" spans="1:6" x14ac:dyDescent="0.3">
      <c r="A245" s="1">
        <v>44805</v>
      </c>
      <c r="B245">
        <v>8</v>
      </c>
      <c r="C245">
        <f t="shared" si="7"/>
        <v>1952</v>
      </c>
      <c r="D245">
        <f>VLOOKUP(A245,'akülü araba'!$A$2:$B$23,2,TRUE)</f>
        <v>2500</v>
      </c>
      <c r="E245">
        <f>IF(ISNA(VLOOKUP(A245,kart!$A$2:$B$19,2,FALSE)),0,VLOOKUP(A245,kart!$A$2:$B$19,2,FALSE))</f>
        <v>200</v>
      </c>
      <c r="F245">
        <f t="shared" si="6"/>
        <v>352</v>
      </c>
    </row>
    <row r="246" spans="1:6" x14ac:dyDescent="0.3">
      <c r="A246" s="1">
        <v>44806</v>
      </c>
      <c r="B246">
        <v>8</v>
      </c>
      <c r="C246">
        <f t="shared" si="7"/>
        <v>1960</v>
      </c>
      <c r="D246">
        <f>VLOOKUP(A246,'akülü araba'!$A$2:$B$23,2,TRUE)</f>
        <v>2500</v>
      </c>
      <c r="E246">
        <f>IF(ISNA(VLOOKUP(A246,kart!$A$2:$B$19,2,FALSE)),0,VLOOKUP(A246,kart!$A$2:$B$19,2,FALSE))</f>
        <v>0</v>
      </c>
      <c r="F246">
        <f t="shared" si="6"/>
        <v>360</v>
      </c>
    </row>
    <row r="247" spans="1:6" x14ac:dyDescent="0.3">
      <c r="A247" s="1">
        <v>44807</v>
      </c>
      <c r="B247">
        <v>8</v>
      </c>
      <c r="C247">
        <f t="shared" si="7"/>
        <v>1968</v>
      </c>
      <c r="D247">
        <f>VLOOKUP(A247,'akülü araba'!$A$2:$B$23,2,TRUE)</f>
        <v>2500</v>
      </c>
      <c r="E247">
        <f>IF(ISNA(VLOOKUP(A247,kart!$A$2:$B$19,2,FALSE)),0,VLOOKUP(A247,kart!$A$2:$B$19,2,FALSE))</f>
        <v>0</v>
      </c>
      <c r="F247">
        <f t="shared" si="6"/>
        <v>368</v>
      </c>
    </row>
    <row r="248" spans="1:6" x14ac:dyDescent="0.3">
      <c r="A248" s="1">
        <v>44808</v>
      </c>
      <c r="B248">
        <v>8</v>
      </c>
      <c r="C248">
        <f t="shared" si="7"/>
        <v>1976</v>
      </c>
      <c r="D248">
        <f>VLOOKUP(A248,'akülü araba'!$A$2:$B$23,2,TRUE)</f>
        <v>2500</v>
      </c>
      <c r="E248">
        <f>IF(ISNA(VLOOKUP(A248,kart!$A$2:$B$19,2,FALSE)),0,VLOOKUP(A248,kart!$A$2:$B$19,2,FALSE))</f>
        <v>0</v>
      </c>
      <c r="F248">
        <f t="shared" si="6"/>
        <v>376</v>
      </c>
    </row>
    <row r="249" spans="1:6" x14ac:dyDescent="0.3">
      <c r="A249" s="1">
        <v>44809</v>
      </c>
      <c r="B249">
        <v>8</v>
      </c>
      <c r="C249">
        <f t="shared" si="7"/>
        <v>1984</v>
      </c>
      <c r="D249">
        <f>VLOOKUP(A249,'akülü araba'!$A$2:$B$23,2,TRUE)</f>
        <v>2500</v>
      </c>
      <c r="E249">
        <f>IF(ISNA(VLOOKUP(A249,kart!$A$2:$B$19,2,FALSE)),0,VLOOKUP(A249,kart!$A$2:$B$19,2,FALSE))</f>
        <v>0</v>
      </c>
      <c r="F249">
        <f t="shared" si="6"/>
        <v>384</v>
      </c>
    </row>
    <row r="250" spans="1:6" x14ac:dyDescent="0.3">
      <c r="A250" s="1">
        <v>44810</v>
      </c>
      <c r="B250">
        <v>8</v>
      </c>
      <c r="C250">
        <f t="shared" si="7"/>
        <v>1992</v>
      </c>
      <c r="D250">
        <f>VLOOKUP(A250,'akülü araba'!$A$2:$B$23,2,TRUE)</f>
        <v>2500</v>
      </c>
      <c r="E250">
        <f>IF(ISNA(VLOOKUP(A250,kart!$A$2:$B$19,2,FALSE)),0,VLOOKUP(A250,kart!$A$2:$B$19,2,FALSE))</f>
        <v>0</v>
      </c>
      <c r="F250">
        <f t="shared" si="6"/>
        <v>392</v>
      </c>
    </row>
    <row r="251" spans="1:6" x14ac:dyDescent="0.3">
      <c r="A251" s="1">
        <v>44811</v>
      </c>
      <c r="B251">
        <v>8</v>
      </c>
      <c r="C251">
        <f t="shared" si="7"/>
        <v>2000</v>
      </c>
      <c r="D251">
        <f>VLOOKUP(A251,'akülü araba'!$A$2:$B$23,2,TRUE)</f>
        <v>2500</v>
      </c>
      <c r="E251">
        <f>IF(ISNA(VLOOKUP(A251,kart!$A$2:$B$19,2,FALSE)),0,VLOOKUP(A251,kart!$A$2:$B$19,2,FALSE))</f>
        <v>0</v>
      </c>
      <c r="F251">
        <f t="shared" si="6"/>
        <v>400</v>
      </c>
    </row>
    <row r="252" spans="1:6" x14ac:dyDescent="0.3">
      <c r="A252" s="1">
        <v>44812</v>
      </c>
      <c r="B252">
        <v>8</v>
      </c>
      <c r="C252">
        <f t="shared" si="7"/>
        <v>2008</v>
      </c>
      <c r="D252">
        <f>VLOOKUP(A252,'akülü araba'!$A$2:$B$23,2,TRUE)</f>
        <v>2500</v>
      </c>
      <c r="E252">
        <f>IF(ISNA(VLOOKUP(A252,kart!$A$2:$B$19,2,FALSE)),0,VLOOKUP(A252,kart!$A$2:$B$19,2,FALSE))</f>
        <v>0</v>
      </c>
      <c r="F252">
        <f t="shared" si="6"/>
        <v>408</v>
      </c>
    </row>
    <row r="253" spans="1:6" x14ac:dyDescent="0.3">
      <c r="A253" s="1">
        <v>44813</v>
      </c>
      <c r="B253">
        <v>8</v>
      </c>
      <c r="C253">
        <f t="shared" si="7"/>
        <v>2016</v>
      </c>
      <c r="D253">
        <f>VLOOKUP(A253,'akülü araba'!$A$2:$B$23,2,TRUE)</f>
        <v>2500</v>
      </c>
      <c r="E253">
        <f>IF(ISNA(VLOOKUP(A253,kart!$A$2:$B$19,2,FALSE)),0,VLOOKUP(A253,kart!$A$2:$B$19,2,FALSE))</f>
        <v>0</v>
      </c>
      <c r="F253">
        <f t="shared" si="6"/>
        <v>416</v>
      </c>
    </row>
    <row r="254" spans="1:6" x14ac:dyDescent="0.3">
      <c r="A254" s="1">
        <v>44814</v>
      </c>
      <c r="B254">
        <v>8</v>
      </c>
      <c r="C254">
        <f t="shared" si="7"/>
        <v>2024</v>
      </c>
      <c r="D254">
        <f>VLOOKUP(A254,'akülü araba'!$A$2:$B$23,2,TRUE)</f>
        <v>2500</v>
      </c>
      <c r="E254">
        <f>IF(ISNA(VLOOKUP(A254,kart!$A$2:$B$19,2,FALSE)),0,VLOOKUP(A254,kart!$A$2:$B$19,2,FALSE))</f>
        <v>0</v>
      </c>
      <c r="F254">
        <f t="shared" si="6"/>
        <v>424</v>
      </c>
    </row>
    <row r="255" spans="1:6" x14ac:dyDescent="0.3">
      <c r="A255" s="1">
        <v>44815</v>
      </c>
      <c r="B255">
        <v>8</v>
      </c>
      <c r="C255">
        <f t="shared" si="7"/>
        <v>2032</v>
      </c>
      <c r="D255">
        <f>VLOOKUP(A255,'akülü araba'!$A$2:$B$23,2,TRUE)</f>
        <v>2500</v>
      </c>
      <c r="E255">
        <f>IF(ISNA(VLOOKUP(A255,kart!$A$2:$B$19,2,FALSE)),0,VLOOKUP(A255,kart!$A$2:$B$19,2,FALSE))</f>
        <v>0</v>
      </c>
      <c r="F255">
        <f t="shared" si="6"/>
        <v>432</v>
      </c>
    </row>
    <row r="256" spans="1:6" x14ac:dyDescent="0.3">
      <c r="A256" s="1">
        <v>44816</v>
      </c>
      <c r="B256">
        <v>8</v>
      </c>
      <c r="C256">
        <f t="shared" si="7"/>
        <v>2040</v>
      </c>
      <c r="D256">
        <f>VLOOKUP(A256,'akülü araba'!$A$2:$B$23,2,TRUE)</f>
        <v>2500</v>
      </c>
      <c r="E256">
        <f>IF(ISNA(VLOOKUP(A256,kart!$A$2:$B$19,2,FALSE)),0,VLOOKUP(A256,kart!$A$2:$B$19,2,FALSE))</f>
        <v>0</v>
      </c>
      <c r="F256">
        <f t="shared" si="6"/>
        <v>440</v>
      </c>
    </row>
    <row r="257" spans="1:6" x14ac:dyDescent="0.3">
      <c r="A257" s="1">
        <v>44817</v>
      </c>
      <c r="B257">
        <v>8</v>
      </c>
      <c r="C257">
        <f t="shared" si="7"/>
        <v>2048</v>
      </c>
      <c r="D257">
        <f>VLOOKUP(A257,'akülü araba'!$A$2:$B$23,2,TRUE)</f>
        <v>2500</v>
      </c>
      <c r="E257">
        <f>IF(ISNA(VLOOKUP(A257,kart!$A$2:$B$19,2,FALSE)),0,VLOOKUP(A257,kart!$A$2:$B$19,2,FALSE))</f>
        <v>0</v>
      </c>
      <c r="F257">
        <f t="shared" si="6"/>
        <v>448</v>
      </c>
    </row>
    <row r="258" spans="1:6" x14ac:dyDescent="0.3">
      <c r="A258" s="1">
        <v>44818</v>
      </c>
      <c r="B258">
        <v>8</v>
      </c>
      <c r="C258">
        <f t="shared" si="7"/>
        <v>2056</v>
      </c>
      <c r="D258">
        <f>VLOOKUP(A258,'akülü araba'!$A$2:$B$23,2,TRUE)</f>
        <v>2500</v>
      </c>
      <c r="E258">
        <f>IF(ISNA(VLOOKUP(A258,kart!$A$2:$B$19,2,FALSE)),0,VLOOKUP(A258,kart!$A$2:$B$19,2,FALSE))</f>
        <v>0</v>
      </c>
      <c r="F258">
        <f t="shared" si="6"/>
        <v>456</v>
      </c>
    </row>
    <row r="259" spans="1:6" x14ac:dyDescent="0.3">
      <c r="A259" s="1">
        <v>44819</v>
      </c>
      <c r="B259">
        <v>8</v>
      </c>
      <c r="C259">
        <f t="shared" si="7"/>
        <v>2064</v>
      </c>
      <c r="D259">
        <f>VLOOKUP(A259,'akülü araba'!$A$2:$B$23,2,TRUE)</f>
        <v>2500</v>
      </c>
      <c r="E259">
        <f>IF(ISNA(VLOOKUP(A259,kart!$A$2:$B$19,2,FALSE)),0,VLOOKUP(A259,kart!$A$2:$B$19,2,FALSE))</f>
        <v>0</v>
      </c>
      <c r="F259">
        <f t="shared" si="6"/>
        <v>464</v>
      </c>
    </row>
    <row r="260" spans="1:6" x14ac:dyDescent="0.3">
      <c r="A260" s="1">
        <v>44820</v>
      </c>
      <c r="B260">
        <v>8</v>
      </c>
      <c r="C260">
        <f t="shared" si="7"/>
        <v>2072</v>
      </c>
      <c r="D260">
        <f>VLOOKUP(A260,'akülü araba'!$A$2:$B$23,2,TRUE)</f>
        <v>2500</v>
      </c>
      <c r="E260">
        <f>IF(ISNA(VLOOKUP(A260,kart!$A$2:$B$19,2,FALSE)),0,VLOOKUP(A260,kart!$A$2:$B$19,2,FALSE))</f>
        <v>0</v>
      </c>
      <c r="F260">
        <f t="shared" ref="F260:F323" si="8">B260+F259-E260</f>
        <v>472</v>
      </c>
    </row>
    <row r="261" spans="1:6" x14ac:dyDescent="0.3">
      <c r="A261" s="1">
        <v>44821</v>
      </c>
      <c r="B261">
        <v>8</v>
      </c>
      <c r="C261">
        <f t="shared" ref="C261:C324" si="9">C260+B261</f>
        <v>2080</v>
      </c>
      <c r="D261">
        <f>VLOOKUP(A261,'akülü araba'!$A$2:$B$23,2,TRUE)</f>
        <v>2500</v>
      </c>
      <c r="E261">
        <f>IF(ISNA(VLOOKUP(A261,kart!$A$2:$B$19,2,FALSE)),0,VLOOKUP(A261,kart!$A$2:$B$19,2,FALSE))</f>
        <v>0</v>
      </c>
      <c r="F261">
        <f t="shared" si="8"/>
        <v>480</v>
      </c>
    </row>
    <row r="262" spans="1:6" x14ac:dyDescent="0.3">
      <c r="A262" s="1">
        <v>44822</v>
      </c>
      <c r="B262">
        <v>8</v>
      </c>
      <c r="C262">
        <f t="shared" si="9"/>
        <v>2088</v>
      </c>
      <c r="D262">
        <f>VLOOKUP(A262,'akülü araba'!$A$2:$B$23,2,TRUE)</f>
        <v>2500</v>
      </c>
      <c r="E262">
        <f>IF(ISNA(VLOOKUP(A262,kart!$A$2:$B$19,2,FALSE)),0,VLOOKUP(A262,kart!$A$2:$B$19,2,FALSE))</f>
        <v>0</v>
      </c>
      <c r="F262">
        <f t="shared" si="8"/>
        <v>488</v>
      </c>
    </row>
    <row r="263" spans="1:6" x14ac:dyDescent="0.3">
      <c r="A263" s="1">
        <v>44823</v>
      </c>
      <c r="B263">
        <v>8</v>
      </c>
      <c r="C263">
        <f t="shared" si="9"/>
        <v>2096</v>
      </c>
      <c r="D263">
        <f>VLOOKUP(A263,'akülü araba'!$A$2:$B$23,2,TRUE)</f>
        <v>2500</v>
      </c>
      <c r="E263">
        <f>IF(ISNA(VLOOKUP(A263,kart!$A$2:$B$19,2,FALSE)),0,VLOOKUP(A263,kart!$A$2:$B$19,2,FALSE))</f>
        <v>0</v>
      </c>
      <c r="F263">
        <f t="shared" si="8"/>
        <v>496</v>
      </c>
    </row>
    <row r="264" spans="1:6" x14ac:dyDescent="0.3">
      <c r="A264" s="1">
        <v>44824</v>
      </c>
      <c r="B264">
        <v>8</v>
      </c>
      <c r="C264">
        <f t="shared" si="9"/>
        <v>2104</v>
      </c>
      <c r="D264">
        <f>VLOOKUP(A264,'akülü araba'!$A$2:$B$23,2,TRUE)</f>
        <v>2500</v>
      </c>
      <c r="E264">
        <f>IF(ISNA(VLOOKUP(A264,kart!$A$2:$B$19,2,FALSE)),0,VLOOKUP(A264,kart!$A$2:$B$19,2,FALSE))</f>
        <v>0</v>
      </c>
      <c r="F264">
        <f t="shared" si="8"/>
        <v>504</v>
      </c>
    </row>
    <row r="265" spans="1:6" x14ac:dyDescent="0.3">
      <c r="A265" s="1">
        <v>44825</v>
      </c>
      <c r="B265">
        <v>8</v>
      </c>
      <c r="C265">
        <f t="shared" si="9"/>
        <v>2112</v>
      </c>
      <c r="D265">
        <f>VLOOKUP(A265,'akülü araba'!$A$2:$B$23,2,TRUE)</f>
        <v>2500</v>
      </c>
      <c r="E265">
        <f>IF(ISNA(VLOOKUP(A265,kart!$A$2:$B$19,2,FALSE)),0,VLOOKUP(A265,kart!$A$2:$B$19,2,FALSE))</f>
        <v>0</v>
      </c>
      <c r="F265">
        <f t="shared" si="8"/>
        <v>512</v>
      </c>
    </row>
    <row r="266" spans="1:6" x14ac:dyDescent="0.3">
      <c r="A266" s="1">
        <v>44826</v>
      </c>
      <c r="B266">
        <v>8</v>
      </c>
      <c r="C266">
        <f t="shared" si="9"/>
        <v>2120</v>
      </c>
      <c r="D266">
        <f>VLOOKUP(A266,'akülü araba'!$A$2:$B$23,2,TRUE)</f>
        <v>2500</v>
      </c>
      <c r="E266">
        <f>IF(ISNA(VLOOKUP(A266,kart!$A$2:$B$19,2,FALSE)),0,VLOOKUP(A266,kart!$A$2:$B$19,2,FALSE))</f>
        <v>0</v>
      </c>
      <c r="F266">
        <f t="shared" si="8"/>
        <v>520</v>
      </c>
    </row>
    <row r="267" spans="1:6" x14ac:dyDescent="0.3">
      <c r="A267" s="1">
        <v>44827</v>
      </c>
      <c r="B267">
        <v>8</v>
      </c>
      <c r="C267">
        <f t="shared" si="9"/>
        <v>2128</v>
      </c>
      <c r="D267">
        <f>VLOOKUP(A267,'akülü araba'!$A$2:$B$23,2,TRUE)</f>
        <v>2500</v>
      </c>
      <c r="E267">
        <f>IF(ISNA(VLOOKUP(A267,kart!$A$2:$B$19,2,FALSE)),0,VLOOKUP(A267,kart!$A$2:$B$19,2,FALSE))</f>
        <v>0</v>
      </c>
      <c r="F267">
        <f t="shared" si="8"/>
        <v>528</v>
      </c>
    </row>
    <row r="268" spans="1:6" x14ac:dyDescent="0.3">
      <c r="A268" s="1">
        <v>44828</v>
      </c>
      <c r="B268">
        <v>8</v>
      </c>
      <c r="C268">
        <f t="shared" si="9"/>
        <v>2136</v>
      </c>
      <c r="D268">
        <f>VLOOKUP(A268,'akülü araba'!$A$2:$B$23,2,TRUE)</f>
        <v>2500</v>
      </c>
      <c r="E268">
        <f>IF(ISNA(VLOOKUP(A268,kart!$A$2:$B$19,2,FALSE)),0,VLOOKUP(A268,kart!$A$2:$B$19,2,FALSE))</f>
        <v>0</v>
      </c>
      <c r="F268">
        <f t="shared" si="8"/>
        <v>536</v>
      </c>
    </row>
    <row r="269" spans="1:6" x14ac:dyDescent="0.3">
      <c r="A269" s="1">
        <v>44829</v>
      </c>
      <c r="B269">
        <v>8</v>
      </c>
      <c r="C269">
        <f t="shared" si="9"/>
        <v>2144</v>
      </c>
      <c r="D269">
        <f>VLOOKUP(A269,'akülü araba'!$A$2:$B$23,2,TRUE)</f>
        <v>2500</v>
      </c>
      <c r="E269">
        <f>IF(ISNA(VLOOKUP(A269,kart!$A$2:$B$19,2,FALSE)),0,VLOOKUP(A269,kart!$A$2:$B$19,2,FALSE))</f>
        <v>0</v>
      </c>
      <c r="F269">
        <f t="shared" si="8"/>
        <v>544</v>
      </c>
    </row>
    <row r="270" spans="1:6" x14ac:dyDescent="0.3">
      <c r="A270" s="1">
        <v>44830</v>
      </c>
      <c r="B270">
        <v>8</v>
      </c>
      <c r="C270">
        <f t="shared" si="9"/>
        <v>2152</v>
      </c>
      <c r="D270">
        <f>VLOOKUP(A270,'akülü araba'!$A$2:$B$23,2,TRUE)</f>
        <v>2500</v>
      </c>
      <c r="E270">
        <f>IF(ISNA(VLOOKUP(A270,kart!$A$2:$B$19,2,FALSE)),0,VLOOKUP(A270,kart!$A$2:$B$19,2,FALSE))</f>
        <v>0</v>
      </c>
      <c r="F270">
        <f t="shared" si="8"/>
        <v>552</v>
      </c>
    </row>
    <row r="271" spans="1:6" x14ac:dyDescent="0.3">
      <c r="A271" s="1">
        <v>44831</v>
      </c>
      <c r="B271">
        <v>8</v>
      </c>
      <c r="C271">
        <f t="shared" si="9"/>
        <v>2160</v>
      </c>
      <c r="D271">
        <f>VLOOKUP(A271,'akülü araba'!$A$2:$B$23,2,TRUE)</f>
        <v>2500</v>
      </c>
      <c r="E271">
        <f>IF(ISNA(VLOOKUP(A271,kart!$A$2:$B$19,2,FALSE)),0,VLOOKUP(A271,kart!$A$2:$B$19,2,FALSE))</f>
        <v>0</v>
      </c>
      <c r="F271">
        <f t="shared" si="8"/>
        <v>560</v>
      </c>
    </row>
    <row r="272" spans="1:6" x14ac:dyDescent="0.3">
      <c r="A272" s="1">
        <v>44832</v>
      </c>
      <c r="B272">
        <v>8</v>
      </c>
      <c r="C272">
        <f t="shared" si="9"/>
        <v>2168</v>
      </c>
      <c r="D272">
        <f>VLOOKUP(A272,'akülü araba'!$A$2:$B$23,2,TRUE)</f>
        <v>2500</v>
      </c>
      <c r="E272">
        <f>IF(ISNA(VLOOKUP(A272,kart!$A$2:$B$19,2,FALSE)),0,VLOOKUP(A272,kart!$A$2:$B$19,2,FALSE))</f>
        <v>0</v>
      </c>
      <c r="F272">
        <f t="shared" si="8"/>
        <v>568</v>
      </c>
    </row>
    <row r="273" spans="1:6" x14ac:dyDescent="0.3">
      <c r="A273" s="1">
        <v>44833</v>
      </c>
      <c r="B273">
        <v>8</v>
      </c>
      <c r="C273">
        <f t="shared" si="9"/>
        <v>2176</v>
      </c>
      <c r="D273">
        <f>VLOOKUP(A273,'akülü araba'!$A$2:$B$23,2,TRUE)</f>
        <v>2500</v>
      </c>
      <c r="E273">
        <f>IF(ISNA(VLOOKUP(A273,kart!$A$2:$B$19,2,FALSE)),0,VLOOKUP(A273,kart!$A$2:$B$19,2,FALSE))</f>
        <v>0</v>
      </c>
      <c r="F273">
        <f t="shared" si="8"/>
        <v>576</v>
      </c>
    </row>
    <row r="274" spans="1:6" x14ac:dyDescent="0.3">
      <c r="A274" s="1">
        <v>44834</v>
      </c>
      <c r="B274">
        <v>8</v>
      </c>
      <c r="C274">
        <f t="shared" si="9"/>
        <v>2184</v>
      </c>
      <c r="D274">
        <f>VLOOKUP(A274,'akülü araba'!$A$2:$B$23,2,TRUE)</f>
        <v>2500</v>
      </c>
      <c r="E274">
        <f>IF(ISNA(VLOOKUP(A274,kart!$A$2:$B$19,2,FALSE)),0,VLOOKUP(A274,kart!$A$2:$B$19,2,FALSE))</f>
        <v>0</v>
      </c>
      <c r="F274">
        <f t="shared" si="8"/>
        <v>584</v>
      </c>
    </row>
    <row r="275" spans="1:6" x14ac:dyDescent="0.3">
      <c r="A275" s="1">
        <v>44835</v>
      </c>
      <c r="B275">
        <v>8</v>
      </c>
      <c r="C275">
        <f t="shared" si="9"/>
        <v>2192</v>
      </c>
      <c r="D275">
        <f>VLOOKUP(A275,'akülü araba'!$A$2:$B$23,2,TRUE)</f>
        <v>2550</v>
      </c>
      <c r="E275">
        <f>IF(ISNA(VLOOKUP(A275,kart!$A$2:$B$19,2,FALSE)),0,VLOOKUP(A275,kart!$A$2:$B$19,2,FALSE))</f>
        <v>200</v>
      </c>
      <c r="F275">
        <f t="shared" si="8"/>
        <v>392</v>
      </c>
    </row>
    <row r="276" spans="1:6" x14ac:dyDescent="0.3">
      <c r="A276" s="1">
        <v>44836</v>
      </c>
      <c r="B276">
        <v>8</v>
      </c>
      <c r="C276">
        <f t="shared" si="9"/>
        <v>2200</v>
      </c>
      <c r="D276">
        <f>VLOOKUP(A276,'akülü araba'!$A$2:$B$23,2,TRUE)</f>
        <v>2550</v>
      </c>
      <c r="E276">
        <f>IF(ISNA(VLOOKUP(A276,kart!$A$2:$B$19,2,FALSE)),0,VLOOKUP(A276,kart!$A$2:$B$19,2,FALSE))</f>
        <v>0</v>
      </c>
      <c r="F276">
        <f t="shared" si="8"/>
        <v>400</v>
      </c>
    </row>
    <row r="277" spans="1:6" x14ac:dyDescent="0.3">
      <c r="A277" s="1">
        <v>44837</v>
      </c>
      <c r="B277">
        <v>8</v>
      </c>
      <c r="C277">
        <f t="shared" si="9"/>
        <v>2208</v>
      </c>
      <c r="D277">
        <f>VLOOKUP(A277,'akülü araba'!$A$2:$B$23,2,TRUE)</f>
        <v>2550</v>
      </c>
      <c r="E277">
        <f>IF(ISNA(VLOOKUP(A277,kart!$A$2:$B$19,2,FALSE)),0,VLOOKUP(A277,kart!$A$2:$B$19,2,FALSE))</f>
        <v>0</v>
      </c>
      <c r="F277">
        <f t="shared" si="8"/>
        <v>408</v>
      </c>
    </row>
    <row r="278" spans="1:6" x14ac:dyDescent="0.3">
      <c r="A278" s="1">
        <v>44838</v>
      </c>
      <c r="B278">
        <v>8</v>
      </c>
      <c r="C278">
        <f t="shared" si="9"/>
        <v>2216</v>
      </c>
      <c r="D278">
        <f>VLOOKUP(A278,'akülü araba'!$A$2:$B$23,2,TRUE)</f>
        <v>2550</v>
      </c>
      <c r="E278">
        <f>IF(ISNA(VLOOKUP(A278,kart!$A$2:$B$19,2,FALSE)),0,VLOOKUP(A278,kart!$A$2:$B$19,2,FALSE))</f>
        <v>0</v>
      </c>
      <c r="F278">
        <f t="shared" si="8"/>
        <v>416</v>
      </c>
    </row>
    <row r="279" spans="1:6" x14ac:dyDescent="0.3">
      <c r="A279" s="1">
        <v>44839</v>
      </c>
      <c r="B279">
        <v>8</v>
      </c>
      <c r="C279">
        <f t="shared" si="9"/>
        <v>2224</v>
      </c>
      <c r="D279">
        <f>VLOOKUP(A279,'akülü araba'!$A$2:$B$23,2,TRUE)</f>
        <v>2550</v>
      </c>
      <c r="E279">
        <f>IF(ISNA(VLOOKUP(A279,kart!$A$2:$B$19,2,FALSE)),0,VLOOKUP(A279,kart!$A$2:$B$19,2,FALSE))</f>
        <v>0</v>
      </c>
      <c r="F279">
        <f t="shared" si="8"/>
        <v>424</v>
      </c>
    </row>
    <row r="280" spans="1:6" x14ac:dyDescent="0.3">
      <c r="A280" s="1">
        <v>44840</v>
      </c>
      <c r="B280">
        <v>8</v>
      </c>
      <c r="C280">
        <f t="shared" si="9"/>
        <v>2232</v>
      </c>
      <c r="D280">
        <f>VLOOKUP(A280,'akülü araba'!$A$2:$B$23,2,TRUE)</f>
        <v>2550</v>
      </c>
      <c r="E280">
        <f>IF(ISNA(VLOOKUP(A280,kart!$A$2:$B$19,2,FALSE)),0,VLOOKUP(A280,kart!$A$2:$B$19,2,FALSE))</f>
        <v>0</v>
      </c>
      <c r="F280">
        <f t="shared" si="8"/>
        <v>432</v>
      </c>
    </row>
    <row r="281" spans="1:6" x14ac:dyDescent="0.3">
      <c r="A281" s="1">
        <v>44841</v>
      </c>
      <c r="B281">
        <v>8</v>
      </c>
      <c r="C281">
        <f t="shared" si="9"/>
        <v>2240</v>
      </c>
      <c r="D281">
        <f>VLOOKUP(A281,'akülü araba'!$A$2:$B$23,2,TRUE)</f>
        <v>2550</v>
      </c>
      <c r="E281">
        <f>IF(ISNA(VLOOKUP(A281,kart!$A$2:$B$19,2,FALSE)),0,VLOOKUP(A281,kart!$A$2:$B$19,2,FALSE))</f>
        <v>0</v>
      </c>
      <c r="F281">
        <f t="shared" si="8"/>
        <v>440</v>
      </c>
    </row>
    <row r="282" spans="1:6" x14ac:dyDescent="0.3">
      <c r="A282" s="1">
        <v>44842</v>
      </c>
      <c r="B282">
        <v>8</v>
      </c>
      <c r="C282">
        <f t="shared" si="9"/>
        <v>2248</v>
      </c>
      <c r="D282">
        <f>VLOOKUP(A282,'akülü araba'!$A$2:$B$23,2,TRUE)</f>
        <v>2550</v>
      </c>
      <c r="E282">
        <f>IF(ISNA(VLOOKUP(A282,kart!$A$2:$B$19,2,FALSE)),0,VLOOKUP(A282,kart!$A$2:$B$19,2,FALSE))</f>
        <v>0</v>
      </c>
      <c r="F282">
        <f t="shared" si="8"/>
        <v>448</v>
      </c>
    </row>
    <row r="283" spans="1:6" x14ac:dyDescent="0.3">
      <c r="A283" s="1">
        <v>44843</v>
      </c>
      <c r="B283">
        <v>8</v>
      </c>
      <c r="C283">
        <f t="shared" si="9"/>
        <v>2256</v>
      </c>
      <c r="D283">
        <f>VLOOKUP(A283,'akülü araba'!$A$2:$B$23,2,TRUE)</f>
        <v>2550</v>
      </c>
      <c r="E283">
        <f>IF(ISNA(VLOOKUP(A283,kart!$A$2:$B$19,2,FALSE)),0,VLOOKUP(A283,kart!$A$2:$B$19,2,FALSE))</f>
        <v>0</v>
      </c>
      <c r="F283">
        <f t="shared" si="8"/>
        <v>456</v>
      </c>
    </row>
    <row r="284" spans="1:6" x14ac:dyDescent="0.3">
      <c r="A284" s="1">
        <v>44844</v>
      </c>
      <c r="B284">
        <v>8</v>
      </c>
      <c r="C284">
        <f t="shared" si="9"/>
        <v>2264</v>
      </c>
      <c r="D284">
        <f>VLOOKUP(A284,'akülü araba'!$A$2:$B$23,2,TRUE)</f>
        <v>2550</v>
      </c>
      <c r="E284">
        <f>IF(ISNA(VLOOKUP(A284,kart!$A$2:$B$19,2,FALSE)),0,VLOOKUP(A284,kart!$A$2:$B$19,2,FALSE))</f>
        <v>0</v>
      </c>
      <c r="F284">
        <f t="shared" si="8"/>
        <v>464</v>
      </c>
    </row>
    <row r="285" spans="1:6" x14ac:dyDescent="0.3">
      <c r="A285" s="1">
        <v>44845</v>
      </c>
      <c r="B285">
        <v>8</v>
      </c>
      <c r="C285">
        <f t="shared" si="9"/>
        <v>2272</v>
      </c>
      <c r="D285">
        <f>VLOOKUP(A285,'akülü araba'!$A$2:$B$23,2,TRUE)</f>
        <v>2550</v>
      </c>
      <c r="E285">
        <f>IF(ISNA(VLOOKUP(A285,kart!$A$2:$B$19,2,FALSE)),0,VLOOKUP(A285,kart!$A$2:$B$19,2,FALSE))</f>
        <v>0</v>
      </c>
      <c r="F285">
        <f t="shared" si="8"/>
        <v>472</v>
      </c>
    </row>
    <row r="286" spans="1:6" x14ac:dyDescent="0.3">
      <c r="A286" s="1">
        <v>44846</v>
      </c>
      <c r="B286">
        <v>8</v>
      </c>
      <c r="C286">
        <f t="shared" si="9"/>
        <v>2280</v>
      </c>
      <c r="D286">
        <f>VLOOKUP(A286,'akülü araba'!$A$2:$B$23,2,TRUE)</f>
        <v>2550</v>
      </c>
      <c r="E286">
        <f>IF(ISNA(VLOOKUP(A286,kart!$A$2:$B$19,2,FALSE)),0,VLOOKUP(A286,kart!$A$2:$B$19,2,FALSE))</f>
        <v>0</v>
      </c>
      <c r="F286">
        <f t="shared" si="8"/>
        <v>480</v>
      </c>
    </row>
    <row r="287" spans="1:6" x14ac:dyDescent="0.3">
      <c r="A287" s="1">
        <v>44847</v>
      </c>
      <c r="B287">
        <v>8</v>
      </c>
      <c r="C287">
        <f t="shared" si="9"/>
        <v>2288</v>
      </c>
      <c r="D287">
        <f>VLOOKUP(A287,'akülü araba'!$A$2:$B$23,2,TRUE)</f>
        <v>2550</v>
      </c>
      <c r="E287">
        <f>IF(ISNA(VLOOKUP(A287,kart!$A$2:$B$19,2,FALSE)),0,VLOOKUP(A287,kart!$A$2:$B$19,2,FALSE))</f>
        <v>0</v>
      </c>
      <c r="F287">
        <f t="shared" si="8"/>
        <v>488</v>
      </c>
    </row>
    <row r="288" spans="1:6" x14ac:dyDescent="0.3">
      <c r="A288" s="1">
        <v>44848</v>
      </c>
      <c r="B288">
        <v>8</v>
      </c>
      <c r="C288">
        <f t="shared" si="9"/>
        <v>2296</v>
      </c>
      <c r="D288">
        <f>VLOOKUP(A288,'akülü araba'!$A$2:$B$23,2,TRUE)</f>
        <v>2550</v>
      </c>
      <c r="E288">
        <f>IF(ISNA(VLOOKUP(A288,kart!$A$2:$B$19,2,FALSE)),0,VLOOKUP(A288,kart!$A$2:$B$19,2,FALSE))</f>
        <v>0</v>
      </c>
      <c r="F288">
        <f t="shared" si="8"/>
        <v>496</v>
      </c>
    </row>
    <row r="289" spans="1:6" x14ac:dyDescent="0.3">
      <c r="A289" s="1">
        <v>44849</v>
      </c>
      <c r="B289">
        <v>8</v>
      </c>
      <c r="C289">
        <f t="shared" si="9"/>
        <v>2304</v>
      </c>
      <c r="D289">
        <f>VLOOKUP(A289,'akülü araba'!$A$2:$B$23,2,TRUE)</f>
        <v>2550</v>
      </c>
      <c r="E289">
        <f>IF(ISNA(VLOOKUP(A289,kart!$A$2:$B$19,2,FALSE)),0,VLOOKUP(A289,kart!$A$2:$B$19,2,FALSE))</f>
        <v>0</v>
      </c>
      <c r="F289">
        <f t="shared" si="8"/>
        <v>504</v>
      </c>
    </row>
    <row r="290" spans="1:6" x14ac:dyDescent="0.3">
      <c r="A290" s="1">
        <v>44850</v>
      </c>
      <c r="B290">
        <v>8</v>
      </c>
      <c r="C290">
        <f t="shared" si="9"/>
        <v>2312</v>
      </c>
      <c r="D290">
        <f>VLOOKUP(A290,'akülü araba'!$A$2:$B$23,2,TRUE)</f>
        <v>2550</v>
      </c>
      <c r="E290">
        <f>IF(ISNA(VLOOKUP(A290,kart!$A$2:$B$19,2,FALSE)),0,VLOOKUP(A290,kart!$A$2:$B$19,2,FALSE))</f>
        <v>0</v>
      </c>
      <c r="F290">
        <f t="shared" si="8"/>
        <v>512</v>
      </c>
    </row>
    <row r="291" spans="1:6" x14ac:dyDescent="0.3">
      <c r="A291" s="1">
        <v>44851</v>
      </c>
      <c r="B291">
        <v>8</v>
      </c>
      <c r="C291">
        <f t="shared" si="9"/>
        <v>2320</v>
      </c>
      <c r="D291">
        <f>VLOOKUP(A291,'akülü araba'!$A$2:$B$23,2,TRUE)</f>
        <v>2550</v>
      </c>
      <c r="E291">
        <f>IF(ISNA(VLOOKUP(A291,kart!$A$2:$B$19,2,FALSE)),0,VLOOKUP(A291,kart!$A$2:$B$19,2,FALSE))</f>
        <v>0</v>
      </c>
      <c r="F291">
        <f t="shared" si="8"/>
        <v>520</v>
      </c>
    </row>
    <row r="292" spans="1:6" x14ac:dyDescent="0.3">
      <c r="A292" s="1">
        <v>44852</v>
      </c>
      <c r="B292">
        <v>8</v>
      </c>
      <c r="C292">
        <f t="shared" si="9"/>
        <v>2328</v>
      </c>
      <c r="D292">
        <f>VLOOKUP(A292,'akülü araba'!$A$2:$B$23,2,TRUE)</f>
        <v>2550</v>
      </c>
      <c r="E292">
        <f>IF(ISNA(VLOOKUP(A292,kart!$A$2:$B$19,2,FALSE)),0,VLOOKUP(A292,kart!$A$2:$B$19,2,FALSE))</f>
        <v>0</v>
      </c>
      <c r="F292">
        <f t="shared" si="8"/>
        <v>528</v>
      </c>
    </row>
    <row r="293" spans="1:6" x14ac:dyDescent="0.3">
      <c r="A293" s="1">
        <v>44853</v>
      </c>
      <c r="B293">
        <v>8</v>
      </c>
      <c r="C293">
        <f t="shared" si="9"/>
        <v>2336</v>
      </c>
      <c r="D293">
        <f>VLOOKUP(A293,'akülü araba'!$A$2:$B$23,2,TRUE)</f>
        <v>2550</v>
      </c>
      <c r="E293">
        <f>IF(ISNA(VLOOKUP(A293,kart!$A$2:$B$19,2,FALSE)),0,VLOOKUP(A293,kart!$A$2:$B$19,2,FALSE))</f>
        <v>0</v>
      </c>
      <c r="F293">
        <f t="shared" si="8"/>
        <v>536</v>
      </c>
    </row>
    <row r="294" spans="1:6" x14ac:dyDescent="0.3">
      <c r="A294" s="1">
        <v>44854</v>
      </c>
      <c r="B294">
        <v>8</v>
      </c>
      <c r="C294">
        <f t="shared" si="9"/>
        <v>2344</v>
      </c>
      <c r="D294">
        <f>VLOOKUP(A294,'akülü araba'!$A$2:$B$23,2,TRUE)</f>
        <v>2550</v>
      </c>
      <c r="E294">
        <f>IF(ISNA(VLOOKUP(A294,kart!$A$2:$B$19,2,FALSE)),0,VLOOKUP(A294,kart!$A$2:$B$19,2,FALSE))</f>
        <v>0</v>
      </c>
      <c r="F294">
        <f t="shared" si="8"/>
        <v>544</v>
      </c>
    </row>
    <row r="295" spans="1:6" x14ac:dyDescent="0.3">
      <c r="A295" s="1">
        <v>44855</v>
      </c>
      <c r="B295">
        <v>8</v>
      </c>
      <c r="C295">
        <f t="shared" si="9"/>
        <v>2352</v>
      </c>
      <c r="D295">
        <f>VLOOKUP(A295,'akülü araba'!$A$2:$B$23,2,TRUE)</f>
        <v>2550</v>
      </c>
      <c r="E295">
        <f>IF(ISNA(VLOOKUP(A295,kart!$A$2:$B$19,2,FALSE)),0,VLOOKUP(A295,kart!$A$2:$B$19,2,FALSE))</f>
        <v>0</v>
      </c>
      <c r="F295">
        <f t="shared" si="8"/>
        <v>552</v>
      </c>
    </row>
    <row r="296" spans="1:6" x14ac:dyDescent="0.3">
      <c r="A296" s="1">
        <v>44856</v>
      </c>
      <c r="B296">
        <v>8</v>
      </c>
      <c r="C296">
        <f t="shared" si="9"/>
        <v>2360</v>
      </c>
      <c r="D296">
        <f>VLOOKUP(A296,'akülü araba'!$A$2:$B$23,2,TRUE)</f>
        <v>2550</v>
      </c>
      <c r="E296">
        <f>IF(ISNA(VLOOKUP(A296,kart!$A$2:$B$19,2,FALSE)),0,VLOOKUP(A296,kart!$A$2:$B$19,2,FALSE))</f>
        <v>0</v>
      </c>
      <c r="F296">
        <f t="shared" si="8"/>
        <v>560</v>
      </c>
    </row>
    <row r="297" spans="1:6" x14ac:dyDescent="0.3">
      <c r="A297" s="1">
        <v>44857</v>
      </c>
      <c r="B297">
        <v>8</v>
      </c>
      <c r="C297">
        <f t="shared" si="9"/>
        <v>2368</v>
      </c>
      <c r="D297">
        <f>VLOOKUP(A297,'akülü araba'!$A$2:$B$23,2,TRUE)</f>
        <v>2550</v>
      </c>
      <c r="E297">
        <f>IF(ISNA(VLOOKUP(A297,kart!$A$2:$B$19,2,FALSE)),0,VLOOKUP(A297,kart!$A$2:$B$19,2,FALSE))</f>
        <v>0</v>
      </c>
      <c r="F297">
        <f t="shared" si="8"/>
        <v>568</v>
      </c>
    </row>
    <row r="298" spans="1:6" x14ac:dyDescent="0.3">
      <c r="A298" s="1">
        <v>44858</v>
      </c>
      <c r="B298">
        <v>8</v>
      </c>
      <c r="C298">
        <f t="shared" si="9"/>
        <v>2376</v>
      </c>
      <c r="D298">
        <f>VLOOKUP(A298,'akülü araba'!$A$2:$B$23,2,TRUE)</f>
        <v>2550</v>
      </c>
      <c r="E298">
        <f>IF(ISNA(VLOOKUP(A298,kart!$A$2:$B$19,2,FALSE)),0,VLOOKUP(A298,kart!$A$2:$B$19,2,FALSE))</f>
        <v>0</v>
      </c>
      <c r="F298">
        <f t="shared" si="8"/>
        <v>576</v>
      </c>
    </row>
    <row r="299" spans="1:6" x14ac:dyDescent="0.3">
      <c r="A299" s="1">
        <v>44859</v>
      </c>
      <c r="B299">
        <v>8</v>
      </c>
      <c r="C299">
        <f t="shared" si="9"/>
        <v>2384</v>
      </c>
      <c r="D299">
        <f>VLOOKUP(A299,'akülü araba'!$A$2:$B$23,2,TRUE)</f>
        <v>2550</v>
      </c>
      <c r="E299">
        <f>IF(ISNA(VLOOKUP(A299,kart!$A$2:$B$19,2,FALSE)),0,VLOOKUP(A299,kart!$A$2:$B$19,2,FALSE))</f>
        <v>0</v>
      </c>
      <c r="F299">
        <f t="shared" si="8"/>
        <v>584</v>
      </c>
    </row>
    <row r="300" spans="1:6" x14ac:dyDescent="0.3">
      <c r="A300" s="1">
        <v>44860</v>
      </c>
      <c r="B300">
        <v>8</v>
      </c>
      <c r="C300">
        <f t="shared" si="9"/>
        <v>2392</v>
      </c>
      <c r="D300">
        <f>VLOOKUP(A300,'akülü araba'!$A$2:$B$23,2,TRUE)</f>
        <v>2550</v>
      </c>
      <c r="E300">
        <f>IF(ISNA(VLOOKUP(A300,kart!$A$2:$B$19,2,FALSE)),0,VLOOKUP(A300,kart!$A$2:$B$19,2,FALSE))</f>
        <v>0</v>
      </c>
      <c r="F300">
        <f t="shared" si="8"/>
        <v>592</v>
      </c>
    </row>
    <row r="301" spans="1:6" x14ac:dyDescent="0.3">
      <c r="A301" s="1">
        <v>44861</v>
      </c>
      <c r="B301">
        <v>8</v>
      </c>
      <c r="C301">
        <f t="shared" si="9"/>
        <v>2400</v>
      </c>
      <c r="D301">
        <f>VLOOKUP(A301,'akülü araba'!$A$2:$B$23,2,TRUE)</f>
        <v>2550</v>
      </c>
      <c r="E301">
        <f>IF(ISNA(VLOOKUP(A301,kart!$A$2:$B$19,2,FALSE)),0,VLOOKUP(A301,kart!$A$2:$B$19,2,FALSE))</f>
        <v>0</v>
      </c>
      <c r="F301">
        <f t="shared" si="8"/>
        <v>600</v>
      </c>
    </row>
    <row r="302" spans="1:6" x14ac:dyDescent="0.3">
      <c r="A302" s="1">
        <v>44862</v>
      </c>
      <c r="B302">
        <v>8</v>
      </c>
      <c r="C302">
        <f t="shared" si="9"/>
        <v>2408</v>
      </c>
      <c r="D302">
        <f>VLOOKUP(A302,'akülü araba'!$A$2:$B$23,2,TRUE)</f>
        <v>2550</v>
      </c>
      <c r="E302">
        <f>IF(ISNA(VLOOKUP(A302,kart!$A$2:$B$19,2,FALSE)),0,VLOOKUP(A302,kart!$A$2:$B$19,2,FALSE))</f>
        <v>0</v>
      </c>
      <c r="F302">
        <f t="shared" si="8"/>
        <v>608</v>
      </c>
    </row>
    <row r="303" spans="1:6" x14ac:dyDescent="0.3">
      <c r="A303" s="1">
        <v>44863</v>
      </c>
      <c r="B303">
        <v>8</v>
      </c>
      <c r="C303">
        <f t="shared" si="9"/>
        <v>2416</v>
      </c>
      <c r="D303">
        <f>VLOOKUP(A303,'akülü araba'!$A$2:$B$23,2,TRUE)</f>
        <v>2550</v>
      </c>
      <c r="E303">
        <f>IF(ISNA(VLOOKUP(A303,kart!$A$2:$B$19,2,FALSE)),0,VLOOKUP(A303,kart!$A$2:$B$19,2,FALSE))</f>
        <v>0</v>
      </c>
      <c r="F303">
        <f t="shared" si="8"/>
        <v>616</v>
      </c>
    </row>
    <row r="304" spans="1:6" x14ac:dyDescent="0.3">
      <c r="A304" s="1">
        <v>44864</v>
      </c>
      <c r="B304">
        <v>8</v>
      </c>
      <c r="C304">
        <f t="shared" si="9"/>
        <v>2424</v>
      </c>
      <c r="D304">
        <f>VLOOKUP(A304,'akülü araba'!$A$2:$B$23,2,TRUE)</f>
        <v>2550</v>
      </c>
      <c r="E304">
        <f>IF(ISNA(VLOOKUP(A304,kart!$A$2:$B$19,2,FALSE)),0,VLOOKUP(A304,kart!$A$2:$B$19,2,FALSE))</f>
        <v>0</v>
      </c>
      <c r="F304">
        <f t="shared" si="8"/>
        <v>624</v>
      </c>
    </row>
    <row r="305" spans="1:6" x14ac:dyDescent="0.3">
      <c r="A305" s="1">
        <v>44865</v>
      </c>
      <c r="B305">
        <v>8</v>
      </c>
      <c r="C305">
        <f t="shared" si="9"/>
        <v>2432</v>
      </c>
      <c r="D305">
        <f>VLOOKUP(A305,'akülü araba'!$A$2:$B$23,2,TRUE)</f>
        <v>2550</v>
      </c>
      <c r="E305">
        <f>IF(ISNA(VLOOKUP(A305,kart!$A$2:$B$19,2,FALSE)),0,VLOOKUP(A305,kart!$A$2:$B$19,2,FALSE))</f>
        <v>0</v>
      </c>
      <c r="F305">
        <f t="shared" si="8"/>
        <v>632</v>
      </c>
    </row>
    <row r="306" spans="1:6" x14ac:dyDescent="0.3">
      <c r="A306" s="1">
        <v>44866</v>
      </c>
      <c r="B306">
        <v>8</v>
      </c>
      <c r="C306">
        <f t="shared" si="9"/>
        <v>2440</v>
      </c>
      <c r="D306">
        <f>VLOOKUP(A306,'akülü araba'!$A$2:$B$23,2,TRUE)</f>
        <v>2900</v>
      </c>
      <c r="E306">
        <f>IF(ISNA(VLOOKUP(A306,kart!$A$2:$B$19,2,FALSE)),0,VLOOKUP(A306,kart!$A$2:$B$19,2,FALSE))</f>
        <v>283.33333333333331</v>
      </c>
      <c r="F306">
        <f t="shared" si="8"/>
        <v>356.66666666666669</v>
      </c>
    </row>
    <row r="307" spans="1:6" x14ac:dyDescent="0.3">
      <c r="A307" s="1">
        <v>44867</v>
      </c>
      <c r="B307">
        <v>8</v>
      </c>
      <c r="C307">
        <f t="shared" si="9"/>
        <v>2448</v>
      </c>
      <c r="D307">
        <f>VLOOKUP(A307,'akülü araba'!$A$2:$B$23,2,TRUE)</f>
        <v>2900</v>
      </c>
      <c r="E307">
        <f>IF(ISNA(VLOOKUP(A307,kart!$A$2:$B$19,2,FALSE)),0,VLOOKUP(A307,kart!$A$2:$B$19,2,FALSE))</f>
        <v>0</v>
      </c>
      <c r="F307">
        <f t="shared" si="8"/>
        <v>364.66666666666669</v>
      </c>
    </row>
    <row r="308" spans="1:6" x14ac:dyDescent="0.3">
      <c r="A308" s="1">
        <v>44868</v>
      </c>
      <c r="B308">
        <v>8</v>
      </c>
      <c r="C308">
        <f t="shared" si="9"/>
        <v>2456</v>
      </c>
      <c r="D308">
        <f>VLOOKUP(A308,'akülü araba'!$A$2:$B$23,2,TRUE)</f>
        <v>2900</v>
      </c>
      <c r="E308">
        <f>IF(ISNA(VLOOKUP(A308,kart!$A$2:$B$19,2,FALSE)),0,VLOOKUP(A308,kart!$A$2:$B$19,2,FALSE))</f>
        <v>0</v>
      </c>
      <c r="F308">
        <f t="shared" si="8"/>
        <v>372.66666666666669</v>
      </c>
    </row>
    <row r="309" spans="1:6" x14ac:dyDescent="0.3">
      <c r="A309" s="1">
        <v>44869</v>
      </c>
      <c r="B309">
        <v>8</v>
      </c>
      <c r="C309">
        <f t="shared" si="9"/>
        <v>2464</v>
      </c>
      <c r="D309">
        <f>VLOOKUP(A309,'akülü araba'!$A$2:$B$23,2,TRUE)</f>
        <v>2900</v>
      </c>
      <c r="E309">
        <f>IF(ISNA(VLOOKUP(A309,kart!$A$2:$B$19,2,FALSE)),0,VLOOKUP(A309,kart!$A$2:$B$19,2,FALSE))</f>
        <v>0</v>
      </c>
      <c r="F309">
        <f t="shared" si="8"/>
        <v>380.66666666666669</v>
      </c>
    </row>
    <row r="310" spans="1:6" x14ac:dyDescent="0.3">
      <c r="A310" s="1">
        <v>44870</v>
      </c>
      <c r="B310">
        <v>8</v>
      </c>
      <c r="C310">
        <f t="shared" si="9"/>
        <v>2472</v>
      </c>
      <c r="D310">
        <f>VLOOKUP(A310,'akülü araba'!$A$2:$B$23,2,TRUE)</f>
        <v>2900</v>
      </c>
      <c r="E310">
        <f>IF(ISNA(VLOOKUP(A310,kart!$A$2:$B$19,2,FALSE)),0,VLOOKUP(A310,kart!$A$2:$B$19,2,FALSE))</f>
        <v>0</v>
      </c>
      <c r="F310">
        <f t="shared" si="8"/>
        <v>388.66666666666669</v>
      </c>
    </row>
    <row r="311" spans="1:6" x14ac:dyDescent="0.3">
      <c r="A311" s="1">
        <v>44871</v>
      </c>
      <c r="B311">
        <v>8</v>
      </c>
      <c r="C311">
        <f t="shared" si="9"/>
        <v>2480</v>
      </c>
      <c r="D311">
        <f>VLOOKUP(A311,'akülü araba'!$A$2:$B$23,2,TRUE)</f>
        <v>2900</v>
      </c>
      <c r="E311">
        <f>IF(ISNA(VLOOKUP(A311,kart!$A$2:$B$19,2,FALSE)),0,VLOOKUP(A311,kart!$A$2:$B$19,2,FALSE))</f>
        <v>0</v>
      </c>
      <c r="F311">
        <f t="shared" si="8"/>
        <v>396.66666666666669</v>
      </c>
    </row>
    <row r="312" spans="1:6" x14ac:dyDescent="0.3">
      <c r="A312" s="1">
        <v>44872</v>
      </c>
      <c r="B312">
        <v>8</v>
      </c>
      <c r="C312">
        <f t="shared" si="9"/>
        <v>2488</v>
      </c>
      <c r="D312">
        <f>VLOOKUP(A312,'akülü araba'!$A$2:$B$23,2,TRUE)</f>
        <v>2900</v>
      </c>
      <c r="E312">
        <f>IF(ISNA(VLOOKUP(A312,kart!$A$2:$B$19,2,FALSE)),0,VLOOKUP(A312,kart!$A$2:$B$19,2,FALSE))</f>
        <v>0</v>
      </c>
      <c r="F312">
        <f t="shared" si="8"/>
        <v>404.66666666666669</v>
      </c>
    </row>
    <row r="313" spans="1:6" x14ac:dyDescent="0.3">
      <c r="A313" s="1">
        <v>44873</v>
      </c>
      <c r="B313">
        <v>8</v>
      </c>
      <c r="C313">
        <f t="shared" si="9"/>
        <v>2496</v>
      </c>
      <c r="D313">
        <f>VLOOKUP(A313,'akülü araba'!$A$2:$B$23,2,TRUE)</f>
        <v>2900</v>
      </c>
      <c r="E313">
        <f>IF(ISNA(VLOOKUP(A313,kart!$A$2:$B$19,2,FALSE)),0,VLOOKUP(A313,kart!$A$2:$B$19,2,FALSE))</f>
        <v>0</v>
      </c>
      <c r="F313">
        <f t="shared" si="8"/>
        <v>412.66666666666669</v>
      </c>
    </row>
    <row r="314" spans="1:6" x14ac:dyDescent="0.3">
      <c r="A314" s="1">
        <v>44874</v>
      </c>
      <c r="B314">
        <v>8</v>
      </c>
      <c r="C314">
        <f t="shared" si="9"/>
        <v>2504</v>
      </c>
      <c r="D314">
        <f>VLOOKUP(A314,'akülü araba'!$A$2:$B$23,2,TRUE)</f>
        <v>2900</v>
      </c>
      <c r="E314">
        <f>IF(ISNA(VLOOKUP(A314,kart!$A$2:$B$19,2,FALSE)),0,VLOOKUP(A314,kart!$A$2:$B$19,2,FALSE))</f>
        <v>0</v>
      </c>
      <c r="F314">
        <f t="shared" si="8"/>
        <v>420.66666666666669</v>
      </c>
    </row>
    <row r="315" spans="1:6" x14ac:dyDescent="0.3">
      <c r="A315" s="1">
        <v>44875</v>
      </c>
      <c r="B315">
        <v>8</v>
      </c>
      <c r="C315">
        <f t="shared" si="9"/>
        <v>2512</v>
      </c>
      <c r="D315">
        <f>VLOOKUP(A315,'akülü araba'!$A$2:$B$23,2,TRUE)</f>
        <v>2900</v>
      </c>
      <c r="E315">
        <f>IF(ISNA(VLOOKUP(A315,kart!$A$2:$B$19,2,FALSE)),0,VLOOKUP(A315,kart!$A$2:$B$19,2,FALSE))</f>
        <v>0</v>
      </c>
      <c r="F315">
        <f t="shared" si="8"/>
        <v>428.66666666666669</v>
      </c>
    </row>
    <row r="316" spans="1:6" x14ac:dyDescent="0.3">
      <c r="A316" s="1">
        <v>44876</v>
      </c>
      <c r="B316">
        <v>8</v>
      </c>
      <c r="C316">
        <f t="shared" si="9"/>
        <v>2520</v>
      </c>
      <c r="D316">
        <f>VLOOKUP(A316,'akülü araba'!$A$2:$B$23,2,TRUE)</f>
        <v>2900</v>
      </c>
      <c r="E316">
        <f>IF(ISNA(VLOOKUP(A316,kart!$A$2:$B$19,2,FALSE)),0,VLOOKUP(A316,kart!$A$2:$B$19,2,FALSE))</f>
        <v>0</v>
      </c>
      <c r="F316">
        <f t="shared" si="8"/>
        <v>436.66666666666669</v>
      </c>
    </row>
    <row r="317" spans="1:6" x14ac:dyDescent="0.3">
      <c r="A317" s="1">
        <v>44877</v>
      </c>
      <c r="B317">
        <v>8</v>
      </c>
      <c r="C317">
        <f t="shared" si="9"/>
        <v>2528</v>
      </c>
      <c r="D317">
        <f>VLOOKUP(A317,'akülü araba'!$A$2:$B$23,2,TRUE)</f>
        <v>2900</v>
      </c>
      <c r="E317">
        <f>IF(ISNA(VLOOKUP(A317,kart!$A$2:$B$19,2,FALSE)),0,VLOOKUP(A317,kart!$A$2:$B$19,2,FALSE))</f>
        <v>0</v>
      </c>
      <c r="F317">
        <f t="shared" si="8"/>
        <v>444.66666666666669</v>
      </c>
    </row>
    <row r="318" spans="1:6" x14ac:dyDescent="0.3">
      <c r="A318" s="1">
        <v>44878</v>
      </c>
      <c r="B318">
        <v>8</v>
      </c>
      <c r="C318">
        <f t="shared" si="9"/>
        <v>2536</v>
      </c>
      <c r="D318">
        <f>VLOOKUP(A318,'akülü araba'!$A$2:$B$23,2,TRUE)</f>
        <v>2900</v>
      </c>
      <c r="E318">
        <f>IF(ISNA(VLOOKUP(A318,kart!$A$2:$B$19,2,FALSE)),0,VLOOKUP(A318,kart!$A$2:$B$19,2,FALSE))</f>
        <v>0</v>
      </c>
      <c r="F318">
        <f t="shared" si="8"/>
        <v>452.66666666666669</v>
      </c>
    </row>
    <row r="319" spans="1:6" x14ac:dyDescent="0.3">
      <c r="A319" s="1">
        <v>44879</v>
      </c>
      <c r="B319">
        <v>8</v>
      </c>
      <c r="C319">
        <f t="shared" si="9"/>
        <v>2544</v>
      </c>
      <c r="D319">
        <f>VLOOKUP(A319,'akülü araba'!$A$2:$B$23,2,TRUE)</f>
        <v>2900</v>
      </c>
      <c r="E319">
        <f>IF(ISNA(VLOOKUP(A319,kart!$A$2:$B$19,2,FALSE)),0,VLOOKUP(A319,kart!$A$2:$B$19,2,FALSE))</f>
        <v>0</v>
      </c>
      <c r="F319">
        <f t="shared" si="8"/>
        <v>460.66666666666669</v>
      </c>
    </row>
    <row r="320" spans="1:6" x14ac:dyDescent="0.3">
      <c r="A320" s="1">
        <v>44880</v>
      </c>
      <c r="B320">
        <v>8</v>
      </c>
      <c r="C320">
        <f t="shared" si="9"/>
        <v>2552</v>
      </c>
      <c r="D320">
        <f>VLOOKUP(A320,'akülü araba'!$A$2:$B$23,2,TRUE)</f>
        <v>2900</v>
      </c>
      <c r="E320">
        <f>IF(ISNA(VLOOKUP(A320,kart!$A$2:$B$19,2,FALSE)),0,VLOOKUP(A320,kart!$A$2:$B$19,2,FALSE))</f>
        <v>0</v>
      </c>
      <c r="F320">
        <f t="shared" si="8"/>
        <v>468.66666666666669</v>
      </c>
    </row>
    <row r="321" spans="1:6" x14ac:dyDescent="0.3">
      <c r="A321" s="1">
        <v>44881</v>
      </c>
      <c r="B321">
        <v>8</v>
      </c>
      <c r="C321">
        <f t="shared" si="9"/>
        <v>2560</v>
      </c>
      <c r="D321">
        <f>VLOOKUP(A321,'akülü araba'!$A$2:$B$23,2,TRUE)</f>
        <v>2900</v>
      </c>
      <c r="E321">
        <f>IF(ISNA(VLOOKUP(A321,kart!$A$2:$B$19,2,FALSE)),0,VLOOKUP(A321,kart!$A$2:$B$19,2,FALSE))</f>
        <v>0</v>
      </c>
      <c r="F321">
        <f t="shared" si="8"/>
        <v>476.66666666666669</v>
      </c>
    </row>
    <row r="322" spans="1:6" x14ac:dyDescent="0.3">
      <c r="A322" s="1">
        <v>44882</v>
      </c>
      <c r="B322">
        <v>8</v>
      </c>
      <c r="C322">
        <f t="shared" si="9"/>
        <v>2568</v>
      </c>
      <c r="D322">
        <f>VLOOKUP(A322,'akülü araba'!$A$2:$B$23,2,TRUE)</f>
        <v>2900</v>
      </c>
      <c r="E322">
        <f>IF(ISNA(VLOOKUP(A322,kart!$A$2:$B$19,2,FALSE)),0,VLOOKUP(A322,kart!$A$2:$B$19,2,FALSE))</f>
        <v>0</v>
      </c>
      <c r="F322">
        <f t="shared" si="8"/>
        <v>484.66666666666669</v>
      </c>
    </row>
    <row r="323" spans="1:6" x14ac:dyDescent="0.3">
      <c r="A323" s="1">
        <v>44883</v>
      </c>
      <c r="B323">
        <v>8</v>
      </c>
      <c r="C323">
        <f t="shared" si="9"/>
        <v>2576</v>
      </c>
      <c r="D323">
        <f>VLOOKUP(A323,'akülü araba'!$A$2:$B$23,2,TRUE)</f>
        <v>2900</v>
      </c>
      <c r="E323">
        <f>IF(ISNA(VLOOKUP(A323,kart!$A$2:$B$19,2,FALSE)),0,VLOOKUP(A323,kart!$A$2:$B$19,2,FALSE))</f>
        <v>0</v>
      </c>
      <c r="F323">
        <f t="shared" si="8"/>
        <v>492.66666666666669</v>
      </c>
    </row>
    <row r="324" spans="1:6" x14ac:dyDescent="0.3">
      <c r="A324" s="1">
        <v>44884</v>
      </c>
      <c r="B324">
        <v>8</v>
      </c>
      <c r="C324">
        <f t="shared" si="9"/>
        <v>2584</v>
      </c>
      <c r="D324">
        <f>VLOOKUP(A324,'akülü araba'!$A$2:$B$23,2,TRUE)</f>
        <v>2900</v>
      </c>
      <c r="E324">
        <f>IF(ISNA(VLOOKUP(A324,kart!$A$2:$B$19,2,FALSE)),0,VLOOKUP(A324,kart!$A$2:$B$19,2,FALSE))</f>
        <v>0</v>
      </c>
      <c r="F324">
        <f t="shared" ref="F324:F387" si="10">B324+F323-E324</f>
        <v>500.66666666666669</v>
      </c>
    </row>
    <row r="325" spans="1:6" x14ac:dyDescent="0.3">
      <c r="A325" s="1">
        <v>44885</v>
      </c>
      <c r="B325">
        <v>8</v>
      </c>
      <c r="C325">
        <f t="shared" ref="C325:C388" si="11">C324+B325</f>
        <v>2592</v>
      </c>
      <c r="D325">
        <f>VLOOKUP(A325,'akülü araba'!$A$2:$B$23,2,TRUE)</f>
        <v>2900</v>
      </c>
      <c r="E325">
        <f>IF(ISNA(VLOOKUP(A325,kart!$A$2:$B$19,2,FALSE)),0,VLOOKUP(A325,kart!$A$2:$B$19,2,FALSE))</f>
        <v>0</v>
      </c>
      <c r="F325">
        <f t="shared" si="10"/>
        <v>508.66666666666669</v>
      </c>
    </row>
    <row r="326" spans="1:6" x14ac:dyDescent="0.3">
      <c r="A326" s="1">
        <v>44886</v>
      </c>
      <c r="B326">
        <v>8</v>
      </c>
      <c r="C326">
        <f t="shared" si="11"/>
        <v>2600</v>
      </c>
      <c r="D326">
        <f>VLOOKUP(A326,'akülü araba'!$A$2:$B$23,2,TRUE)</f>
        <v>2900</v>
      </c>
      <c r="E326">
        <f>IF(ISNA(VLOOKUP(A326,kart!$A$2:$B$19,2,FALSE)),0,VLOOKUP(A326,kart!$A$2:$B$19,2,FALSE))</f>
        <v>0</v>
      </c>
      <c r="F326">
        <f t="shared" si="10"/>
        <v>516.66666666666674</v>
      </c>
    </row>
    <row r="327" spans="1:6" x14ac:dyDescent="0.3">
      <c r="A327" s="1">
        <v>44887</v>
      </c>
      <c r="B327">
        <v>8</v>
      </c>
      <c r="C327">
        <f t="shared" si="11"/>
        <v>2608</v>
      </c>
      <c r="D327">
        <f>VLOOKUP(A327,'akülü araba'!$A$2:$B$23,2,TRUE)</f>
        <v>2900</v>
      </c>
      <c r="E327">
        <f>IF(ISNA(VLOOKUP(A327,kart!$A$2:$B$19,2,FALSE)),0,VLOOKUP(A327,kart!$A$2:$B$19,2,FALSE))</f>
        <v>0</v>
      </c>
      <c r="F327">
        <f t="shared" si="10"/>
        <v>524.66666666666674</v>
      </c>
    </row>
    <row r="328" spans="1:6" x14ac:dyDescent="0.3">
      <c r="A328" s="1">
        <v>44888</v>
      </c>
      <c r="B328">
        <v>8</v>
      </c>
      <c r="C328">
        <f t="shared" si="11"/>
        <v>2616</v>
      </c>
      <c r="D328">
        <f>VLOOKUP(A328,'akülü araba'!$A$2:$B$23,2,TRUE)</f>
        <v>2900</v>
      </c>
      <c r="E328">
        <f>IF(ISNA(VLOOKUP(A328,kart!$A$2:$B$19,2,FALSE)),0,VLOOKUP(A328,kart!$A$2:$B$19,2,FALSE))</f>
        <v>0</v>
      </c>
      <c r="F328">
        <f t="shared" si="10"/>
        <v>532.66666666666674</v>
      </c>
    </row>
    <row r="329" spans="1:6" x14ac:dyDescent="0.3">
      <c r="A329" s="1">
        <v>44889</v>
      </c>
      <c r="B329">
        <v>8</v>
      </c>
      <c r="C329">
        <f t="shared" si="11"/>
        <v>2624</v>
      </c>
      <c r="D329">
        <f>VLOOKUP(A329,'akülü araba'!$A$2:$B$23,2,TRUE)</f>
        <v>2900</v>
      </c>
      <c r="E329">
        <f>IF(ISNA(VLOOKUP(A329,kart!$A$2:$B$19,2,FALSE)),0,VLOOKUP(A329,kart!$A$2:$B$19,2,FALSE))</f>
        <v>0</v>
      </c>
      <c r="F329">
        <f t="shared" si="10"/>
        <v>540.66666666666674</v>
      </c>
    </row>
    <row r="330" spans="1:6" x14ac:dyDescent="0.3">
      <c r="A330" s="1">
        <v>44890</v>
      </c>
      <c r="B330">
        <v>8</v>
      </c>
      <c r="C330">
        <f t="shared" si="11"/>
        <v>2632</v>
      </c>
      <c r="D330">
        <f>VLOOKUP(A330,'akülü araba'!$A$2:$B$23,2,TRUE)</f>
        <v>2900</v>
      </c>
      <c r="E330">
        <f>IF(ISNA(VLOOKUP(A330,kart!$A$2:$B$19,2,FALSE)),0,VLOOKUP(A330,kart!$A$2:$B$19,2,FALSE))</f>
        <v>0</v>
      </c>
      <c r="F330">
        <f t="shared" si="10"/>
        <v>548.66666666666674</v>
      </c>
    </row>
    <row r="331" spans="1:6" x14ac:dyDescent="0.3">
      <c r="A331" s="1">
        <v>44891</v>
      </c>
      <c r="B331">
        <v>8</v>
      </c>
      <c r="C331">
        <f t="shared" si="11"/>
        <v>2640</v>
      </c>
      <c r="D331">
        <f>VLOOKUP(A331,'akülü araba'!$A$2:$B$23,2,TRUE)</f>
        <v>2900</v>
      </c>
      <c r="E331">
        <f>IF(ISNA(VLOOKUP(A331,kart!$A$2:$B$19,2,FALSE)),0,VLOOKUP(A331,kart!$A$2:$B$19,2,FALSE))</f>
        <v>0</v>
      </c>
      <c r="F331">
        <f t="shared" si="10"/>
        <v>556.66666666666674</v>
      </c>
    </row>
    <row r="332" spans="1:6" x14ac:dyDescent="0.3">
      <c r="A332" s="1">
        <v>44892</v>
      </c>
      <c r="B332">
        <v>8</v>
      </c>
      <c r="C332">
        <f t="shared" si="11"/>
        <v>2648</v>
      </c>
      <c r="D332">
        <f>VLOOKUP(A332,'akülü araba'!$A$2:$B$23,2,TRUE)</f>
        <v>2900</v>
      </c>
      <c r="E332">
        <f>IF(ISNA(VLOOKUP(A332,kart!$A$2:$B$19,2,FALSE)),0,VLOOKUP(A332,kart!$A$2:$B$19,2,FALSE))</f>
        <v>0</v>
      </c>
      <c r="F332">
        <f t="shared" si="10"/>
        <v>564.66666666666674</v>
      </c>
    </row>
    <row r="333" spans="1:6" x14ac:dyDescent="0.3">
      <c r="A333" s="1">
        <v>44893</v>
      </c>
      <c r="B333">
        <v>8</v>
      </c>
      <c r="C333">
        <f t="shared" si="11"/>
        <v>2656</v>
      </c>
      <c r="D333">
        <f>VLOOKUP(A333,'akülü araba'!$A$2:$B$23,2,TRUE)</f>
        <v>2900</v>
      </c>
      <c r="E333">
        <f>IF(ISNA(VLOOKUP(A333,kart!$A$2:$B$19,2,FALSE)),0,VLOOKUP(A333,kart!$A$2:$B$19,2,FALSE))</f>
        <v>0</v>
      </c>
      <c r="F333">
        <f t="shared" si="10"/>
        <v>572.66666666666674</v>
      </c>
    </row>
    <row r="334" spans="1:6" x14ac:dyDescent="0.3">
      <c r="A334" s="1">
        <v>44894</v>
      </c>
      <c r="B334">
        <v>8</v>
      </c>
      <c r="C334">
        <f t="shared" si="11"/>
        <v>2664</v>
      </c>
      <c r="D334">
        <f>VLOOKUP(A334,'akülü araba'!$A$2:$B$23,2,TRUE)</f>
        <v>2900</v>
      </c>
      <c r="E334">
        <f>IF(ISNA(VLOOKUP(A334,kart!$A$2:$B$19,2,FALSE)),0,VLOOKUP(A334,kart!$A$2:$B$19,2,FALSE))</f>
        <v>0</v>
      </c>
      <c r="F334">
        <f t="shared" si="10"/>
        <v>580.66666666666674</v>
      </c>
    </row>
    <row r="335" spans="1:6" x14ac:dyDescent="0.3">
      <c r="A335" s="1">
        <v>44895</v>
      </c>
      <c r="B335">
        <v>8</v>
      </c>
      <c r="C335">
        <f t="shared" si="11"/>
        <v>2672</v>
      </c>
      <c r="D335">
        <f>VLOOKUP(A335,'akülü araba'!$A$2:$B$23,2,TRUE)</f>
        <v>2900</v>
      </c>
      <c r="E335">
        <f>IF(ISNA(VLOOKUP(A335,kart!$A$2:$B$19,2,FALSE)),0,VLOOKUP(A335,kart!$A$2:$B$19,2,FALSE))</f>
        <v>0</v>
      </c>
      <c r="F335">
        <f t="shared" si="10"/>
        <v>588.66666666666674</v>
      </c>
    </row>
    <row r="336" spans="1:6" x14ac:dyDescent="0.3">
      <c r="A336" s="1">
        <v>44896</v>
      </c>
      <c r="B336">
        <v>8</v>
      </c>
      <c r="C336">
        <f t="shared" si="11"/>
        <v>2680</v>
      </c>
      <c r="D336">
        <f>VLOOKUP(A336,'akülü araba'!$A$2:$B$23,2,TRUE)</f>
        <v>3000</v>
      </c>
      <c r="E336">
        <f>IF(ISNA(VLOOKUP(A336,kart!$A$2:$B$19,2,FALSE)),0,VLOOKUP(A336,kart!$A$2:$B$19,2,FALSE))</f>
        <v>283.33333333333331</v>
      </c>
      <c r="F336">
        <f t="shared" si="10"/>
        <v>313.33333333333343</v>
      </c>
    </row>
    <row r="337" spans="1:6" x14ac:dyDescent="0.3">
      <c r="A337" s="1">
        <v>44897</v>
      </c>
      <c r="B337">
        <v>8</v>
      </c>
      <c r="C337">
        <f t="shared" si="11"/>
        <v>2688</v>
      </c>
      <c r="D337">
        <f>VLOOKUP(A337,'akülü araba'!$A$2:$B$23,2,TRUE)</f>
        <v>3000</v>
      </c>
      <c r="E337">
        <f>IF(ISNA(VLOOKUP(A337,kart!$A$2:$B$19,2,FALSE)),0,VLOOKUP(A337,kart!$A$2:$B$19,2,FALSE))</f>
        <v>0</v>
      </c>
      <c r="F337">
        <f t="shared" si="10"/>
        <v>321.33333333333343</v>
      </c>
    </row>
    <row r="338" spans="1:6" x14ac:dyDescent="0.3">
      <c r="A338" s="1">
        <v>44898</v>
      </c>
      <c r="B338">
        <v>8</v>
      </c>
      <c r="C338">
        <f t="shared" si="11"/>
        <v>2696</v>
      </c>
      <c r="D338">
        <f>VLOOKUP(A338,'akülü araba'!$A$2:$B$23,2,TRUE)</f>
        <v>3000</v>
      </c>
      <c r="E338">
        <f>IF(ISNA(VLOOKUP(A338,kart!$A$2:$B$19,2,FALSE)),0,VLOOKUP(A338,kart!$A$2:$B$19,2,FALSE))</f>
        <v>0</v>
      </c>
      <c r="F338">
        <f t="shared" si="10"/>
        <v>329.33333333333343</v>
      </c>
    </row>
    <row r="339" spans="1:6" x14ac:dyDescent="0.3">
      <c r="A339" s="1">
        <v>44899</v>
      </c>
      <c r="B339">
        <v>8</v>
      </c>
      <c r="C339">
        <f t="shared" si="11"/>
        <v>2704</v>
      </c>
      <c r="D339">
        <f>VLOOKUP(A339,'akülü araba'!$A$2:$B$23,2,TRUE)</f>
        <v>3000</v>
      </c>
      <c r="E339">
        <f>IF(ISNA(VLOOKUP(A339,kart!$A$2:$B$19,2,FALSE)),0,VLOOKUP(A339,kart!$A$2:$B$19,2,FALSE))</f>
        <v>0</v>
      </c>
      <c r="F339">
        <f t="shared" si="10"/>
        <v>337.33333333333343</v>
      </c>
    </row>
    <row r="340" spans="1:6" x14ac:dyDescent="0.3">
      <c r="A340" s="1">
        <v>44900</v>
      </c>
      <c r="B340">
        <v>8</v>
      </c>
      <c r="C340">
        <f t="shared" si="11"/>
        <v>2712</v>
      </c>
      <c r="D340">
        <f>VLOOKUP(A340,'akülü araba'!$A$2:$B$23,2,TRUE)</f>
        <v>3000</v>
      </c>
      <c r="E340">
        <f>IF(ISNA(VLOOKUP(A340,kart!$A$2:$B$19,2,FALSE)),0,VLOOKUP(A340,kart!$A$2:$B$19,2,FALSE))</f>
        <v>0</v>
      </c>
      <c r="F340">
        <f t="shared" si="10"/>
        <v>345.33333333333343</v>
      </c>
    </row>
    <row r="341" spans="1:6" x14ac:dyDescent="0.3">
      <c r="A341" s="1">
        <v>44901</v>
      </c>
      <c r="B341">
        <v>8</v>
      </c>
      <c r="C341">
        <f t="shared" si="11"/>
        <v>2720</v>
      </c>
      <c r="D341">
        <f>VLOOKUP(A341,'akülü araba'!$A$2:$B$23,2,TRUE)</f>
        <v>3000</v>
      </c>
      <c r="E341">
        <f>IF(ISNA(VLOOKUP(A341,kart!$A$2:$B$19,2,FALSE)),0,VLOOKUP(A341,kart!$A$2:$B$19,2,FALSE))</f>
        <v>0</v>
      </c>
      <c r="F341">
        <f t="shared" si="10"/>
        <v>353.33333333333343</v>
      </c>
    </row>
    <row r="342" spans="1:6" x14ac:dyDescent="0.3">
      <c r="A342" s="1">
        <v>44902</v>
      </c>
      <c r="B342">
        <v>8</v>
      </c>
      <c r="C342">
        <f t="shared" si="11"/>
        <v>2728</v>
      </c>
      <c r="D342">
        <f>VLOOKUP(A342,'akülü araba'!$A$2:$B$23,2,TRUE)</f>
        <v>3000</v>
      </c>
      <c r="E342">
        <f>IF(ISNA(VLOOKUP(A342,kart!$A$2:$B$19,2,FALSE)),0,VLOOKUP(A342,kart!$A$2:$B$19,2,FALSE))</f>
        <v>0</v>
      </c>
      <c r="F342">
        <f t="shared" si="10"/>
        <v>361.33333333333343</v>
      </c>
    </row>
    <row r="343" spans="1:6" x14ac:dyDescent="0.3">
      <c r="A343" s="1">
        <v>44903</v>
      </c>
      <c r="B343">
        <v>8</v>
      </c>
      <c r="C343">
        <f t="shared" si="11"/>
        <v>2736</v>
      </c>
      <c r="D343">
        <f>VLOOKUP(A343,'akülü araba'!$A$2:$B$23,2,TRUE)</f>
        <v>3000</v>
      </c>
      <c r="E343">
        <f>IF(ISNA(VLOOKUP(A343,kart!$A$2:$B$19,2,FALSE)),0,VLOOKUP(A343,kart!$A$2:$B$19,2,FALSE))</f>
        <v>0</v>
      </c>
      <c r="F343">
        <f t="shared" si="10"/>
        <v>369.33333333333343</v>
      </c>
    </row>
    <row r="344" spans="1:6" x14ac:dyDescent="0.3">
      <c r="A344" s="1">
        <v>44904</v>
      </c>
      <c r="B344">
        <v>8</v>
      </c>
      <c r="C344">
        <f t="shared" si="11"/>
        <v>2744</v>
      </c>
      <c r="D344">
        <f>VLOOKUP(A344,'akülü araba'!$A$2:$B$23,2,TRUE)</f>
        <v>3000</v>
      </c>
      <c r="E344">
        <f>IF(ISNA(VLOOKUP(A344,kart!$A$2:$B$19,2,FALSE)),0,VLOOKUP(A344,kart!$A$2:$B$19,2,FALSE))</f>
        <v>0</v>
      </c>
      <c r="F344">
        <f t="shared" si="10"/>
        <v>377.33333333333343</v>
      </c>
    </row>
    <row r="345" spans="1:6" x14ac:dyDescent="0.3">
      <c r="A345" s="1">
        <v>44905</v>
      </c>
      <c r="B345">
        <v>8</v>
      </c>
      <c r="C345">
        <f t="shared" si="11"/>
        <v>2752</v>
      </c>
      <c r="D345">
        <f>VLOOKUP(A345,'akülü araba'!$A$2:$B$23,2,TRUE)</f>
        <v>3000</v>
      </c>
      <c r="E345">
        <f>IF(ISNA(VLOOKUP(A345,kart!$A$2:$B$19,2,FALSE)),0,VLOOKUP(A345,kart!$A$2:$B$19,2,FALSE))</f>
        <v>0</v>
      </c>
      <c r="F345">
        <f t="shared" si="10"/>
        <v>385.33333333333343</v>
      </c>
    </row>
    <row r="346" spans="1:6" x14ac:dyDescent="0.3">
      <c r="A346" s="1">
        <v>44906</v>
      </c>
      <c r="B346">
        <v>8</v>
      </c>
      <c r="C346">
        <f t="shared" si="11"/>
        <v>2760</v>
      </c>
      <c r="D346">
        <f>VLOOKUP(A346,'akülü araba'!$A$2:$B$23,2,TRUE)</f>
        <v>3000</v>
      </c>
      <c r="E346">
        <f>IF(ISNA(VLOOKUP(A346,kart!$A$2:$B$19,2,FALSE)),0,VLOOKUP(A346,kart!$A$2:$B$19,2,FALSE))</f>
        <v>0</v>
      </c>
      <c r="F346">
        <f t="shared" si="10"/>
        <v>393.33333333333343</v>
      </c>
    </row>
    <row r="347" spans="1:6" x14ac:dyDescent="0.3">
      <c r="A347" s="1">
        <v>44907</v>
      </c>
      <c r="B347">
        <v>8</v>
      </c>
      <c r="C347">
        <f t="shared" si="11"/>
        <v>2768</v>
      </c>
      <c r="D347">
        <f>VLOOKUP(A347,'akülü araba'!$A$2:$B$23,2,TRUE)</f>
        <v>3000</v>
      </c>
      <c r="E347">
        <f>IF(ISNA(VLOOKUP(A347,kart!$A$2:$B$19,2,FALSE)),0,VLOOKUP(A347,kart!$A$2:$B$19,2,FALSE))</f>
        <v>0</v>
      </c>
      <c r="F347">
        <f t="shared" si="10"/>
        <v>401.33333333333343</v>
      </c>
    </row>
    <row r="348" spans="1:6" x14ac:dyDescent="0.3">
      <c r="A348" s="1">
        <v>44908</v>
      </c>
      <c r="B348">
        <v>8</v>
      </c>
      <c r="C348">
        <f t="shared" si="11"/>
        <v>2776</v>
      </c>
      <c r="D348">
        <f>VLOOKUP(A348,'akülü araba'!$A$2:$B$23,2,TRUE)</f>
        <v>3000</v>
      </c>
      <c r="E348">
        <f>IF(ISNA(VLOOKUP(A348,kart!$A$2:$B$19,2,FALSE)),0,VLOOKUP(A348,kart!$A$2:$B$19,2,FALSE))</f>
        <v>0</v>
      </c>
      <c r="F348">
        <f t="shared" si="10"/>
        <v>409.33333333333343</v>
      </c>
    </row>
    <row r="349" spans="1:6" x14ac:dyDescent="0.3">
      <c r="A349" s="1">
        <v>44909</v>
      </c>
      <c r="B349">
        <v>8</v>
      </c>
      <c r="C349">
        <f t="shared" si="11"/>
        <v>2784</v>
      </c>
      <c r="D349">
        <f>VLOOKUP(A349,'akülü araba'!$A$2:$B$23,2,TRUE)</f>
        <v>3000</v>
      </c>
      <c r="E349">
        <f>IF(ISNA(VLOOKUP(A349,kart!$A$2:$B$19,2,FALSE)),0,VLOOKUP(A349,kart!$A$2:$B$19,2,FALSE))</f>
        <v>0</v>
      </c>
      <c r="F349">
        <f t="shared" si="10"/>
        <v>417.33333333333343</v>
      </c>
    </row>
    <row r="350" spans="1:6" x14ac:dyDescent="0.3">
      <c r="A350" s="1">
        <v>44910</v>
      </c>
      <c r="B350">
        <v>8</v>
      </c>
      <c r="C350">
        <f t="shared" si="11"/>
        <v>2792</v>
      </c>
      <c r="D350">
        <f>VLOOKUP(A350,'akülü araba'!$A$2:$B$23,2,TRUE)</f>
        <v>3000</v>
      </c>
      <c r="E350">
        <f>IF(ISNA(VLOOKUP(A350,kart!$A$2:$B$19,2,FALSE)),0,VLOOKUP(A350,kart!$A$2:$B$19,2,FALSE))</f>
        <v>0</v>
      </c>
      <c r="F350">
        <f t="shared" si="10"/>
        <v>425.33333333333343</v>
      </c>
    </row>
    <row r="351" spans="1:6" x14ac:dyDescent="0.3">
      <c r="A351" s="1">
        <v>44911</v>
      </c>
      <c r="B351">
        <v>8</v>
      </c>
      <c r="C351">
        <f t="shared" si="11"/>
        <v>2800</v>
      </c>
      <c r="D351">
        <f>VLOOKUP(A351,'akülü araba'!$A$2:$B$23,2,TRUE)</f>
        <v>3000</v>
      </c>
      <c r="E351">
        <f>IF(ISNA(VLOOKUP(A351,kart!$A$2:$B$19,2,FALSE)),0,VLOOKUP(A351,kart!$A$2:$B$19,2,FALSE))</f>
        <v>0</v>
      </c>
      <c r="F351">
        <f t="shared" si="10"/>
        <v>433.33333333333343</v>
      </c>
    </row>
    <row r="352" spans="1:6" x14ac:dyDescent="0.3">
      <c r="A352" s="1">
        <v>44912</v>
      </c>
      <c r="B352">
        <v>8</v>
      </c>
      <c r="C352">
        <f t="shared" si="11"/>
        <v>2808</v>
      </c>
      <c r="D352">
        <f>VLOOKUP(A352,'akülü araba'!$A$2:$B$23,2,TRUE)</f>
        <v>3000</v>
      </c>
      <c r="E352">
        <f>IF(ISNA(VLOOKUP(A352,kart!$A$2:$B$19,2,FALSE)),0,VLOOKUP(A352,kart!$A$2:$B$19,2,FALSE))</f>
        <v>0</v>
      </c>
      <c r="F352">
        <f t="shared" si="10"/>
        <v>441.33333333333343</v>
      </c>
    </row>
    <row r="353" spans="1:6" x14ac:dyDescent="0.3">
      <c r="A353" s="1">
        <v>44913</v>
      </c>
      <c r="B353">
        <v>8</v>
      </c>
      <c r="C353">
        <f t="shared" si="11"/>
        <v>2816</v>
      </c>
      <c r="D353">
        <f>VLOOKUP(A353,'akülü araba'!$A$2:$B$23,2,TRUE)</f>
        <v>3000</v>
      </c>
      <c r="E353">
        <f>IF(ISNA(VLOOKUP(A353,kart!$A$2:$B$19,2,FALSE)),0,VLOOKUP(A353,kart!$A$2:$B$19,2,FALSE))</f>
        <v>0</v>
      </c>
      <c r="F353">
        <f t="shared" si="10"/>
        <v>449.33333333333343</v>
      </c>
    </row>
    <row r="354" spans="1:6" x14ac:dyDescent="0.3">
      <c r="A354" s="1">
        <v>44914</v>
      </c>
      <c r="B354">
        <v>8</v>
      </c>
      <c r="C354">
        <f t="shared" si="11"/>
        <v>2824</v>
      </c>
      <c r="D354">
        <f>VLOOKUP(A354,'akülü araba'!$A$2:$B$23,2,TRUE)</f>
        <v>3000</v>
      </c>
      <c r="E354">
        <f>IF(ISNA(VLOOKUP(A354,kart!$A$2:$B$19,2,FALSE)),0,VLOOKUP(A354,kart!$A$2:$B$19,2,FALSE))</f>
        <v>0</v>
      </c>
      <c r="F354">
        <f t="shared" si="10"/>
        <v>457.33333333333343</v>
      </c>
    </row>
    <row r="355" spans="1:6" x14ac:dyDescent="0.3">
      <c r="A355" s="1">
        <v>44915</v>
      </c>
      <c r="B355">
        <v>8</v>
      </c>
      <c r="C355">
        <f t="shared" si="11"/>
        <v>2832</v>
      </c>
      <c r="D355">
        <f>VLOOKUP(A355,'akülü araba'!$A$2:$B$23,2,TRUE)</f>
        <v>3000</v>
      </c>
      <c r="E355">
        <f>IF(ISNA(VLOOKUP(A355,kart!$A$2:$B$19,2,FALSE)),0,VLOOKUP(A355,kart!$A$2:$B$19,2,FALSE))</f>
        <v>0</v>
      </c>
      <c r="F355">
        <f t="shared" si="10"/>
        <v>465.33333333333343</v>
      </c>
    </row>
    <row r="356" spans="1:6" x14ac:dyDescent="0.3">
      <c r="A356" s="1">
        <v>44916</v>
      </c>
      <c r="B356">
        <v>8</v>
      </c>
      <c r="C356">
        <f t="shared" si="11"/>
        <v>2840</v>
      </c>
      <c r="D356">
        <f>VLOOKUP(A356,'akülü araba'!$A$2:$B$23,2,TRUE)</f>
        <v>3000</v>
      </c>
      <c r="E356">
        <f>IF(ISNA(VLOOKUP(A356,kart!$A$2:$B$19,2,FALSE)),0,VLOOKUP(A356,kart!$A$2:$B$19,2,FALSE))</f>
        <v>0</v>
      </c>
      <c r="F356">
        <f t="shared" si="10"/>
        <v>473.33333333333343</v>
      </c>
    </row>
    <row r="357" spans="1:6" x14ac:dyDescent="0.3">
      <c r="A357" s="1">
        <v>44917</v>
      </c>
      <c r="B357">
        <v>8</v>
      </c>
      <c r="C357">
        <f t="shared" si="11"/>
        <v>2848</v>
      </c>
      <c r="D357">
        <f>VLOOKUP(A357,'akülü araba'!$A$2:$B$23,2,TRUE)</f>
        <v>3000</v>
      </c>
      <c r="E357">
        <f>IF(ISNA(VLOOKUP(A357,kart!$A$2:$B$19,2,FALSE)),0,VLOOKUP(A357,kart!$A$2:$B$19,2,FALSE))</f>
        <v>0</v>
      </c>
      <c r="F357">
        <f t="shared" si="10"/>
        <v>481.33333333333343</v>
      </c>
    </row>
    <row r="358" spans="1:6" x14ac:dyDescent="0.3">
      <c r="A358" s="1">
        <v>44918</v>
      </c>
      <c r="B358">
        <v>8</v>
      </c>
      <c r="C358">
        <f t="shared" si="11"/>
        <v>2856</v>
      </c>
      <c r="D358">
        <f>VLOOKUP(A358,'akülü araba'!$A$2:$B$23,2,TRUE)</f>
        <v>3000</v>
      </c>
      <c r="E358">
        <f>IF(ISNA(VLOOKUP(A358,kart!$A$2:$B$19,2,FALSE)),0,VLOOKUP(A358,kart!$A$2:$B$19,2,FALSE))</f>
        <v>0</v>
      </c>
      <c r="F358">
        <f t="shared" si="10"/>
        <v>489.33333333333343</v>
      </c>
    </row>
    <row r="359" spans="1:6" x14ac:dyDescent="0.3">
      <c r="A359" s="1">
        <v>44919</v>
      </c>
      <c r="B359">
        <v>8</v>
      </c>
      <c r="C359">
        <f t="shared" si="11"/>
        <v>2864</v>
      </c>
      <c r="D359">
        <f>VLOOKUP(A359,'akülü araba'!$A$2:$B$23,2,TRUE)</f>
        <v>3000</v>
      </c>
      <c r="E359">
        <f>IF(ISNA(VLOOKUP(A359,kart!$A$2:$B$19,2,FALSE)),0,VLOOKUP(A359,kart!$A$2:$B$19,2,FALSE))</f>
        <v>0</v>
      </c>
      <c r="F359">
        <f t="shared" si="10"/>
        <v>497.33333333333343</v>
      </c>
    </row>
    <row r="360" spans="1:6" x14ac:dyDescent="0.3">
      <c r="A360" s="1">
        <v>44920</v>
      </c>
      <c r="B360">
        <v>8</v>
      </c>
      <c r="C360">
        <f t="shared" si="11"/>
        <v>2872</v>
      </c>
      <c r="D360">
        <f>VLOOKUP(A360,'akülü araba'!$A$2:$B$23,2,TRUE)</f>
        <v>3000</v>
      </c>
      <c r="E360">
        <f>IF(ISNA(VLOOKUP(A360,kart!$A$2:$B$19,2,FALSE)),0,VLOOKUP(A360,kart!$A$2:$B$19,2,FALSE))</f>
        <v>0</v>
      </c>
      <c r="F360">
        <f t="shared" si="10"/>
        <v>505.33333333333343</v>
      </c>
    </row>
    <row r="361" spans="1:6" x14ac:dyDescent="0.3">
      <c r="A361" s="1">
        <v>44921</v>
      </c>
      <c r="B361">
        <v>8</v>
      </c>
      <c r="C361">
        <f t="shared" si="11"/>
        <v>2880</v>
      </c>
      <c r="D361">
        <f>VLOOKUP(A361,'akülü araba'!$A$2:$B$23,2,TRUE)</f>
        <v>3000</v>
      </c>
      <c r="E361">
        <f>IF(ISNA(VLOOKUP(A361,kart!$A$2:$B$19,2,FALSE)),0,VLOOKUP(A361,kart!$A$2:$B$19,2,FALSE))</f>
        <v>0</v>
      </c>
      <c r="F361">
        <f t="shared" si="10"/>
        <v>513.33333333333348</v>
      </c>
    </row>
    <row r="362" spans="1:6" x14ac:dyDescent="0.3">
      <c r="A362" s="1">
        <v>44922</v>
      </c>
      <c r="B362">
        <v>8</v>
      </c>
      <c r="C362">
        <f t="shared" si="11"/>
        <v>2888</v>
      </c>
      <c r="D362">
        <f>VLOOKUP(A362,'akülü araba'!$A$2:$B$23,2,TRUE)</f>
        <v>3000</v>
      </c>
      <c r="E362">
        <f>IF(ISNA(VLOOKUP(A362,kart!$A$2:$B$19,2,FALSE)),0,VLOOKUP(A362,kart!$A$2:$B$19,2,FALSE))</f>
        <v>0</v>
      </c>
      <c r="F362">
        <f t="shared" si="10"/>
        <v>521.33333333333348</v>
      </c>
    </row>
    <row r="363" spans="1:6" x14ac:dyDescent="0.3">
      <c r="A363" s="1">
        <v>44923</v>
      </c>
      <c r="B363">
        <v>8</v>
      </c>
      <c r="C363">
        <f t="shared" si="11"/>
        <v>2896</v>
      </c>
      <c r="D363">
        <f>VLOOKUP(A363,'akülü araba'!$A$2:$B$23,2,TRUE)</f>
        <v>3000</v>
      </c>
      <c r="E363">
        <f>IF(ISNA(VLOOKUP(A363,kart!$A$2:$B$19,2,FALSE)),0,VLOOKUP(A363,kart!$A$2:$B$19,2,FALSE))</f>
        <v>0</v>
      </c>
      <c r="F363">
        <f t="shared" si="10"/>
        <v>529.33333333333348</v>
      </c>
    </row>
    <row r="364" spans="1:6" x14ac:dyDescent="0.3">
      <c r="A364" s="1">
        <v>44924</v>
      </c>
      <c r="B364">
        <v>8</v>
      </c>
      <c r="C364">
        <f t="shared" si="11"/>
        <v>2904</v>
      </c>
      <c r="D364">
        <f>VLOOKUP(A364,'akülü araba'!$A$2:$B$23,2,TRUE)</f>
        <v>3000</v>
      </c>
      <c r="E364">
        <f>IF(ISNA(VLOOKUP(A364,kart!$A$2:$B$19,2,FALSE)),0,VLOOKUP(A364,kart!$A$2:$B$19,2,FALSE))</f>
        <v>0</v>
      </c>
      <c r="F364">
        <f t="shared" si="10"/>
        <v>537.33333333333348</v>
      </c>
    </row>
    <row r="365" spans="1:6" x14ac:dyDescent="0.3">
      <c r="A365" s="1">
        <v>44925</v>
      </c>
      <c r="B365">
        <v>8</v>
      </c>
      <c r="C365">
        <f t="shared" si="11"/>
        <v>2912</v>
      </c>
      <c r="D365">
        <f>VLOOKUP(A365,'akülü araba'!$A$2:$B$23,2,TRUE)</f>
        <v>3000</v>
      </c>
      <c r="E365">
        <f>IF(ISNA(VLOOKUP(A365,kart!$A$2:$B$19,2,FALSE)),0,VLOOKUP(A365,kart!$A$2:$B$19,2,FALSE))</f>
        <v>0</v>
      </c>
      <c r="F365">
        <f t="shared" si="10"/>
        <v>545.33333333333348</v>
      </c>
    </row>
    <row r="366" spans="1:6" x14ac:dyDescent="0.3">
      <c r="A366" s="1">
        <v>44926</v>
      </c>
      <c r="B366">
        <v>8</v>
      </c>
      <c r="C366">
        <f t="shared" si="11"/>
        <v>2920</v>
      </c>
      <c r="D366">
        <f>VLOOKUP(A366,'akülü araba'!$A$2:$B$23,2,TRUE)</f>
        <v>3000</v>
      </c>
      <c r="E366">
        <f>IF(ISNA(VLOOKUP(A366,kart!$A$2:$B$19,2,FALSE)),0,VLOOKUP(A366,kart!$A$2:$B$19,2,FALSE))</f>
        <v>0</v>
      </c>
      <c r="F366">
        <f t="shared" si="10"/>
        <v>553.33333333333348</v>
      </c>
    </row>
    <row r="367" spans="1:6" x14ac:dyDescent="0.3">
      <c r="A367" s="1">
        <v>44927</v>
      </c>
      <c r="B367">
        <v>8</v>
      </c>
      <c r="C367">
        <f t="shared" si="11"/>
        <v>2928</v>
      </c>
      <c r="D367">
        <f>VLOOKUP(A367,'akülü araba'!$A$2:$B$23,2,TRUE)</f>
        <v>3250</v>
      </c>
      <c r="E367">
        <f>IF(ISNA(VLOOKUP(A367,kart!$A$2:$B$19,2,FALSE)),0,VLOOKUP(A367,kart!$A$2:$B$19,2,FALSE))</f>
        <v>283.33333333333331</v>
      </c>
      <c r="F367">
        <f t="shared" si="10"/>
        <v>278.00000000000017</v>
      </c>
    </row>
    <row r="368" spans="1:6" x14ac:dyDescent="0.3">
      <c r="A368" s="1">
        <v>44928</v>
      </c>
      <c r="B368">
        <v>8</v>
      </c>
      <c r="C368">
        <f t="shared" si="11"/>
        <v>2936</v>
      </c>
      <c r="D368">
        <f>VLOOKUP(A368,'akülü araba'!$A$2:$B$23,2,TRUE)</f>
        <v>3250</v>
      </c>
      <c r="E368">
        <f>IF(ISNA(VLOOKUP(A368,kart!$A$2:$B$19,2,FALSE)),0,VLOOKUP(A368,kart!$A$2:$B$19,2,FALSE))</f>
        <v>0</v>
      </c>
      <c r="F368">
        <f t="shared" si="10"/>
        <v>286.00000000000017</v>
      </c>
    </row>
    <row r="369" spans="1:6" x14ac:dyDescent="0.3">
      <c r="A369" s="1">
        <v>44929</v>
      </c>
      <c r="B369">
        <v>8</v>
      </c>
      <c r="C369">
        <f t="shared" si="11"/>
        <v>2944</v>
      </c>
      <c r="D369">
        <f>VLOOKUP(A369,'akülü araba'!$A$2:$B$23,2,TRUE)</f>
        <v>3250</v>
      </c>
      <c r="E369">
        <f>IF(ISNA(VLOOKUP(A369,kart!$A$2:$B$19,2,FALSE)),0,VLOOKUP(A369,kart!$A$2:$B$19,2,FALSE))</f>
        <v>0</v>
      </c>
      <c r="F369">
        <f t="shared" si="10"/>
        <v>294.00000000000017</v>
      </c>
    </row>
    <row r="370" spans="1:6" x14ac:dyDescent="0.3">
      <c r="A370" s="1">
        <v>44930</v>
      </c>
      <c r="B370">
        <v>8</v>
      </c>
      <c r="C370">
        <f t="shared" si="11"/>
        <v>2952</v>
      </c>
      <c r="D370">
        <f>VLOOKUP(A370,'akülü araba'!$A$2:$B$23,2,TRUE)</f>
        <v>3250</v>
      </c>
      <c r="E370">
        <f>IF(ISNA(VLOOKUP(A370,kart!$A$2:$B$19,2,FALSE)),0,VLOOKUP(A370,kart!$A$2:$B$19,2,FALSE))</f>
        <v>0</v>
      </c>
      <c r="F370">
        <f t="shared" si="10"/>
        <v>302.00000000000017</v>
      </c>
    </row>
    <row r="371" spans="1:6" x14ac:dyDescent="0.3">
      <c r="A371" s="1">
        <v>44931</v>
      </c>
      <c r="B371">
        <v>8</v>
      </c>
      <c r="C371">
        <f t="shared" si="11"/>
        <v>2960</v>
      </c>
      <c r="D371">
        <f>VLOOKUP(A371,'akülü araba'!$A$2:$B$23,2,TRUE)</f>
        <v>3250</v>
      </c>
      <c r="E371">
        <f>IF(ISNA(VLOOKUP(A371,kart!$A$2:$B$19,2,FALSE)),0,VLOOKUP(A371,kart!$A$2:$B$19,2,FALSE))</f>
        <v>0</v>
      </c>
      <c r="F371">
        <f t="shared" si="10"/>
        <v>310.00000000000017</v>
      </c>
    </row>
    <row r="372" spans="1:6" x14ac:dyDescent="0.3">
      <c r="A372" s="1">
        <v>44932</v>
      </c>
      <c r="B372">
        <v>8</v>
      </c>
      <c r="C372">
        <f t="shared" si="11"/>
        <v>2968</v>
      </c>
      <c r="D372">
        <f>VLOOKUP(A372,'akülü araba'!$A$2:$B$23,2,TRUE)</f>
        <v>3250</v>
      </c>
      <c r="E372">
        <f>IF(ISNA(VLOOKUP(A372,kart!$A$2:$B$19,2,FALSE)),0,VLOOKUP(A372,kart!$A$2:$B$19,2,FALSE))</f>
        <v>0</v>
      </c>
      <c r="F372">
        <f t="shared" si="10"/>
        <v>318.00000000000017</v>
      </c>
    </row>
    <row r="373" spans="1:6" x14ac:dyDescent="0.3">
      <c r="A373" s="1">
        <v>44933</v>
      </c>
      <c r="B373">
        <v>8</v>
      </c>
      <c r="C373">
        <f t="shared" si="11"/>
        <v>2976</v>
      </c>
      <c r="D373">
        <f>VLOOKUP(A373,'akülü araba'!$A$2:$B$23,2,TRUE)</f>
        <v>3250</v>
      </c>
      <c r="E373">
        <f>IF(ISNA(VLOOKUP(A373,kart!$A$2:$B$19,2,FALSE)),0,VLOOKUP(A373,kart!$A$2:$B$19,2,FALSE))</f>
        <v>0</v>
      </c>
      <c r="F373">
        <f t="shared" si="10"/>
        <v>326.00000000000017</v>
      </c>
    </row>
    <row r="374" spans="1:6" x14ac:dyDescent="0.3">
      <c r="A374" s="1">
        <v>44934</v>
      </c>
      <c r="B374">
        <v>8</v>
      </c>
      <c r="C374">
        <f t="shared" si="11"/>
        <v>2984</v>
      </c>
      <c r="D374">
        <f>VLOOKUP(A374,'akülü araba'!$A$2:$B$23,2,TRUE)</f>
        <v>3250</v>
      </c>
      <c r="E374">
        <f>IF(ISNA(VLOOKUP(A374,kart!$A$2:$B$19,2,FALSE)),0,VLOOKUP(A374,kart!$A$2:$B$19,2,FALSE))</f>
        <v>0</v>
      </c>
      <c r="F374">
        <f t="shared" si="10"/>
        <v>334.00000000000017</v>
      </c>
    </row>
    <row r="375" spans="1:6" x14ac:dyDescent="0.3">
      <c r="A375" s="1">
        <v>44935</v>
      </c>
      <c r="B375">
        <v>8</v>
      </c>
      <c r="C375">
        <f t="shared" si="11"/>
        <v>2992</v>
      </c>
      <c r="D375">
        <f>VLOOKUP(A375,'akülü araba'!$A$2:$B$23,2,TRUE)</f>
        <v>3250</v>
      </c>
      <c r="E375">
        <f>IF(ISNA(VLOOKUP(A375,kart!$A$2:$B$19,2,FALSE)),0,VLOOKUP(A375,kart!$A$2:$B$19,2,FALSE))</f>
        <v>0</v>
      </c>
      <c r="F375">
        <f t="shared" si="10"/>
        <v>342.00000000000017</v>
      </c>
    </row>
    <row r="376" spans="1:6" x14ac:dyDescent="0.3">
      <c r="A376" s="1">
        <v>44936</v>
      </c>
      <c r="B376">
        <v>8</v>
      </c>
      <c r="C376">
        <f t="shared" si="11"/>
        <v>3000</v>
      </c>
      <c r="D376">
        <f>VLOOKUP(A376,'akülü araba'!$A$2:$B$23,2,TRUE)</f>
        <v>3250</v>
      </c>
      <c r="E376">
        <f>IF(ISNA(VLOOKUP(A376,kart!$A$2:$B$19,2,FALSE)),0,VLOOKUP(A376,kart!$A$2:$B$19,2,FALSE))</f>
        <v>0</v>
      </c>
      <c r="F376">
        <f t="shared" si="10"/>
        <v>350.00000000000017</v>
      </c>
    </row>
    <row r="377" spans="1:6" x14ac:dyDescent="0.3">
      <c r="A377" s="1">
        <v>44937</v>
      </c>
      <c r="B377">
        <v>8</v>
      </c>
      <c r="C377">
        <f t="shared" si="11"/>
        <v>3008</v>
      </c>
      <c r="D377">
        <f>VLOOKUP(A377,'akülü araba'!$A$2:$B$23,2,TRUE)</f>
        <v>3250</v>
      </c>
      <c r="E377">
        <f>IF(ISNA(VLOOKUP(A377,kart!$A$2:$B$19,2,FALSE)),0,VLOOKUP(A377,kart!$A$2:$B$19,2,FALSE))</f>
        <v>0</v>
      </c>
      <c r="F377">
        <f t="shared" si="10"/>
        <v>358.00000000000017</v>
      </c>
    </row>
    <row r="378" spans="1:6" x14ac:dyDescent="0.3">
      <c r="A378" s="1">
        <v>44938</v>
      </c>
      <c r="B378">
        <v>8</v>
      </c>
      <c r="C378">
        <f t="shared" si="11"/>
        <v>3016</v>
      </c>
      <c r="D378">
        <f>VLOOKUP(A378,'akülü araba'!$A$2:$B$23,2,TRUE)</f>
        <v>3250</v>
      </c>
      <c r="E378">
        <f>IF(ISNA(VLOOKUP(A378,kart!$A$2:$B$19,2,FALSE)),0,VLOOKUP(A378,kart!$A$2:$B$19,2,FALSE))</f>
        <v>0</v>
      </c>
      <c r="F378">
        <f t="shared" si="10"/>
        <v>366.00000000000017</v>
      </c>
    </row>
    <row r="379" spans="1:6" x14ac:dyDescent="0.3">
      <c r="A379" s="1">
        <v>44939</v>
      </c>
      <c r="B379">
        <v>8</v>
      </c>
      <c r="C379">
        <f t="shared" si="11"/>
        <v>3024</v>
      </c>
      <c r="D379">
        <f>VLOOKUP(A379,'akülü araba'!$A$2:$B$23,2,TRUE)</f>
        <v>3250</v>
      </c>
      <c r="E379">
        <f>IF(ISNA(VLOOKUP(A379,kart!$A$2:$B$19,2,FALSE)),0,VLOOKUP(A379,kart!$A$2:$B$19,2,FALSE))</f>
        <v>0</v>
      </c>
      <c r="F379">
        <f t="shared" si="10"/>
        <v>374.00000000000017</v>
      </c>
    </row>
    <row r="380" spans="1:6" x14ac:dyDescent="0.3">
      <c r="A380" s="1">
        <v>44940</v>
      </c>
      <c r="B380">
        <v>8</v>
      </c>
      <c r="C380">
        <f t="shared" si="11"/>
        <v>3032</v>
      </c>
      <c r="D380">
        <f>VLOOKUP(A380,'akülü araba'!$A$2:$B$23,2,TRUE)</f>
        <v>3250</v>
      </c>
      <c r="E380">
        <f>IF(ISNA(VLOOKUP(A380,kart!$A$2:$B$19,2,FALSE)),0,VLOOKUP(A380,kart!$A$2:$B$19,2,FALSE))</f>
        <v>0</v>
      </c>
      <c r="F380">
        <f t="shared" si="10"/>
        <v>382.00000000000017</v>
      </c>
    </row>
    <row r="381" spans="1:6" x14ac:dyDescent="0.3">
      <c r="A381" s="1">
        <v>44941</v>
      </c>
      <c r="B381">
        <v>8</v>
      </c>
      <c r="C381">
        <f t="shared" si="11"/>
        <v>3040</v>
      </c>
      <c r="D381">
        <f>VLOOKUP(A381,'akülü araba'!$A$2:$B$23,2,TRUE)</f>
        <v>3250</v>
      </c>
      <c r="E381">
        <f>IF(ISNA(VLOOKUP(A381,kart!$A$2:$B$19,2,FALSE)),0,VLOOKUP(A381,kart!$A$2:$B$19,2,FALSE))</f>
        <v>0</v>
      </c>
      <c r="F381">
        <f t="shared" si="10"/>
        <v>390.00000000000017</v>
      </c>
    </row>
    <row r="382" spans="1:6" x14ac:dyDescent="0.3">
      <c r="A382" s="1">
        <v>44942</v>
      </c>
      <c r="B382">
        <v>8</v>
      </c>
      <c r="C382">
        <f t="shared" si="11"/>
        <v>3048</v>
      </c>
      <c r="D382">
        <f>VLOOKUP(A382,'akülü araba'!$A$2:$B$23,2,TRUE)</f>
        <v>3250</v>
      </c>
      <c r="E382">
        <f>IF(ISNA(VLOOKUP(A382,kart!$A$2:$B$19,2,FALSE)),0,VLOOKUP(A382,kart!$A$2:$B$19,2,FALSE))</f>
        <v>0</v>
      </c>
      <c r="F382">
        <f t="shared" si="10"/>
        <v>398.00000000000017</v>
      </c>
    </row>
    <row r="383" spans="1:6" x14ac:dyDescent="0.3">
      <c r="A383" s="1">
        <v>44943</v>
      </c>
      <c r="B383">
        <v>8</v>
      </c>
      <c r="C383">
        <f t="shared" si="11"/>
        <v>3056</v>
      </c>
      <c r="D383">
        <f>VLOOKUP(A383,'akülü araba'!$A$2:$B$23,2,TRUE)</f>
        <v>3250</v>
      </c>
      <c r="E383">
        <f>IF(ISNA(VLOOKUP(A383,kart!$A$2:$B$19,2,FALSE)),0,VLOOKUP(A383,kart!$A$2:$B$19,2,FALSE))</f>
        <v>0</v>
      </c>
      <c r="F383">
        <f t="shared" si="10"/>
        <v>406.00000000000017</v>
      </c>
    </row>
    <row r="384" spans="1:6" x14ac:dyDescent="0.3">
      <c r="A384" s="1">
        <v>44944</v>
      </c>
      <c r="B384">
        <v>8</v>
      </c>
      <c r="C384">
        <f t="shared" si="11"/>
        <v>3064</v>
      </c>
      <c r="D384">
        <f>VLOOKUP(A384,'akülü araba'!$A$2:$B$23,2,TRUE)</f>
        <v>3250</v>
      </c>
      <c r="E384">
        <f>IF(ISNA(VLOOKUP(A384,kart!$A$2:$B$19,2,FALSE)),0,VLOOKUP(A384,kart!$A$2:$B$19,2,FALSE))</f>
        <v>0</v>
      </c>
      <c r="F384">
        <f t="shared" si="10"/>
        <v>414.00000000000017</v>
      </c>
    </row>
    <row r="385" spans="1:6" x14ac:dyDescent="0.3">
      <c r="A385" s="1">
        <v>44945</v>
      </c>
      <c r="B385">
        <v>8</v>
      </c>
      <c r="C385">
        <f t="shared" si="11"/>
        <v>3072</v>
      </c>
      <c r="D385">
        <f>VLOOKUP(A385,'akülü araba'!$A$2:$B$23,2,TRUE)</f>
        <v>3250</v>
      </c>
      <c r="E385">
        <f>IF(ISNA(VLOOKUP(A385,kart!$A$2:$B$19,2,FALSE)),0,VLOOKUP(A385,kart!$A$2:$B$19,2,FALSE))</f>
        <v>0</v>
      </c>
      <c r="F385">
        <f t="shared" si="10"/>
        <v>422.00000000000017</v>
      </c>
    </row>
    <row r="386" spans="1:6" x14ac:dyDescent="0.3">
      <c r="A386" s="1">
        <v>44946</v>
      </c>
      <c r="B386">
        <v>8</v>
      </c>
      <c r="C386">
        <f t="shared" si="11"/>
        <v>3080</v>
      </c>
      <c r="D386">
        <f>VLOOKUP(A386,'akülü araba'!$A$2:$B$23,2,TRUE)</f>
        <v>3250</v>
      </c>
      <c r="E386">
        <f>IF(ISNA(VLOOKUP(A386,kart!$A$2:$B$19,2,FALSE)),0,VLOOKUP(A386,kart!$A$2:$B$19,2,FALSE))</f>
        <v>0</v>
      </c>
      <c r="F386">
        <f t="shared" si="10"/>
        <v>430.00000000000017</v>
      </c>
    </row>
    <row r="387" spans="1:6" x14ac:dyDescent="0.3">
      <c r="A387" s="1">
        <v>44947</v>
      </c>
      <c r="B387">
        <v>8</v>
      </c>
      <c r="C387">
        <f t="shared" si="11"/>
        <v>3088</v>
      </c>
      <c r="D387">
        <f>VLOOKUP(A387,'akülü araba'!$A$2:$B$23,2,TRUE)</f>
        <v>3250</v>
      </c>
      <c r="E387">
        <f>IF(ISNA(VLOOKUP(A387,kart!$A$2:$B$19,2,FALSE)),0,VLOOKUP(A387,kart!$A$2:$B$19,2,FALSE))</f>
        <v>0</v>
      </c>
      <c r="F387">
        <f t="shared" si="10"/>
        <v>438.00000000000017</v>
      </c>
    </row>
    <row r="388" spans="1:6" x14ac:dyDescent="0.3">
      <c r="A388" s="1">
        <v>44948</v>
      </c>
      <c r="B388">
        <v>8</v>
      </c>
      <c r="C388">
        <f t="shared" si="11"/>
        <v>3096</v>
      </c>
      <c r="D388">
        <f>VLOOKUP(A388,'akülü araba'!$A$2:$B$23,2,TRUE)</f>
        <v>3250</v>
      </c>
      <c r="E388">
        <f>IF(ISNA(VLOOKUP(A388,kart!$A$2:$B$19,2,FALSE)),0,VLOOKUP(A388,kart!$A$2:$B$19,2,FALSE))</f>
        <v>0</v>
      </c>
      <c r="F388">
        <f t="shared" ref="F388:F451" si="12">B388+F387-E388</f>
        <v>446.00000000000017</v>
      </c>
    </row>
    <row r="389" spans="1:6" x14ac:dyDescent="0.3">
      <c r="A389" s="1">
        <v>44949</v>
      </c>
      <c r="B389">
        <v>8</v>
      </c>
      <c r="C389">
        <f t="shared" ref="C389:C452" si="13">C388+B389</f>
        <v>3104</v>
      </c>
      <c r="D389">
        <f>VLOOKUP(A389,'akülü araba'!$A$2:$B$23,2,TRUE)</f>
        <v>3250</v>
      </c>
      <c r="E389">
        <f>IF(ISNA(VLOOKUP(A389,kart!$A$2:$B$19,2,FALSE)),0,VLOOKUP(A389,kart!$A$2:$B$19,2,FALSE))</f>
        <v>0</v>
      </c>
      <c r="F389">
        <f t="shared" si="12"/>
        <v>454.00000000000017</v>
      </c>
    </row>
    <row r="390" spans="1:6" x14ac:dyDescent="0.3">
      <c r="A390" s="1">
        <v>44950</v>
      </c>
      <c r="B390">
        <v>8</v>
      </c>
      <c r="C390">
        <f t="shared" si="13"/>
        <v>3112</v>
      </c>
      <c r="D390">
        <f>VLOOKUP(A390,'akülü araba'!$A$2:$B$23,2,TRUE)</f>
        <v>3250</v>
      </c>
      <c r="E390">
        <f>IF(ISNA(VLOOKUP(A390,kart!$A$2:$B$19,2,FALSE)),0,VLOOKUP(A390,kart!$A$2:$B$19,2,FALSE))</f>
        <v>0</v>
      </c>
      <c r="F390">
        <f t="shared" si="12"/>
        <v>462.00000000000017</v>
      </c>
    </row>
    <row r="391" spans="1:6" x14ac:dyDescent="0.3">
      <c r="A391" s="1">
        <v>44951</v>
      </c>
      <c r="B391">
        <v>8</v>
      </c>
      <c r="C391">
        <f t="shared" si="13"/>
        <v>3120</v>
      </c>
      <c r="D391">
        <f>VLOOKUP(A391,'akülü araba'!$A$2:$B$23,2,TRUE)</f>
        <v>3250</v>
      </c>
      <c r="E391">
        <f>IF(ISNA(VLOOKUP(A391,kart!$A$2:$B$19,2,FALSE)),0,VLOOKUP(A391,kart!$A$2:$B$19,2,FALSE))</f>
        <v>0</v>
      </c>
      <c r="F391">
        <f t="shared" si="12"/>
        <v>470.00000000000017</v>
      </c>
    </row>
    <row r="392" spans="1:6" x14ac:dyDescent="0.3">
      <c r="A392" s="1">
        <v>44952</v>
      </c>
      <c r="B392">
        <v>8</v>
      </c>
      <c r="C392">
        <f t="shared" si="13"/>
        <v>3128</v>
      </c>
      <c r="D392">
        <f>VLOOKUP(A392,'akülü araba'!$A$2:$B$23,2,TRUE)</f>
        <v>3250</v>
      </c>
      <c r="E392">
        <f>IF(ISNA(VLOOKUP(A392,kart!$A$2:$B$19,2,FALSE)),0,VLOOKUP(A392,kart!$A$2:$B$19,2,FALSE))</f>
        <v>0</v>
      </c>
      <c r="F392">
        <f t="shared" si="12"/>
        <v>478.00000000000017</v>
      </c>
    </row>
    <row r="393" spans="1:6" x14ac:dyDescent="0.3">
      <c r="A393" s="1">
        <v>44953</v>
      </c>
      <c r="B393">
        <v>8</v>
      </c>
      <c r="C393">
        <f t="shared" si="13"/>
        <v>3136</v>
      </c>
      <c r="D393">
        <f>VLOOKUP(A393,'akülü araba'!$A$2:$B$23,2,TRUE)</f>
        <v>3250</v>
      </c>
      <c r="E393">
        <f>IF(ISNA(VLOOKUP(A393,kart!$A$2:$B$19,2,FALSE)),0,VLOOKUP(A393,kart!$A$2:$B$19,2,FALSE))</f>
        <v>0</v>
      </c>
      <c r="F393">
        <f t="shared" si="12"/>
        <v>486.00000000000017</v>
      </c>
    </row>
    <row r="394" spans="1:6" x14ac:dyDescent="0.3">
      <c r="A394" s="1">
        <v>44954</v>
      </c>
      <c r="B394">
        <v>8</v>
      </c>
      <c r="C394">
        <f t="shared" si="13"/>
        <v>3144</v>
      </c>
      <c r="D394">
        <f>VLOOKUP(A394,'akülü araba'!$A$2:$B$23,2,TRUE)</f>
        <v>3250</v>
      </c>
      <c r="E394">
        <f>IF(ISNA(VLOOKUP(A394,kart!$A$2:$B$19,2,FALSE)),0,VLOOKUP(A394,kart!$A$2:$B$19,2,FALSE))</f>
        <v>0</v>
      </c>
      <c r="F394">
        <f t="shared" si="12"/>
        <v>494.00000000000017</v>
      </c>
    </row>
    <row r="395" spans="1:6" x14ac:dyDescent="0.3">
      <c r="A395" s="1">
        <v>44955</v>
      </c>
      <c r="B395">
        <v>8</v>
      </c>
      <c r="C395">
        <f t="shared" si="13"/>
        <v>3152</v>
      </c>
      <c r="D395">
        <f>VLOOKUP(A395,'akülü araba'!$A$2:$B$23,2,TRUE)</f>
        <v>3250</v>
      </c>
      <c r="E395">
        <f>IF(ISNA(VLOOKUP(A395,kart!$A$2:$B$19,2,FALSE)),0,VLOOKUP(A395,kart!$A$2:$B$19,2,FALSE))</f>
        <v>0</v>
      </c>
      <c r="F395">
        <f t="shared" si="12"/>
        <v>502.00000000000017</v>
      </c>
    </row>
    <row r="396" spans="1:6" x14ac:dyDescent="0.3">
      <c r="A396" s="1">
        <v>44956</v>
      </c>
      <c r="B396">
        <v>8</v>
      </c>
      <c r="C396">
        <f t="shared" si="13"/>
        <v>3160</v>
      </c>
      <c r="D396">
        <f>VLOOKUP(A396,'akülü araba'!$A$2:$B$23,2,TRUE)</f>
        <v>3250</v>
      </c>
      <c r="E396">
        <f>IF(ISNA(VLOOKUP(A396,kart!$A$2:$B$19,2,FALSE)),0,VLOOKUP(A396,kart!$A$2:$B$19,2,FALSE))</f>
        <v>0</v>
      </c>
      <c r="F396">
        <f t="shared" si="12"/>
        <v>510.00000000000017</v>
      </c>
    </row>
    <row r="397" spans="1:6" x14ac:dyDescent="0.3">
      <c r="A397" s="1">
        <v>44957</v>
      </c>
      <c r="B397">
        <v>8</v>
      </c>
      <c r="C397">
        <f t="shared" si="13"/>
        <v>3168</v>
      </c>
      <c r="D397">
        <f>VLOOKUP(A397,'akülü araba'!$A$2:$B$23,2,TRUE)</f>
        <v>3250</v>
      </c>
      <c r="E397">
        <f>IF(ISNA(VLOOKUP(A397,kart!$A$2:$B$19,2,FALSE)),0,VLOOKUP(A397,kart!$A$2:$B$19,2,FALSE))</f>
        <v>0</v>
      </c>
      <c r="F397">
        <f t="shared" si="12"/>
        <v>518.00000000000023</v>
      </c>
    </row>
    <row r="398" spans="1:6" x14ac:dyDescent="0.3">
      <c r="A398" s="1">
        <v>44958</v>
      </c>
      <c r="B398">
        <v>8</v>
      </c>
      <c r="C398">
        <f t="shared" si="13"/>
        <v>3176</v>
      </c>
      <c r="D398">
        <f>VLOOKUP(A398,'akülü araba'!$A$2:$B$23,2,TRUE)</f>
        <v>3500</v>
      </c>
      <c r="E398">
        <f>IF(ISNA(VLOOKUP(A398,kart!$A$2:$B$19,2,FALSE)),0,VLOOKUP(A398,kart!$A$2:$B$19,2,FALSE))</f>
        <v>283.33333333333331</v>
      </c>
      <c r="F398">
        <f t="shared" si="12"/>
        <v>242.66666666666691</v>
      </c>
    </row>
    <row r="399" spans="1:6" x14ac:dyDescent="0.3">
      <c r="A399" s="1">
        <v>44959</v>
      </c>
      <c r="B399">
        <v>8</v>
      </c>
      <c r="C399">
        <f t="shared" si="13"/>
        <v>3184</v>
      </c>
      <c r="D399">
        <f>VLOOKUP(A399,'akülü araba'!$A$2:$B$23,2,TRUE)</f>
        <v>3500</v>
      </c>
      <c r="E399">
        <f>IF(ISNA(VLOOKUP(A399,kart!$A$2:$B$19,2,FALSE)),0,VLOOKUP(A399,kart!$A$2:$B$19,2,FALSE))</f>
        <v>0</v>
      </c>
      <c r="F399">
        <f t="shared" si="12"/>
        <v>250.66666666666691</v>
      </c>
    </row>
    <row r="400" spans="1:6" x14ac:dyDescent="0.3">
      <c r="A400" s="1">
        <v>44960</v>
      </c>
      <c r="B400">
        <v>8</v>
      </c>
      <c r="C400">
        <f t="shared" si="13"/>
        <v>3192</v>
      </c>
      <c r="D400">
        <f>VLOOKUP(A400,'akülü araba'!$A$2:$B$23,2,TRUE)</f>
        <v>3500</v>
      </c>
      <c r="E400">
        <f>IF(ISNA(VLOOKUP(A400,kart!$A$2:$B$19,2,FALSE)),0,VLOOKUP(A400,kart!$A$2:$B$19,2,FALSE))</f>
        <v>0</v>
      </c>
      <c r="F400">
        <f t="shared" si="12"/>
        <v>258.66666666666691</v>
      </c>
    </row>
    <row r="401" spans="1:6" x14ac:dyDescent="0.3">
      <c r="A401" s="1">
        <v>44961</v>
      </c>
      <c r="B401">
        <v>8</v>
      </c>
      <c r="C401">
        <f t="shared" si="13"/>
        <v>3200</v>
      </c>
      <c r="D401">
        <f>VLOOKUP(A401,'akülü araba'!$A$2:$B$23,2,TRUE)</f>
        <v>3500</v>
      </c>
      <c r="E401">
        <f>IF(ISNA(VLOOKUP(A401,kart!$A$2:$B$19,2,FALSE)),0,VLOOKUP(A401,kart!$A$2:$B$19,2,FALSE))</f>
        <v>0</v>
      </c>
      <c r="F401">
        <f t="shared" si="12"/>
        <v>266.66666666666691</v>
      </c>
    </row>
    <row r="402" spans="1:6" x14ac:dyDescent="0.3">
      <c r="A402" s="1">
        <v>44962</v>
      </c>
      <c r="B402">
        <v>8</v>
      </c>
      <c r="C402">
        <f t="shared" si="13"/>
        <v>3208</v>
      </c>
      <c r="D402">
        <f>VLOOKUP(A402,'akülü araba'!$A$2:$B$23,2,TRUE)</f>
        <v>3500</v>
      </c>
      <c r="E402">
        <f>IF(ISNA(VLOOKUP(A402,kart!$A$2:$B$19,2,FALSE)),0,VLOOKUP(A402,kart!$A$2:$B$19,2,FALSE))</f>
        <v>0</v>
      </c>
      <c r="F402">
        <f t="shared" si="12"/>
        <v>274.66666666666691</v>
      </c>
    </row>
    <row r="403" spans="1:6" x14ac:dyDescent="0.3">
      <c r="A403" s="1">
        <v>44963</v>
      </c>
      <c r="B403">
        <v>8</v>
      </c>
      <c r="C403">
        <f t="shared" si="13"/>
        <v>3216</v>
      </c>
      <c r="D403">
        <f>VLOOKUP(A403,'akülü araba'!$A$2:$B$23,2,TRUE)</f>
        <v>3500</v>
      </c>
      <c r="E403">
        <f>IF(ISNA(VLOOKUP(A403,kart!$A$2:$B$19,2,FALSE)),0,VLOOKUP(A403,kart!$A$2:$B$19,2,FALSE))</f>
        <v>0</v>
      </c>
      <c r="F403">
        <f t="shared" si="12"/>
        <v>282.66666666666691</v>
      </c>
    </row>
    <row r="404" spans="1:6" x14ac:dyDescent="0.3">
      <c r="A404" s="1">
        <v>44964</v>
      </c>
      <c r="B404">
        <v>8</v>
      </c>
      <c r="C404">
        <f t="shared" si="13"/>
        <v>3224</v>
      </c>
      <c r="D404">
        <f>VLOOKUP(A404,'akülü araba'!$A$2:$B$23,2,TRUE)</f>
        <v>3500</v>
      </c>
      <c r="E404">
        <f>IF(ISNA(VLOOKUP(A404,kart!$A$2:$B$19,2,FALSE)),0,VLOOKUP(A404,kart!$A$2:$B$19,2,FALSE))</f>
        <v>0</v>
      </c>
      <c r="F404">
        <f t="shared" si="12"/>
        <v>290.66666666666691</v>
      </c>
    </row>
    <row r="405" spans="1:6" x14ac:dyDescent="0.3">
      <c r="A405" s="1">
        <v>44965</v>
      </c>
      <c r="B405">
        <v>8</v>
      </c>
      <c r="C405">
        <f t="shared" si="13"/>
        <v>3232</v>
      </c>
      <c r="D405">
        <f>VLOOKUP(A405,'akülü araba'!$A$2:$B$23,2,TRUE)</f>
        <v>3500</v>
      </c>
      <c r="E405">
        <f>IF(ISNA(VLOOKUP(A405,kart!$A$2:$B$19,2,FALSE)),0,VLOOKUP(A405,kart!$A$2:$B$19,2,FALSE))</f>
        <v>0</v>
      </c>
      <c r="F405">
        <f t="shared" si="12"/>
        <v>298.66666666666691</v>
      </c>
    </row>
    <row r="406" spans="1:6" x14ac:dyDescent="0.3">
      <c r="A406" s="1">
        <v>44966</v>
      </c>
      <c r="B406">
        <v>8</v>
      </c>
      <c r="C406">
        <f t="shared" si="13"/>
        <v>3240</v>
      </c>
      <c r="D406">
        <f>VLOOKUP(A406,'akülü araba'!$A$2:$B$23,2,TRUE)</f>
        <v>3500</v>
      </c>
      <c r="E406">
        <f>IF(ISNA(VLOOKUP(A406,kart!$A$2:$B$19,2,FALSE)),0,VLOOKUP(A406,kart!$A$2:$B$19,2,FALSE))</f>
        <v>0</v>
      </c>
      <c r="F406">
        <f t="shared" si="12"/>
        <v>306.66666666666691</v>
      </c>
    </row>
    <row r="407" spans="1:6" x14ac:dyDescent="0.3">
      <c r="A407" s="1">
        <v>44967</v>
      </c>
      <c r="B407">
        <v>8</v>
      </c>
      <c r="C407">
        <f t="shared" si="13"/>
        <v>3248</v>
      </c>
      <c r="D407">
        <f>VLOOKUP(A407,'akülü araba'!$A$2:$B$23,2,TRUE)</f>
        <v>3500</v>
      </c>
      <c r="E407">
        <f>IF(ISNA(VLOOKUP(A407,kart!$A$2:$B$19,2,FALSE)),0,VLOOKUP(A407,kart!$A$2:$B$19,2,FALSE))</f>
        <v>0</v>
      </c>
      <c r="F407">
        <f t="shared" si="12"/>
        <v>314.66666666666691</v>
      </c>
    </row>
    <row r="408" spans="1:6" x14ac:dyDescent="0.3">
      <c r="A408" s="1">
        <v>44968</v>
      </c>
      <c r="B408">
        <v>8</v>
      </c>
      <c r="C408">
        <f t="shared" si="13"/>
        <v>3256</v>
      </c>
      <c r="D408">
        <f>VLOOKUP(A408,'akülü araba'!$A$2:$B$23,2,TRUE)</f>
        <v>3500</v>
      </c>
      <c r="E408">
        <f>IF(ISNA(VLOOKUP(A408,kart!$A$2:$B$19,2,FALSE)),0,VLOOKUP(A408,kart!$A$2:$B$19,2,FALSE))</f>
        <v>0</v>
      </c>
      <c r="F408">
        <f t="shared" si="12"/>
        <v>322.66666666666691</v>
      </c>
    </row>
    <row r="409" spans="1:6" x14ac:dyDescent="0.3">
      <c r="A409" s="1">
        <v>44969</v>
      </c>
      <c r="B409">
        <v>8</v>
      </c>
      <c r="C409">
        <f t="shared" si="13"/>
        <v>3264</v>
      </c>
      <c r="D409">
        <f>VLOOKUP(A409,'akülü araba'!$A$2:$B$23,2,TRUE)</f>
        <v>3500</v>
      </c>
      <c r="E409">
        <f>IF(ISNA(VLOOKUP(A409,kart!$A$2:$B$19,2,FALSE)),0,VLOOKUP(A409,kart!$A$2:$B$19,2,FALSE))</f>
        <v>0</v>
      </c>
      <c r="F409">
        <f t="shared" si="12"/>
        <v>330.66666666666691</v>
      </c>
    </row>
    <row r="410" spans="1:6" x14ac:dyDescent="0.3">
      <c r="A410" s="1">
        <v>44970</v>
      </c>
      <c r="B410">
        <v>8</v>
      </c>
      <c r="C410">
        <f t="shared" si="13"/>
        <v>3272</v>
      </c>
      <c r="D410">
        <f>VLOOKUP(A410,'akülü araba'!$A$2:$B$23,2,TRUE)</f>
        <v>3500</v>
      </c>
      <c r="E410">
        <f>IF(ISNA(VLOOKUP(A410,kart!$A$2:$B$19,2,FALSE)),0,VLOOKUP(A410,kart!$A$2:$B$19,2,FALSE))</f>
        <v>0</v>
      </c>
      <c r="F410">
        <f t="shared" si="12"/>
        <v>338.66666666666691</v>
      </c>
    </row>
    <row r="411" spans="1:6" x14ac:dyDescent="0.3">
      <c r="A411" s="1">
        <v>44971</v>
      </c>
      <c r="B411">
        <v>8</v>
      </c>
      <c r="C411">
        <f t="shared" si="13"/>
        <v>3280</v>
      </c>
      <c r="D411">
        <f>VLOOKUP(A411,'akülü araba'!$A$2:$B$23,2,TRUE)</f>
        <v>3500</v>
      </c>
      <c r="E411">
        <f>IF(ISNA(VLOOKUP(A411,kart!$A$2:$B$19,2,FALSE)),0,VLOOKUP(A411,kart!$A$2:$B$19,2,FALSE))</f>
        <v>0</v>
      </c>
      <c r="F411">
        <f t="shared" si="12"/>
        <v>346.66666666666691</v>
      </c>
    </row>
    <row r="412" spans="1:6" x14ac:dyDescent="0.3">
      <c r="A412" s="1">
        <v>44972</v>
      </c>
      <c r="B412">
        <v>8</v>
      </c>
      <c r="C412">
        <f t="shared" si="13"/>
        <v>3288</v>
      </c>
      <c r="D412">
        <f>VLOOKUP(A412,'akülü araba'!$A$2:$B$23,2,TRUE)</f>
        <v>3500</v>
      </c>
      <c r="E412">
        <f>IF(ISNA(VLOOKUP(A412,kart!$A$2:$B$19,2,FALSE)),0,VLOOKUP(A412,kart!$A$2:$B$19,2,FALSE))</f>
        <v>0</v>
      </c>
      <c r="F412">
        <f t="shared" si="12"/>
        <v>354.66666666666691</v>
      </c>
    </row>
    <row r="413" spans="1:6" x14ac:dyDescent="0.3">
      <c r="A413" s="1">
        <v>44973</v>
      </c>
      <c r="B413">
        <v>8</v>
      </c>
      <c r="C413">
        <f t="shared" si="13"/>
        <v>3296</v>
      </c>
      <c r="D413">
        <f>VLOOKUP(A413,'akülü araba'!$A$2:$B$23,2,TRUE)</f>
        <v>3500</v>
      </c>
      <c r="E413">
        <f>IF(ISNA(VLOOKUP(A413,kart!$A$2:$B$19,2,FALSE)),0,VLOOKUP(A413,kart!$A$2:$B$19,2,FALSE))</f>
        <v>0</v>
      </c>
      <c r="F413">
        <f t="shared" si="12"/>
        <v>362.66666666666691</v>
      </c>
    </row>
    <row r="414" spans="1:6" x14ac:dyDescent="0.3">
      <c r="A414" s="1">
        <v>44974</v>
      </c>
      <c r="B414">
        <v>8</v>
      </c>
      <c r="C414">
        <f t="shared" si="13"/>
        <v>3304</v>
      </c>
      <c r="D414">
        <f>VLOOKUP(A414,'akülü araba'!$A$2:$B$23,2,TRUE)</f>
        <v>3500</v>
      </c>
      <c r="E414">
        <f>IF(ISNA(VLOOKUP(A414,kart!$A$2:$B$19,2,FALSE)),0,VLOOKUP(A414,kart!$A$2:$B$19,2,FALSE))</f>
        <v>0</v>
      </c>
      <c r="F414">
        <f t="shared" si="12"/>
        <v>370.66666666666691</v>
      </c>
    </row>
    <row r="415" spans="1:6" x14ac:dyDescent="0.3">
      <c r="A415" s="1">
        <v>44975</v>
      </c>
      <c r="B415">
        <v>8</v>
      </c>
      <c r="C415">
        <f t="shared" si="13"/>
        <v>3312</v>
      </c>
      <c r="D415">
        <f>VLOOKUP(A415,'akülü araba'!$A$2:$B$23,2,TRUE)</f>
        <v>3500</v>
      </c>
      <c r="E415">
        <f>IF(ISNA(VLOOKUP(A415,kart!$A$2:$B$19,2,FALSE)),0,VLOOKUP(A415,kart!$A$2:$B$19,2,FALSE))</f>
        <v>0</v>
      </c>
      <c r="F415">
        <f t="shared" si="12"/>
        <v>378.66666666666691</v>
      </c>
    </row>
    <row r="416" spans="1:6" x14ac:dyDescent="0.3">
      <c r="A416" s="1">
        <v>44976</v>
      </c>
      <c r="B416">
        <v>8</v>
      </c>
      <c r="C416">
        <f t="shared" si="13"/>
        <v>3320</v>
      </c>
      <c r="D416">
        <f>VLOOKUP(A416,'akülü araba'!$A$2:$B$23,2,TRUE)</f>
        <v>3500</v>
      </c>
      <c r="E416">
        <f>IF(ISNA(VLOOKUP(A416,kart!$A$2:$B$19,2,FALSE)),0,VLOOKUP(A416,kart!$A$2:$B$19,2,FALSE))</f>
        <v>0</v>
      </c>
      <c r="F416">
        <f t="shared" si="12"/>
        <v>386.66666666666691</v>
      </c>
    </row>
    <row r="417" spans="1:6" x14ac:dyDescent="0.3">
      <c r="A417" s="1">
        <v>44977</v>
      </c>
      <c r="B417">
        <v>8</v>
      </c>
      <c r="C417">
        <f t="shared" si="13"/>
        <v>3328</v>
      </c>
      <c r="D417">
        <f>VLOOKUP(A417,'akülü araba'!$A$2:$B$23,2,TRUE)</f>
        <v>3500</v>
      </c>
      <c r="E417">
        <f>IF(ISNA(VLOOKUP(A417,kart!$A$2:$B$19,2,FALSE)),0,VLOOKUP(A417,kart!$A$2:$B$19,2,FALSE))</f>
        <v>0</v>
      </c>
      <c r="F417">
        <f t="shared" si="12"/>
        <v>394.66666666666691</v>
      </c>
    </row>
    <row r="418" spans="1:6" x14ac:dyDescent="0.3">
      <c r="A418" s="1">
        <v>44978</v>
      </c>
      <c r="B418">
        <v>8</v>
      </c>
      <c r="C418">
        <f t="shared" si="13"/>
        <v>3336</v>
      </c>
      <c r="D418">
        <f>VLOOKUP(A418,'akülü araba'!$A$2:$B$23,2,TRUE)</f>
        <v>3500</v>
      </c>
      <c r="E418">
        <f>IF(ISNA(VLOOKUP(A418,kart!$A$2:$B$19,2,FALSE)),0,VLOOKUP(A418,kart!$A$2:$B$19,2,FALSE))</f>
        <v>0</v>
      </c>
      <c r="F418">
        <f t="shared" si="12"/>
        <v>402.66666666666691</v>
      </c>
    </row>
    <row r="419" spans="1:6" x14ac:dyDescent="0.3">
      <c r="A419" s="1">
        <v>44979</v>
      </c>
      <c r="B419">
        <v>8</v>
      </c>
      <c r="C419">
        <f t="shared" si="13"/>
        <v>3344</v>
      </c>
      <c r="D419">
        <f>VLOOKUP(A419,'akülü araba'!$A$2:$B$23,2,TRUE)</f>
        <v>3500</v>
      </c>
      <c r="E419">
        <f>IF(ISNA(VLOOKUP(A419,kart!$A$2:$B$19,2,FALSE)),0,VLOOKUP(A419,kart!$A$2:$B$19,2,FALSE))</f>
        <v>0</v>
      </c>
      <c r="F419">
        <f t="shared" si="12"/>
        <v>410.66666666666691</v>
      </c>
    </row>
    <row r="420" spans="1:6" x14ac:dyDescent="0.3">
      <c r="A420" s="1">
        <v>44980</v>
      </c>
      <c r="B420">
        <v>8</v>
      </c>
      <c r="C420">
        <f t="shared" si="13"/>
        <v>3352</v>
      </c>
      <c r="D420">
        <f>VLOOKUP(A420,'akülü araba'!$A$2:$B$23,2,TRUE)</f>
        <v>3500</v>
      </c>
      <c r="E420">
        <f>IF(ISNA(VLOOKUP(A420,kart!$A$2:$B$19,2,FALSE)),0,VLOOKUP(A420,kart!$A$2:$B$19,2,FALSE))</f>
        <v>0</v>
      </c>
      <c r="F420">
        <f t="shared" si="12"/>
        <v>418.66666666666691</v>
      </c>
    </row>
    <row r="421" spans="1:6" x14ac:dyDescent="0.3">
      <c r="A421" s="1">
        <v>44981</v>
      </c>
      <c r="B421">
        <v>8</v>
      </c>
      <c r="C421">
        <f t="shared" si="13"/>
        <v>3360</v>
      </c>
      <c r="D421">
        <f>VLOOKUP(A421,'akülü araba'!$A$2:$B$23,2,TRUE)</f>
        <v>3500</v>
      </c>
      <c r="E421">
        <f>IF(ISNA(VLOOKUP(A421,kart!$A$2:$B$19,2,FALSE)),0,VLOOKUP(A421,kart!$A$2:$B$19,2,FALSE))</f>
        <v>0</v>
      </c>
      <c r="F421">
        <f t="shared" si="12"/>
        <v>426.66666666666691</v>
      </c>
    </row>
    <row r="422" spans="1:6" x14ac:dyDescent="0.3">
      <c r="A422" s="1">
        <v>44982</v>
      </c>
      <c r="B422">
        <v>8</v>
      </c>
      <c r="C422">
        <f t="shared" si="13"/>
        <v>3368</v>
      </c>
      <c r="D422">
        <f>VLOOKUP(A422,'akülü araba'!$A$2:$B$23,2,TRUE)</f>
        <v>3500</v>
      </c>
      <c r="E422">
        <f>IF(ISNA(VLOOKUP(A422,kart!$A$2:$B$19,2,FALSE)),0,VLOOKUP(A422,kart!$A$2:$B$19,2,FALSE))</f>
        <v>0</v>
      </c>
      <c r="F422">
        <f t="shared" si="12"/>
        <v>434.66666666666691</v>
      </c>
    </row>
    <row r="423" spans="1:6" x14ac:dyDescent="0.3">
      <c r="A423" s="1">
        <v>44983</v>
      </c>
      <c r="B423">
        <v>8</v>
      </c>
      <c r="C423">
        <f t="shared" si="13"/>
        <v>3376</v>
      </c>
      <c r="D423">
        <f>VLOOKUP(A423,'akülü araba'!$A$2:$B$23,2,TRUE)</f>
        <v>3500</v>
      </c>
      <c r="E423">
        <f>IF(ISNA(VLOOKUP(A423,kart!$A$2:$B$19,2,FALSE)),0,VLOOKUP(A423,kart!$A$2:$B$19,2,FALSE))</f>
        <v>0</v>
      </c>
      <c r="F423">
        <f t="shared" si="12"/>
        <v>442.66666666666691</v>
      </c>
    </row>
    <row r="424" spans="1:6" x14ac:dyDescent="0.3">
      <c r="A424" s="1">
        <v>44984</v>
      </c>
      <c r="B424">
        <v>8</v>
      </c>
      <c r="C424">
        <f t="shared" si="13"/>
        <v>3384</v>
      </c>
      <c r="D424">
        <f>VLOOKUP(A424,'akülü araba'!$A$2:$B$23,2,TRUE)</f>
        <v>3500</v>
      </c>
      <c r="E424">
        <f>IF(ISNA(VLOOKUP(A424,kart!$A$2:$B$19,2,FALSE)),0,VLOOKUP(A424,kart!$A$2:$B$19,2,FALSE))</f>
        <v>0</v>
      </c>
      <c r="F424">
        <f t="shared" si="12"/>
        <v>450.66666666666691</v>
      </c>
    </row>
    <row r="425" spans="1:6" x14ac:dyDescent="0.3">
      <c r="A425" s="1">
        <v>44985</v>
      </c>
      <c r="B425">
        <v>8</v>
      </c>
      <c r="C425">
        <f t="shared" si="13"/>
        <v>3392</v>
      </c>
      <c r="D425">
        <f>VLOOKUP(A425,'akülü araba'!$A$2:$B$23,2,TRUE)</f>
        <v>3500</v>
      </c>
      <c r="E425">
        <f>IF(ISNA(VLOOKUP(A425,kart!$A$2:$B$19,2,FALSE)),0,VLOOKUP(A425,kart!$A$2:$B$19,2,FALSE))</f>
        <v>0</v>
      </c>
      <c r="F425">
        <f t="shared" si="12"/>
        <v>458.66666666666691</v>
      </c>
    </row>
    <row r="426" spans="1:6" x14ac:dyDescent="0.3">
      <c r="A426" s="1">
        <v>44986</v>
      </c>
      <c r="B426">
        <v>8</v>
      </c>
      <c r="C426">
        <f t="shared" si="13"/>
        <v>3400</v>
      </c>
      <c r="D426">
        <f>VLOOKUP(A426,'akülü araba'!$A$2:$B$23,2,TRUE)</f>
        <v>3750</v>
      </c>
      <c r="E426">
        <f>IF(ISNA(VLOOKUP(A426,kart!$A$2:$B$19,2,FALSE)),0,VLOOKUP(A426,kart!$A$2:$B$19,2,FALSE))</f>
        <v>283.33333333333331</v>
      </c>
      <c r="F426">
        <f t="shared" si="12"/>
        <v>183.3333333333336</v>
      </c>
    </row>
    <row r="427" spans="1:6" x14ac:dyDescent="0.3">
      <c r="A427" s="1">
        <v>44987</v>
      </c>
      <c r="B427">
        <v>8</v>
      </c>
      <c r="C427">
        <f t="shared" si="13"/>
        <v>3408</v>
      </c>
      <c r="D427">
        <f>VLOOKUP(A427,'akülü araba'!$A$2:$B$23,2,TRUE)</f>
        <v>3750</v>
      </c>
      <c r="E427">
        <f>IF(ISNA(VLOOKUP(A427,kart!$A$2:$B$19,2,FALSE)),0,VLOOKUP(A427,kart!$A$2:$B$19,2,FALSE))</f>
        <v>0</v>
      </c>
      <c r="F427">
        <f t="shared" si="12"/>
        <v>191.3333333333336</v>
      </c>
    </row>
    <row r="428" spans="1:6" x14ac:dyDescent="0.3">
      <c r="A428" s="1">
        <v>44988</v>
      </c>
      <c r="B428">
        <v>8</v>
      </c>
      <c r="C428">
        <f t="shared" si="13"/>
        <v>3416</v>
      </c>
      <c r="D428">
        <f>VLOOKUP(A428,'akülü araba'!$A$2:$B$23,2,TRUE)</f>
        <v>3750</v>
      </c>
      <c r="E428">
        <f>IF(ISNA(VLOOKUP(A428,kart!$A$2:$B$19,2,FALSE)),0,VLOOKUP(A428,kart!$A$2:$B$19,2,FALSE))</f>
        <v>0</v>
      </c>
      <c r="F428">
        <f t="shared" si="12"/>
        <v>199.3333333333336</v>
      </c>
    </row>
    <row r="429" spans="1:6" x14ac:dyDescent="0.3">
      <c r="A429" s="1">
        <v>44989</v>
      </c>
      <c r="B429">
        <v>8</v>
      </c>
      <c r="C429">
        <f t="shared" si="13"/>
        <v>3424</v>
      </c>
      <c r="D429">
        <f>VLOOKUP(A429,'akülü araba'!$A$2:$B$23,2,TRUE)</f>
        <v>3750</v>
      </c>
      <c r="E429">
        <f>IF(ISNA(VLOOKUP(A429,kart!$A$2:$B$19,2,FALSE)),0,VLOOKUP(A429,kart!$A$2:$B$19,2,FALSE))</f>
        <v>0</v>
      </c>
      <c r="F429">
        <f t="shared" si="12"/>
        <v>207.3333333333336</v>
      </c>
    </row>
    <row r="430" spans="1:6" x14ac:dyDescent="0.3">
      <c r="A430" s="1">
        <v>44990</v>
      </c>
      <c r="B430">
        <v>8</v>
      </c>
      <c r="C430">
        <f t="shared" si="13"/>
        <v>3432</v>
      </c>
      <c r="D430">
        <f>VLOOKUP(A430,'akülü araba'!$A$2:$B$23,2,TRUE)</f>
        <v>3750</v>
      </c>
      <c r="E430">
        <f>IF(ISNA(VLOOKUP(A430,kart!$A$2:$B$19,2,FALSE)),0,VLOOKUP(A430,kart!$A$2:$B$19,2,FALSE))</f>
        <v>0</v>
      </c>
      <c r="F430">
        <f t="shared" si="12"/>
        <v>215.3333333333336</v>
      </c>
    </row>
    <row r="431" spans="1:6" x14ac:dyDescent="0.3">
      <c r="A431" s="1">
        <v>44991</v>
      </c>
      <c r="B431">
        <v>8</v>
      </c>
      <c r="C431">
        <f t="shared" si="13"/>
        <v>3440</v>
      </c>
      <c r="D431">
        <f>VLOOKUP(A431,'akülü araba'!$A$2:$B$23,2,TRUE)</f>
        <v>3750</v>
      </c>
      <c r="E431">
        <f>IF(ISNA(VLOOKUP(A431,kart!$A$2:$B$19,2,FALSE)),0,VLOOKUP(A431,kart!$A$2:$B$19,2,FALSE))</f>
        <v>0</v>
      </c>
      <c r="F431">
        <f t="shared" si="12"/>
        <v>223.3333333333336</v>
      </c>
    </row>
    <row r="432" spans="1:6" x14ac:dyDescent="0.3">
      <c r="A432" s="1">
        <v>44992</v>
      </c>
      <c r="B432">
        <v>8</v>
      </c>
      <c r="C432">
        <f t="shared" si="13"/>
        <v>3448</v>
      </c>
      <c r="D432">
        <f>VLOOKUP(A432,'akülü araba'!$A$2:$B$23,2,TRUE)</f>
        <v>3750</v>
      </c>
      <c r="E432">
        <f>IF(ISNA(VLOOKUP(A432,kart!$A$2:$B$19,2,FALSE)),0,VLOOKUP(A432,kart!$A$2:$B$19,2,FALSE))</f>
        <v>0</v>
      </c>
      <c r="F432">
        <f t="shared" si="12"/>
        <v>231.3333333333336</v>
      </c>
    </row>
    <row r="433" spans="1:6" x14ac:dyDescent="0.3">
      <c r="A433" s="1">
        <v>44993</v>
      </c>
      <c r="B433">
        <v>8</v>
      </c>
      <c r="C433">
        <f t="shared" si="13"/>
        <v>3456</v>
      </c>
      <c r="D433">
        <f>VLOOKUP(A433,'akülü araba'!$A$2:$B$23,2,TRUE)</f>
        <v>3750</v>
      </c>
      <c r="E433">
        <f>IF(ISNA(VLOOKUP(A433,kart!$A$2:$B$19,2,FALSE)),0,VLOOKUP(A433,kart!$A$2:$B$19,2,FALSE))</f>
        <v>0</v>
      </c>
      <c r="F433">
        <f t="shared" si="12"/>
        <v>239.3333333333336</v>
      </c>
    </row>
    <row r="434" spans="1:6" x14ac:dyDescent="0.3">
      <c r="A434" s="1">
        <v>44994</v>
      </c>
      <c r="B434">
        <v>8</v>
      </c>
      <c r="C434">
        <f t="shared" si="13"/>
        <v>3464</v>
      </c>
      <c r="D434">
        <f>VLOOKUP(A434,'akülü araba'!$A$2:$B$23,2,TRUE)</f>
        <v>3750</v>
      </c>
      <c r="E434">
        <f>IF(ISNA(VLOOKUP(A434,kart!$A$2:$B$19,2,FALSE)),0,VLOOKUP(A434,kart!$A$2:$B$19,2,FALSE))</f>
        <v>0</v>
      </c>
      <c r="F434">
        <f t="shared" si="12"/>
        <v>247.3333333333336</v>
      </c>
    </row>
    <row r="435" spans="1:6" x14ac:dyDescent="0.3">
      <c r="A435" s="1">
        <v>44995</v>
      </c>
      <c r="B435">
        <v>8</v>
      </c>
      <c r="C435">
        <f t="shared" si="13"/>
        <v>3472</v>
      </c>
      <c r="D435">
        <f>VLOOKUP(A435,'akülü araba'!$A$2:$B$23,2,TRUE)</f>
        <v>3750</v>
      </c>
      <c r="E435">
        <f>IF(ISNA(VLOOKUP(A435,kart!$A$2:$B$19,2,FALSE)),0,VLOOKUP(A435,kart!$A$2:$B$19,2,FALSE))</f>
        <v>0</v>
      </c>
      <c r="F435">
        <f t="shared" si="12"/>
        <v>255.3333333333336</v>
      </c>
    </row>
    <row r="436" spans="1:6" x14ac:dyDescent="0.3">
      <c r="A436" s="1">
        <v>44996</v>
      </c>
      <c r="B436">
        <v>8</v>
      </c>
      <c r="C436">
        <f t="shared" si="13"/>
        <v>3480</v>
      </c>
      <c r="D436">
        <f>VLOOKUP(A436,'akülü araba'!$A$2:$B$23,2,TRUE)</f>
        <v>3750</v>
      </c>
      <c r="E436">
        <f>IF(ISNA(VLOOKUP(A436,kart!$A$2:$B$19,2,FALSE)),0,VLOOKUP(A436,kart!$A$2:$B$19,2,FALSE))</f>
        <v>0</v>
      </c>
      <c r="F436">
        <f t="shared" si="12"/>
        <v>263.3333333333336</v>
      </c>
    </row>
    <row r="437" spans="1:6" x14ac:dyDescent="0.3">
      <c r="A437" s="1">
        <v>44997</v>
      </c>
      <c r="B437">
        <v>8</v>
      </c>
      <c r="C437">
        <f t="shared" si="13"/>
        <v>3488</v>
      </c>
      <c r="D437">
        <f>VLOOKUP(A437,'akülü araba'!$A$2:$B$23,2,TRUE)</f>
        <v>3750</v>
      </c>
      <c r="E437">
        <f>IF(ISNA(VLOOKUP(A437,kart!$A$2:$B$19,2,FALSE)),0,VLOOKUP(A437,kart!$A$2:$B$19,2,FALSE))</f>
        <v>0</v>
      </c>
      <c r="F437">
        <f t="shared" si="12"/>
        <v>271.3333333333336</v>
      </c>
    </row>
    <row r="438" spans="1:6" x14ac:dyDescent="0.3">
      <c r="A438" s="1">
        <v>44998</v>
      </c>
      <c r="B438">
        <v>8</v>
      </c>
      <c r="C438">
        <f t="shared" si="13"/>
        <v>3496</v>
      </c>
      <c r="D438">
        <f>VLOOKUP(A438,'akülü araba'!$A$2:$B$23,2,TRUE)</f>
        <v>3750</v>
      </c>
      <c r="E438">
        <f>IF(ISNA(VLOOKUP(A438,kart!$A$2:$B$19,2,FALSE)),0,VLOOKUP(A438,kart!$A$2:$B$19,2,FALSE))</f>
        <v>0</v>
      </c>
      <c r="F438">
        <f t="shared" si="12"/>
        <v>279.3333333333336</v>
      </c>
    </row>
    <row r="439" spans="1:6" x14ac:dyDescent="0.3">
      <c r="A439" s="1">
        <v>44999</v>
      </c>
      <c r="B439">
        <v>8</v>
      </c>
      <c r="C439">
        <f t="shared" si="13"/>
        <v>3504</v>
      </c>
      <c r="D439">
        <f>VLOOKUP(A439,'akülü araba'!$A$2:$B$23,2,TRUE)</f>
        <v>3750</v>
      </c>
      <c r="E439">
        <f>IF(ISNA(VLOOKUP(A439,kart!$A$2:$B$19,2,FALSE)),0,VLOOKUP(A439,kart!$A$2:$B$19,2,FALSE))</f>
        <v>0</v>
      </c>
      <c r="F439">
        <f t="shared" si="12"/>
        <v>287.3333333333336</v>
      </c>
    </row>
    <row r="440" spans="1:6" x14ac:dyDescent="0.3">
      <c r="A440" s="1">
        <v>45000</v>
      </c>
      <c r="B440">
        <v>8</v>
      </c>
      <c r="C440">
        <f t="shared" si="13"/>
        <v>3512</v>
      </c>
      <c r="D440">
        <f>VLOOKUP(A440,'akülü araba'!$A$2:$B$23,2,TRUE)</f>
        <v>3750</v>
      </c>
      <c r="E440">
        <f>IF(ISNA(VLOOKUP(A440,kart!$A$2:$B$19,2,FALSE)),0,VLOOKUP(A440,kart!$A$2:$B$19,2,FALSE))</f>
        <v>0</v>
      </c>
      <c r="F440">
        <f t="shared" si="12"/>
        <v>295.3333333333336</v>
      </c>
    </row>
    <row r="441" spans="1:6" x14ac:dyDescent="0.3">
      <c r="A441" s="1">
        <v>45001</v>
      </c>
      <c r="B441">
        <v>8</v>
      </c>
      <c r="C441">
        <f t="shared" si="13"/>
        <v>3520</v>
      </c>
      <c r="D441">
        <f>VLOOKUP(A441,'akülü araba'!$A$2:$B$23,2,TRUE)</f>
        <v>3750</v>
      </c>
      <c r="E441">
        <f>IF(ISNA(VLOOKUP(A441,kart!$A$2:$B$19,2,FALSE)),0,VLOOKUP(A441,kart!$A$2:$B$19,2,FALSE))</f>
        <v>0</v>
      </c>
      <c r="F441">
        <f t="shared" si="12"/>
        <v>303.3333333333336</v>
      </c>
    </row>
    <row r="442" spans="1:6" x14ac:dyDescent="0.3">
      <c r="A442" s="1">
        <v>45002</v>
      </c>
      <c r="B442">
        <v>8</v>
      </c>
      <c r="C442">
        <f t="shared" si="13"/>
        <v>3528</v>
      </c>
      <c r="D442">
        <f>VLOOKUP(A442,'akülü araba'!$A$2:$B$23,2,TRUE)</f>
        <v>3750</v>
      </c>
      <c r="E442">
        <f>IF(ISNA(VLOOKUP(A442,kart!$A$2:$B$19,2,FALSE)),0,VLOOKUP(A442,kart!$A$2:$B$19,2,FALSE))</f>
        <v>0</v>
      </c>
      <c r="F442">
        <f t="shared" si="12"/>
        <v>311.3333333333336</v>
      </c>
    </row>
    <row r="443" spans="1:6" x14ac:dyDescent="0.3">
      <c r="A443" s="1">
        <v>45003</v>
      </c>
      <c r="B443">
        <v>8</v>
      </c>
      <c r="C443">
        <f t="shared" si="13"/>
        <v>3536</v>
      </c>
      <c r="D443">
        <f>VLOOKUP(A443,'akülü araba'!$A$2:$B$23,2,TRUE)</f>
        <v>3750</v>
      </c>
      <c r="E443">
        <f>IF(ISNA(VLOOKUP(A443,kart!$A$2:$B$19,2,FALSE)),0,VLOOKUP(A443,kart!$A$2:$B$19,2,FALSE))</f>
        <v>0</v>
      </c>
      <c r="F443">
        <f t="shared" si="12"/>
        <v>319.3333333333336</v>
      </c>
    </row>
    <row r="444" spans="1:6" x14ac:dyDescent="0.3">
      <c r="A444" s="1">
        <v>45004</v>
      </c>
      <c r="B444">
        <v>8</v>
      </c>
      <c r="C444">
        <f t="shared" si="13"/>
        <v>3544</v>
      </c>
      <c r="D444">
        <f>VLOOKUP(A444,'akülü araba'!$A$2:$B$23,2,TRUE)</f>
        <v>3750</v>
      </c>
      <c r="E444">
        <f>IF(ISNA(VLOOKUP(A444,kart!$A$2:$B$19,2,FALSE)),0,VLOOKUP(A444,kart!$A$2:$B$19,2,FALSE))</f>
        <v>0</v>
      </c>
      <c r="F444">
        <f t="shared" si="12"/>
        <v>327.3333333333336</v>
      </c>
    </row>
    <row r="445" spans="1:6" x14ac:dyDescent="0.3">
      <c r="A445" s="1">
        <v>45005</v>
      </c>
      <c r="B445">
        <v>8</v>
      </c>
      <c r="C445">
        <f t="shared" si="13"/>
        <v>3552</v>
      </c>
      <c r="D445">
        <f>VLOOKUP(A445,'akülü araba'!$A$2:$B$23,2,TRUE)</f>
        <v>3750</v>
      </c>
      <c r="E445">
        <f>IF(ISNA(VLOOKUP(A445,kart!$A$2:$B$19,2,FALSE)),0,VLOOKUP(A445,kart!$A$2:$B$19,2,FALSE))</f>
        <v>0</v>
      </c>
      <c r="F445">
        <f t="shared" si="12"/>
        <v>335.3333333333336</v>
      </c>
    </row>
    <row r="446" spans="1:6" x14ac:dyDescent="0.3">
      <c r="A446" s="1">
        <v>45006</v>
      </c>
      <c r="B446">
        <v>8</v>
      </c>
      <c r="C446">
        <f t="shared" si="13"/>
        <v>3560</v>
      </c>
      <c r="D446">
        <f>VLOOKUP(A446,'akülü araba'!$A$2:$B$23,2,TRUE)</f>
        <v>3750</v>
      </c>
      <c r="E446">
        <f>IF(ISNA(VLOOKUP(A446,kart!$A$2:$B$19,2,FALSE)),0,VLOOKUP(A446,kart!$A$2:$B$19,2,FALSE))</f>
        <v>0</v>
      </c>
      <c r="F446">
        <f t="shared" si="12"/>
        <v>343.3333333333336</v>
      </c>
    </row>
    <row r="447" spans="1:6" x14ac:dyDescent="0.3">
      <c r="A447" s="1">
        <v>45007</v>
      </c>
      <c r="B447">
        <v>8</v>
      </c>
      <c r="C447">
        <f t="shared" si="13"/>
        <v>3568</v>
      </c>
      <c r="D447">
        <f>VLOOKUP(A447,'akülü araba'!$A$2:$B$23,2,TRUE)</f>
        <v>3750</v>
      </c>
      <c r="E447">
        <f>IF(ISNA(VLOOKUP(A447,kart!$A$2:$B$19,2,FALSE)),0,VLOOKUP(A447,kart!$A$2:$B$19,2,FALSE))</f>
        <v>0</v>
      </c>
      <c r="F447">
        <f t="shared" si="12"/>
        <v>351.3333333333336</v>
      </c>
    </row>
    <row r="448" spans="1:6" x14ac:dyDescent="0.3">
      <c r="A448" s="1">
        <v>45008</v>
      </c>
      <c r="B448">
        <v>8</v>
      </c>
      <c r="C448">
        <f t="shared" si="13"/>
        <v>3576</v>
      </c>
      <c r="D448">
        <f>VLOOKUP(A448,'akülü araba'!$A$2:$B$23,2,TRUE)</f>
        <v>3750</v>
      </c>
      <c r="E448">
        <f>IF(ISNA(VLOOKUP(A448,kart!$A$2:$B$19,2,FALSE)),0,VLOOKUP(A448,kart!$A$2:$B$19,2,FALSE))</f>
        <v>0</v>
      </c>
      <c r="F448">
        <f t="shared" si="12"/>
        <v>359.3333333333336</v>
      </c>
    </row>
    <row r="449" spans="1:6" x14ac:dyDescent="0.3">
      <c r="A449" s="1">
        <v>45009</v>
      </c>
      <c r="B449">
        <v>8</v>
      </c>
      <c r="C449">
        <f t="shared" si="13"/>
        <v>3584</v>
      </c>
      <c r="D449">
        <f>VLOOKUP(A449,'akülü araba'!$A$2:$B$23,2,TRUE)</f>
        <v>3750</v>
      </c>
      <c r="E449">
        <f>IF(ISNA(VLOOKUP(A449,kart!$A$2:$B$19,2,FALSE)),0,VLOOKUP(A449,kart!$A$2:$B$19,2,FALSE))</f>
        <v>0</v>
      </c>
      <c r="F449">
        <f t="shared" si="12"/>
        <v>367.3333333333336</v>
      </c>
    </row>
    <row r="450" spans="1:6" x14ac:dyDescent="0.3">
      <c r="A450" s="1">
        <v>45010</v>
      </c>
      <c r="B450">
        <v>8</v>
      </c>
      <c r="C450">
        <f t="shared" si="13"/>
        <v>3592</v>
      </c>
      <c r="D450">
        <f>VLOOKUP(A450,'akülü araba'!$A$2:$B$23,2,TRUE)</f>
        <v>3750</v>
      </c>
      <c r="E450">
        <f>IF(ISNA(VLOOKUP(A450,kart!$A$2:$B$19,2,FALSE)),0,VLOOKUP(A450,kart!$A$2:$B$19,2,FALSE))</f>
        <v>0</v>
      </c>
      <c r="F450">
        <f t="shared" si="12"/>
        <v>375.3333333333336</v>
      </c>
    </row>
    <row r="451" spans="1:6" x14ac:dyDescent="0.3">
      <c r="A451" s="1">
        <v>45011</v>
      </c>
      <c r="B451">
        <v>8</v>
      </c>
      <c r="C451">
        <f t="shared" si="13"/>
        <v>3600</v>
      </c>
      <c r="D451">
        <f>VLOOKUP(A451,'akülü araba'!$A$2:$B$23,2,TRUE)</f>
        <v>3750</v>
      </c>
      <c r="E451">
        <f>IF(ISNA(VLOOKUP(A451,kart!$A$2:$B$19,2,FALSE)),0,VLOOKUP(A451,kart!$A$2:$B$19,2,FALSE))</f>
        <v>0</v>
      </c>
      <c r="F451">
        <f t="shared" si="12"/>
        <v>383.3333333333336</v>
      </c>
    </row>
    <row r="452" spans="1:6" x14ac:dyDescent="0.3">
      <c r="A452" s="1">
        <v>45012</v>
      </c>
      <c r="B452">
        <v>8</v>
      </c>
      <c r="C452">
        <f t="shared" si="13"/>
        <v>3608</v>
      </c>
      <c r="D452">
        <f>VLOOKUP(A452,'akülü araba'!$A$2:$B$23,2,TRUE)</f>
        <v>3750</v>
      </c>
      <c r="E452">
        <f>IF(ISNA(VLOOKUP(A452,kart!$A$2:$B$19,2,FALSE)),0,VLOOKUP(A452,kart!$A$2:$B$19,2,FALSE))</f>
        <v>0</v>
      </c>
      <c r="F452">
        <f t="shared" ref="F452:F515" si="14">B452+F451-E452</f>
        <v>391.3333333333336</v>
      </c>
    </row>
    <row r="453" spans="1:6" x14ac:dyDescent="0.3">
      <c r="A453" s="1">
        <v>45013</v>
      </c>
      <c r="B453">
        <v>8</v>
      </c>
      <c r="C453">
        <f t="shared" ref="C453:C516" si="15">C452+B453</f>
        <v>3616</v>
      </c>
      <c r="D453">
        <f>VLOOKUP(A453,'akülü araba'!$A$2:$B$23,2,TRUE)</f>
        <v>3750</v>
      </c>
      <c r="E453">
        <f>IF(ISNA(VLOOKUP(A453,kart!$A$2:$B$19,2,FALSE)),0,VLOOKUP(A453,kart!$A$2:$B$19,2,FALSE))</f>
        <v>0</v>
      </c>
      <c r="F453">
        <f t="shared" si="14"/>
        <v>399.3333333333336</v>
      </c>
    </row>
    <row r="454" spans="1:6" x14ac:dyDescent="0.3">
      <c r="A454" s="1">
        <v>45014</v>
      </c>
      <c r="B454">
        <v>8</v>
      </c>
      <c r="C454">
        <f t="shared" si="15"/>
        <v>3624</v>
      </c>
      <c r="D454">
        <f>VLOOKUP(A454,'akülü araba'!$A$2:$B$23,2,TRUE)</f>
        <v>3750</v>
      </c>
      <c r="E454">
        <f>IF(ISNA(VLOOKUP(A454,kart!$A$2:$B$19,2,FALSE)),0,VLOOKUP(A454,kart!$A$2:$B$19,2,FALSE))</f>
        <v>0</v>
      </c>
      <c r="F454">
        <f t="shared" si="14"/>
        <v>407.3333333333336</v>
      </c>
    </row>
    <row r="455" spans="1:6" x14ac:dyDescent="0.3">
      <c r="A455" s="1">
        <v>45015</v>
      </c>
      <c r="B455">
        <v>8</v>
      </c>
      <c r="C455">
        <f t="shared" si="15"/>
        <v>3632</v>
      </c>
      <c r="D455">
        <f>VLOOKUP(A455,'akülü araba'!$A$2:$B$23,2,TRUE)</f>
        <v>3750</v>
      </c>
      <c r="E455">
        <f>IF(ISNA(VLOOKUP(A455,kart!$A$2:$B$19,2,FALSE)),0,VLOOKUP(A455,kart!$A$2:$B$19,2,FALSE))</f>
        <v>0</v>
      </c>
      <c r="F455">
        <f t="shared" si="14"/>
        <v>415.3333333333336</v>
      </c>
    </row>
    <row r="456" spans="1:6" x14ac:dyDescent="0.3">
      <c r="A456" s="1">
        <v>45016</v>
      </c>
      <c r="B456">
        <v>8</v>
      </c>
      <c r="C456">
        <f t="shared" si="15"/>
        <v>3640</v>
      </c>
      <c r="D456">
        <f>VLOOKUP(A456,'akülü araba'!$A$2:$B$23,2,TRUE)</f>
        <v>3750</v>
      </c>
      <c r="E456">
        <f>IF(ISNA(VLOOKUP(A456,kart!$A$2:$B$19,2,FALSE)),0,VLOOKUP(A456,kart!$A$2:$B$19,2,FALSE))</f>
        <v>0</v>
      </c>
      <c r="F456">
        <f t="shared" si="14"/>
        <v>423.3333333333336</v>
      </c>
    </row>
    <row r="457" spans="1:6" x14ac:dyDescent="0.3">
      <c r="A457" s="1">
        <v>45017</v>
      </c>
      <c r="B457">
        <v>8</v>
      </c>
      <c r="C457">
        <f t="shared" si="15"/>
        <v>3648</v>
      </c>
      <c r="D457">
        <f>VLOOKUP(A457,'akülü araba'!$A$2:$B$23,2,TRUE)</f>
        <v>4000</v>
      </c>
      <c r="E457">
        <f>IF(ISNA(VLOOKUP(A457,kart!$A$2:$B$19,2,FALSE)),0,VLOOKUP(A457,kart!$A$2:$B$19,2,FALSE))</f>
        <v>283.33333333333331</v>
      </c>
      <c r="F457">
        <f t="shared" si="14"/>
        <v>148.00000000000028</v>
      </c>
    </row>
    <row r="458" spans="1:6" x14ac:dyDescent="0.3">
      <c r="A458" s="1">
        <v>45018</v>
      </c>
      <c r="B458">
        <v>8</v>
      </c>
      <c r="C458">
        <f t="shared" si="15"/>
        <v>3656</v>
      </c>
      <c r="D458">
        <f>VLOOKUP(A458,'akülü araba'!$A$2:$B$23,2,TRUE)</f>
        <v>4000</v>
      </c>
      <c r="E458">
        <f>IF(ISNA(VLOOKUP(A458,kart!$A$2:$B$19,2,FALSE)),0,VLOOKUP(A458,kart!$A$2:$B$19,2,FALSE))</f>
        <v>0</v>
      </c>
      <c r="F458">
        <f t="shared" si="14"/>
        <v>156.00000000000028</v>
      </c>
    </row>
    <row r="459" spans="1:6" x14ac:dyDescent="0.3">
      <c r="A459" s="1">
        <v>45019</v>
      </c>
      <c r="B459">
        <v>8</v>
      </c>
      <c r="C459">
        <f t="shared" si="15"/>
        <v>3664</v>
      </c>
      <c r="D459">
        <f>VLOOKUP(A459,'akülü araba'!$A$2:$B$23,2,TRUE)</f>
        <v>4000</v>
      </c>
      <c r="E459">
        <f>IF(ISNA(VLOOKUP(A459,kart!$A$2:$B$19,2,FALSE)),0,VLOOKUP(A459,kart!$A$2:$B$19,2,FALSE))</f>
        <v>0</v>
      </c>
      <c r="F459">
        <f t="shared" si="14"/>
        <v>164.00000000000028</v>
      </c>
    </row>
    <row r="460" spans="1:6" x14ac:dyDescent="0.3">
      <c r="A460" s="1">
        <v>45020</v>
      </c>
      <c r="B460">
        <v>8</v>
      </c>
      <c r="C460">
        <f t="shared" si="15"/>
        <v>3672</v>
      </c>
      <c r="D460">
        <f>VLOOKUP(A460,'akülü araba'!$A$2:$B$23,2,TRUE)</f>
        <v>4000</v>
      </c>
      <c r="E460">
        <f>IF(ISNA(VLOOKUP(A460,kart!$A$2:$B$19,2,FALSE)),0,VLOOKUP(A460,kart!$A$2:$B$19,2,FALSE))</f>
        <v>0</v>
      </c>
      <c r="F460">
        <f t="shared" si="14"/>
        <v>172.00000000000028</v>
      </c>
    </row>
    <row r="461" spans="1:6" x14ac:dyDescent="0.3">
      <c r="A461" s="1">
        <v>45021</v>
      </c>
      <c r="B461">
        <v>8</v>
      </c>
      <c r="C461">
        <f t="shared" si="15"/>
        <v>3680</v>
      </c>
      <c r="D461">
        <f>VLOOKUP(A461,'akülü araba'!$A$2:$B$23,2,TRUE)</f>
        <v>4000</v>
      </c>
      <c r="E461">
        <f>IF(ISNA(VLOOKUP(A461,kart!$A$2:$B$19,2,FALSE)),0,VLOOKUP(A461,kart!$A$2:$B$19,2,FALSE))</f>
        <v>0</v>
      </c>
      <c r="F461">
        <f t="shared" si="14"/>
        <v>180.00000000000028</v>
      </c>
    </row>
    <row r="462" spans="1:6" x14ac:dyDescent="0.3">
      <c r="A462" s="1">
        <v>45022</v>
      </c>
      <c r="B462">
        <v>8</v>
      </c>
      <c r="C462">
        <f t="shared" si="15"/>
        <v>3688</v>
      </c>
      <c r="D462">
        <f>VLOOKUP(A462,'akülü araba'!$A$2:$B$23,2,TRUE)</f>
        <v>4000</v>
      </c>
      <c r="E462">
        <f>IF(ISNA(VLOOKUP(A462,kart!$A$2:$B$19,2,FALSE)),0,VLOOKUP(A462,kart!$A$2:$B$19,2,FALSE))</f>
        <v>0</v>
      </c>
      <c r="F462">
        <f t="shared" si="14"/>
        <v>188.00000000000028</v>
      </c>
    </row>
    <row r="463" spans="1:6" x14ac:dyDescent="0.3">
      <c r="A463" s="1">
        <v>45023</v>
      </c>
      <c r="B463">
        <v>8</v>
      </c>
      <c r="C463">
        <f t="shared" si="15"/>
        <v>3696</v>
      </c>
      <c r="D463">
        <f>VLOOKUP(A463,'akülü araba'!$A$2:$B$23,2,TRUE)</f>
        <v>4000</v>
      </c>
      <c r="E463">
        <f>IF(ISNA(VLOOKUP(A463,kart!$A$2:$B$19,2,FALSE)),0,VLOOKUP(A463,kart!$A$2:$B$19,2,FALSE))</f>
        <v>0</v>
      </c>
      <c r="F463">
        <f t="shared" si="14"/>
        <v>196.00000000000028</v>
      </c>
    </row>
    <row r="464" spans="1:6" x14ac:dyDescent="0.3">
      <c r="A464" s="1">
        <v>45024</v>
      </c>
      <c r="B464">
        <v>8</v>
      </c>
      <c r="C464">
        <f t="shared" si="15"/>
        <v>3704</v>
      </c>
      <c r="D464">
        <f>VLOOKUP(A464,'akülü araba'!$A$2:$B$23,2,TRUE)</f>
        <v>4000</v>
      </c>
      <c r="E464">
        <f>IF(ISNA(VLOOKUP(A464,kart!$A$2:$B$19,2,FALSE)),0,VLOOKUP(A464,kart!$A$2:$B$19,2,FALSE))</f>
        <v>0</v>
      </c>
      <c r="F464">
        <f t="shared" si="14"/>
        <v>204.00000000000028</v>
      </c>
    </row>
    <row r="465" spans="1:6" x14ac:dyDescent="0.3">
      <c r="A465" s="1">
        <v>45025</v>
      </c>
      <c r="B465">
        <v>8</v>
      </c>
      <c r="C465">
        <f t="shared" si="15"/>
        <v>3712</v>
      </c>
      <c r="D465">
        <f>VLOOKUP(A465,'akülü araba'!$A$2:$B$23,2,TRUE)</f>
        <v>4000</v>
      </c>
      <c r="E465">
        <f>IF(ISNA(VLOOKUP(A465,kart!$A$2:$B$19,2,FALSE)),0,VLOOKUP(A465,kart!$A$2:$B$19,2,FALSE))</f>
        <v>0</v>
      </c>
      <c r="F465">
        <f t="shared" si="14"/>
        <v>212.00000000000028</v>
      </c>
    </row>
    <row r="466" spans="1:6" x14ac:dyDescent="0.3">
      <c r="A466" s="1">
        <v>45026</v>
      </c>
      <c r="B466">
        <v>8</v>
      </c>
      <c r="C466">
        <f t="shared" si="15"/>
        <v>3720</v>
      </c>
      <c r="D466">
        <f>VLOOKUP(A466,'akülü araba'!$A$2:$B$23,2,TRUE)</f>
        <v>4000</v>
      </c>
      <c r="E466">
        <f>IF(ISNA(VLOOKUP(A466,kart!$A$2:$B$19,2,FALSE)),0,VLOOKUP(A466,kart!$A$2:$B$19,2,FALSE))</f>
        <v>0</v>
      </c>
      <c r="F466">
        <f t="shared" si="14"/>
        <v>220.00000000000028</v>
      </c>
    </row>
    <row r="467" spans="1:6" x14ac:dyDescent="0.3">
      <c r="A467" s="1">
        <v>45027</v>
      </c>
      <c r="B467">
        <v>8</v>
      </c>
      <c r="C467">
        <f t="shared" si="15"/>
        <v>3728</v>
      </c>
      <c r="D467">
        <f>VLOOKUP(A467,'akülü araba'!$A$2:$B$23,2,TRUE)</f>
        <v>4000</v>
      </c>
      <c r="E467">
        <f>IF(ISNA(VLOOKUP(A467,kart!$A$2:$B$19,2,FALSE)),0,VLOOKUP(A467,kart!$A$2:$B$19,2,FALSE))</f>
        <v>0</v>
      </c>
      <c r="F467">
        <f t="shared" si="14"/>
        <v>228.00000000000028</v>
      </c>
    </row>
    <row r="468" spans="1:6" x14ac:dyDescent="0.3">
      <c r="A468" s="1">
        <v>45028</v>
      </c>
      <c r="B468">
        <v>8</v>
      </c>
      <c r="C468">
        <f t="shared" si="15"/>
        <v>3736</v>
      </c>
      <c r="D468">
        <f>VLOOKUP(A468,'akülü araba'!$A$2:$B$23,2,TRUE)</f>
        <v>4000</v>
      </c>
      <c r="E468">
        <f>IF(ISNA(VLOOKUP(A468,kart!$A$2:$B$19,2,FALSE)),0,VLOOKUP(A468,kart!$A$2:$B$19,2,FALSE))</f>
        <v>0</v>
      </c>
      <c r="F468">
        <f t="shared" si="14"/>
        <v>236.00000000000028</v>
      </c>
    </row>
    <row r="469" spans="1:6" x14ac:dyDescent="0.3">
      <c r="A469" s="1">
        <v>45029</v>
      </c>
      <c r="B469">
        <v>8</v>
      </c>
      <c r="C469">
        <f t="shared" si="15"/>
        <v>3744</v>
      </c>
      <c r="D469">
        <f>VLOOKUP(A469,'akülü araba'!$A$2:$B$23,2,TRUE)</f>
        <v>4000</v>
      </c>
      <c r="E469">
        <f>IF(ISNA(VLOOKUP(A469,kart!$A$2:$B$19,2,FALSE)),0,VLOOKUP(A469,kart!$A$2:$B$19,2,FALSE))</f>
        <v>0</v>
      </c>
      <c r="F469">
        <f t="shared" si="14"/>
        <v>244.00000000000028</v>
      </c>
    </row>
    <row r="470" spans="1:6" x14ac:dyDescent="0.3">
      <c r="A470" s="1">
        <v>45030</v>
      </c>
      <c r="B470">
        <v>8</v>
      </c>
      <c r="C470">
        <f t="shared" si="15"/>
        <v>3752</v>
      </c>
      <c r="D470">
        <f>VLOOKUP(A470,'akülü araba'!$A$2:$B$23,2,TRUE)</f>
        <v>4000</v>
      </c>
      <c r="E470">
        <f>IF(ISNA(VLOOKUP(A470,kart!$A$2:$B$19,2,FALSE)),0,VLOOKUP(A470,kart!$A$2:$B$19,2,FALSE))</f>
        <v>0</v>
      </c>
      <c r="F470">
        <f t="shared" si="14"/>
        <v>252.00000000000028</v>
      </c>
    </row>
    <row r="471" spans="1:6" x14ac:dyDescent="0.3">
      <c r="A471" s="1">
        <v>45031</v>
      </c>
      <c r="B471">
        <v>8</v>
      </c>
      <c r="C471">
        <f t="shared" si="15"/>
        <v>3760</v>
      </c>
      <c r="D471">
        <f>VLOOKUP(A471,'akülü araba'!$A$2:$B$23,2,TRUE)</f>
        <v>4000</v>
      </c>
      <c r="E471">
        <f>IF(ISNA(VLOOKUP(A471,kart!$A$2:$B$19,2,FALSE)),0,VLOOKUP(A471,kart!$A$2:$B$19,2,FALSE))</f>
        <v>0</v>
      </c>
      <c r="F471">
        <f t="shared" si="14"/>
        <v>260.00000000000028</v>
      </c>
    </row>
    <row r="472" spans="1:6" x14ac:dyDescent="0.3">
      <c r="A472" s="1">
        <v>45032</v>
      </c>
      <c r="B472">
        <v>8</v>
      </c>
      <c r="C472">
        <f t="shared" si="15"/>
        <v>3768</v>
      </c>
      <c r="D472">
        <f>VLOOKUP(A472,'akülü araba'!$A$2:$B$23,2,TRUE)</f>
        <v>4000</v>
      </c>
      <c r="E472">
        <f>IF(ISNA(VLOOKUP(A472,kart!$A$2:$B$19,2,FALSE)),0,VLOOKUP(A472,kart!$A$2:$B$19,2,FALSE))</f>
        <v>0</v>
      </c>
      <c r="F472">
        <f t="shared" si="14"/>
        <v>268.00000000000028</v>
      </c>
    </row>
    <row r="473" spans="1:6" x14ac:dyDescent="0.3">
      <c r="A473" s="1">
        <v>45033</v>
      </c>
      <c r="B473">
        <v>8</v>
      </c>
      <c r="C473">
        <f t="shared" si="15"/>
        <v>3776</v>
      </c>
      <c r="D473">
        <f>VLOOKUP(A473,'akülü araba'!$A$2:$B$23,2,TRUE)</f>
        <v>4000</v>
      </c>
      <c r="E473">
        <f>IF(ISNA(VLOOKUP(A473,kart!$A$2:$B$19,2,FALSE)),0,VLOOKUP(A473,kart!$A$2:$B$19,2,FALSE))</f>
        <v>0</v>
      </c>
      <c r="F473">
        <f t="shared" si="14"/>
        <v>276.00000000000028</v>
      </c>
    </row>
    <row r="474" spans="1:6" x14ac:dyDescent="0.3">
      <c r="A474" s="1">
        <v>45034</v>
      </c>
      <c r="B474">
        <v>8</v>
      </c>
      <c r="C474">
        <f t="shared" si="15"/>
        <v>3784</v>
      </c>
      <c r="D474">
        <f>VLOOKUP(A474,'akülü araba'!$A$2:$B$23,2,TRUE)</f>
        <v>4000</v>
      </c>
      <c r="E474">
        <f>IF(ISNA(VLOOKUP(A474,kart!$A$2:$B$19,2,FALSE)),0,VLOOKUP(A474,kart!$A$2:$B$19,2,FALSE))</f>
        <v>0</v>
      </c>
      <c r="F474">
        <f t="shared" si="14"/>
        <v>284.00000000000028</v>
      </c>
    </row>
    <row r="475" spans="1:6" x14ac:dyDescent="0.3">
      <c r="A475" s="1">
        <v>45035</v>
      </c>
      <c r="B475">
        <v>8</v>
      </c>
      <c r="C475">
        <f t="shared" si="15"/>
        <v>3792</v>
      </c>
      <c r="D475">
        <f>VLOOKUP(A475,'akülü araba'!$A$2:$B$23,2,TRUE)</f>
        <v>4000</v>
      </c>
      <c r="E475">
        <f>IF(ISNA(VLOOKUP(A475,kart!$A$2:$B$19,2,FALSE)),0,VLOOKUP(A475,kart!$A$2:$B$19,2,FALSE))</f>
        <v>0</v>
      </c>
      <c r="F475">
        <f t="shared" si="14"/>
        <v>292.00000000000028</v>
      </c>
    </row>
    <row r="476" spans="1:6" x14ac:dyDescent="0.3">
      <c r="A476" s="1">
        <v>45036</v>
      </c>
      <c r="B476">
        <v>8</v>
      </c>
      <c r="C476">
        <f t="shared" si="15"/>
        <v>3800</v>
      </c>
      <c r="D476">
        <f>VLOOKUP(A476,'akülü araba'!$A$2:$B$23,2,TRUE)</f>
        <v>4000</v>
      </c>
      <c r="E476">
        <f>IF(ISNA(VLOOKUP(A476,kart!$A$2:$B$19,2,FALSE)),0,VLOOKUP(A476,kart!$A$2:$B$19,2,FALSE))</f>
        <v>0</v>
      </c>
      <c r="F476">
        <f t="shared" si="14"/>
        <v>300.00000000000028</v>
      </c>
    </row>
    <row r="477" spans="1:6" x14ac:dyDescent="0.3">
      <c r="A477" s="1">
        <v>45037</v>
      </c>
      <c r="B477">
        <v>8</v>
      </c>
      <c r="C477">
        <f t="shared" si="15"/>
        <v>3808</v>
      </c>
      <c r="D477">
        <f>VLOOKUP(A477,'akülü araba'!$A$2:$B$23,2,TRUE)</f>
        <v>4000</v>
      </c>
      <c r="E477">
        <f>IF(ISNA(VLOOKUP(A477,kart!$A$2:$B$19,2,FALSE)),0,VLOOKUP(A477,kart!$A$2:$B$19,2,FALSE))</f>
        <v>0</v>
      </c>
      <c r="F477">
        <f t="shared" si="14"/>
        <v>308.00000000000028</v>
      </c>
    </row>
    <row r="478" spans="1:6" x14ac:dyDescent="0.3">
      <c r="A478" s="1">
        <v>45038</v>
      </c>
      <c r="B478">
        <v>8</v>
      </c>
      <c r="C478">
        <f t="shared" si="15"/>
        <v>3816</v>
      </c>
      <c r="D478">
        <f>VLOOKUP(A478,'akülü araba'!$A$2:$B$23,2,TRUE)</f>
        <v>4000</v>
      </c>
      <c r="E478">
        <f>IF(ISNA(VLOOKUP(A478,kart!$A$2:$B$19,2,FALSE)),0,VLOOKUP(A478,kart!$A$2:$B$19,2,FALSE))</f>
        <v>0</v>
      </c>
      <c r="F478">
        <f t="shared" si="14"/>
        <v>316.00000000000028</v>
      </c>
    </row>
    <row r="479" spans="1:6" x14ac:dyDescent="0.3">
      <c r="A479" s="1">
        <v>45039</v>
      </c>
      <c r="B479">
        <v>8</v>
      </c>
      <c r="C479">
        <f t="shared" si="15"/>
        <v>3824</v>
      </c>
      <c r="D479">
        <f>VLOOKUP(A479,'akülü araba'!$A$2:$B$23,2,TRUE)</f>
        <v>4000</v>
      </c>
      <c r="E479">
        <f>IF(ISNA(VLOOKUP(A479,kart!$A$2:$B$19,2,FALSE)),0,VLOOKUP(A479,kart!$A$2:$B$19,2,FALSE))</f>
        <v>0</v>
      </c>
      <c r="F479">
        <f t="shared" si="14"/>
        <v>324.00000000000028</v>
      </c>
    </row>
    <row r="480" spans="1:6" x14ac:dyDescent="0.3">
      <c r="A480" s="1">
        <v>45040</v>
      </c>
      <c r="B480">
        <v>8</v>
      </c>
      <c r="C480">
        <f t="shared" si="15"/>
        <v>3832</v>
      </c>
      <c r="D480">
        <f>VLOOKUP(A480,'akülü araba'!$A$2:$B$23,2,TRUE)</f>
        <v>4000</v>
      </c>
      <c r="E480">
        <f>IF(ISNA(VLOOKUP(A480,kart!$A$2:$B$19,2,FALSE)),0,VLOOKUP(A480,kart!$A$2:$B$19,2,FALSE))</f>
        <v>0</v>
      </c>
      <c r="F480">
        <f t="shared" si="14"/>
        <v>332.00000000000028</v>
      </c>
    </row>
    <row r="481" spans="1:6" x14ac:dyDescent="0.3">
      <c r="A481" s="1">
        <v>45041</v>
      </c>
      <c r="B481">
        <v>8</v>
      </c>
      <c r="C481">
        <f t="shared" si="15"/>
        <v>3840</v>
      </c>
      <c r="D481">
        <f>VLOOKUP(A481,'akülü araba'!$A$2:$B$23,2,TRUE)</f>
        <v>4000</v>
      </c>
      <c r="E481">
        <f>IF(ISNA(VLOOKUP(A481,kart!$A$2:$B$19,2,FALSE)),0,VLOOKUP(A481,kart!$A$2:$B$19,2,FALSE))</f>
        <v>0</v>
      </c>
      <c r="F481">
        <f t="shared" si="14"/>
        <v>340.00000000000028</v>
      </c>
    </row>
    <row r="482" spans="1:6" x14ac:dyDescent="0.3">
      <c r="A482" s="1">
        <v>45042</v>
      </c>
      <c r="B482">
        <v>8</v>
      </c>
      <c r="C482">
        <f t="shared" si="15"/>
        <v>3848</v>
      </c>
      <c r="D482">
        <f>VLOOKUP(A482,'akülü araba'!$A$2:$B$23,2,TRUE)</f>
        <v>4000</v>
      </c>
      <c r="E482">
        <f>IF(ISNA(VLOOKUP(A482,kart!$A$2:$B$19,2,FALSE)),0,VLOOKUP(A482,kart!$A$2:$B$19,2,FALSE))</f>
        <v>0</v>
      </c>
      <c r="F482">
        <f t="shared" si="14"/>
        <v>348.00000000000028</v>
      </c>
    </row>
    <row r="483" spans="1:6" x14ac:dyDescent="0.3">
      <c r="A483" s="1">
        <v>45043</v>
      </c>
      <c r="B483">
        <v>8</v>
      </c>
      <c r="C483">
        <f t="shared" si="15"/>
        <v>3856</v>
      </c>
      <c r="D483">
        <f>VLOOKUP(A483,'akülü araba'!$A$2:$B$23,2,TRUE)</f>
        <v>4000</v>
      </c>
      <c r="E483">
        <f>IF(ISNA(VLOOKUP(A483,kart!$A$2:$B$19,2,FALSE)),0,VLOOKUP(A483,kart!$A$2:$B$19,2,FALSE))</f>
        <v>0</v>
      </c>
      <c r="F483">
        <f t="shared" si="14"/>
        <v>356.00000000000028</v>
      </c>
    </row>
    <row r="484" spans="1:6" x14ac:dyDescent="0.3">
      <c r="A484" s="1">
        <v>45044</v>
      </c>
      <c r="B484">
        <v>8</v>
      </c>
      <c r="C484">
        <f t="shared" si="15"/>
        <v>3864</v>
      </c>
      <c r="D484">
        <f>VLOOKUP(A484,'akülü araba'!$A$2:$B$23,2,TRUE)</f>
        <v>4000</v>
      </c>
      <c r="E484">
        <f>IF(ISNA(VLOOKUP(A484,kart!$A$2:$B$19,2,FALSE)),0,VLOOKUP(A484,kart!$A$2:$B$19,2,FALSE))</f>
        <v>0</v>
      </c>
      <c r="F484">
        <f t="shared" si="14"/>
        <v>364.00000000000028</v>
      </c>
    </row>
    <row r="485" spans="1:6" x14ac:dyDescent="0.3">
      <c r="A485" s="1">
        <v>45045</v>
      </c>
      <c r="B485">
        <v>8</v>
      </c>
      <c r="C485">
        <f t="shared" si="15"/>
        <v>3872</v>
      </c>
      <c r="D485">
        <f>VLOOKUP(A485,'akülü araba'!$A$2:$B$23,2,TRUE)</f>
        <v>4000</v>
      </c>
      <c r="E485">
        <f>IF(ISNA(VLOOKUP(A485,kart!$A$2:$B$19,2,FALSE)),0,VLOOKUP(A485,kart!$A$2:$B$19,2,FALSE))</f>
        <v>0</v>
      </c>
      <c r="F485">
        <f t="shared" si="14"/>
        <v>372.00000000000028</v>
      </c>
    </row>
    <row r="486" spans="1:6" x14ac:dyDescent="0.3">
      <c r="A486" s="1">
        <v>45046</v>
      </c>
      <c r="B486">
        <v>8</v>
      </c>
      <c r="C486">
        <f t="shared" si="15"/>
        <v>3880</v>
      </c>
      <c r="D486">
        <f>VLOOKUP(A486,'akülü araba'!$A$2:$B$23,2,TRUE)</f>
        <v>4000</v>
      </c>
      <c r="E486">
        <f>IF(ISNA(VLOOKUP(A486,kart!$A$2:$B$19,2,FALSE)),0,VLOOKUP(A486,kart!$A$2:$B$19,2,FALSE))</f>
        <v>0</v>
      </c>
      <c r="F486">
        <f t="shared" si="14"/>
        <v>380.00000000000028</v>
      </c>
    </row>
    <row r="487" spans="1:6" x14ac:dyDescent="0.3">
      <c r="A487" s="1">
        <v>45047</v>
      </c>
      <c r="B487">
        <v>8</v>
      </c>
      <c r="C487">
        <f t="shared" si="15"/>
        <v>3888</v>
      </c>
      <c r="D487">
        <f>VLOOKUP(A487,'akülü araba'!$A$2:$B$23,2,TRUE)</f>
        <v>4250</v>
      </c>
      <c r="E487">
        <f>IF(ISNA(VLOOKUP(A487,kart!$A$2:$B$19,2,FALSE)),0,VLOOKUP(A487,kart!$A$2:$B$19,2,FALSE))</f>
        <v>283.33333333333331</v>
      </c>
      <c r="F487">
        <f t="shared" si="14"/>
        <v>104.66666666666697</v>
      </c>
    </row>
    <row r="488" spans="1:6" x14ac:dyDescent="0.3">
      <c r="A488" s="1">
        <v>45048</v>
      </c>
      <c r="B488">
        <v>8</v>
      </c>
      <c r="C488">
        <f t="shared" si="15"/>
        <v>3896</v>
      </c>
      <c r="D488">
        <f>VLOOKUP(A488,'akülü araba'!$A$2:$B$23,2,TRUE)</f>
        <v>4250</v>
      </c>
      <c r="E488">
        <f>IF(ISNA(VLOOKUP(A488,kart!$A$2:$B$19,2,FALSE)),0,VLOOKUP(A488,kart!$A$2:$B$19,2,FALSE))</f>
        <v>0</v>
      </c>
      <c r="F488">
        <f t="shared" si="14"/>
        <v>112.66666666666697</v>
      </c>
    </row>
    <row r="489" spans="1:6" x14ac:dyDescent="0.3">
      <c r="A489" s="1">
        <v>45049</v>
      </c>
      <c r="B489">
        <v>8</v>
      </c>
      <c r="C489">
        <f t="shared" si="15"/>
        <v>3904</v>
      </c>
      <c r="D489">
        <f>VLOOKUP(A489,'akülü araba'!$A$2:$B$23,2,TRUE)</f>
        <v>4250</v>
      </c>
      <c r="E489">
        <f>IF(ISNA(VLOOKUP(A489,kart!$A$2:$B$19,2,FALSE)),0,VLOOKUP(A489,kart!$A$2:$B$19,2,FALSE))</f>
        <v>0</v>
      </c>
      <c r="F489">
        <f t="shared" si="14"/>
        <v>120.66666666666697</v>
      </c>
    </row>
    <row r="490" spans="1:6" x14ac:dyDescent="0.3">
      <c r="A490" s="1">
        <v>45050</v>
      </c>
      <c r="B490">
        <v>8</v>
      </c>
      <c r="C490">
        <f t="shared" si="15"/>
        <v>3912</v>
      </c>
      <c r="D490">
        <f>VLOOKUP(A490,'akülü araba'!$A$2:$B$23,2,TRUE)</f>
        <v>4250</v>
      </c>
      <c r="E490">
        <f>IF(ISNA(VLOOKUP(A490,kart!$A$2:$B$19,2,FALSE)),0,VLOOKUP(A490,kart!$A$2:$B$19,2,FALSE))</f>
        <v>0</v>
      </c>
      <c r="F490">
        <f t="shared" si="14"/>
        <v>128.66666666666697</v>
      </c>
    </row>
    <row r="491" spans="1:6" x14ac:dyDescent="0.3">
      <c r="A491" s="1">
        <v>45051</v>
      </c>
      <c r="B491">
        <v>8</v>
      </c>
      <c r="C491">
        <f t="shared" si="15"/>
        <v>3920</v>
      </c>
      <c r="D491">
        <f>VLOOKUP(A491,'akülü araba'!$A$2:$B$23,2,TRUE)</f>
        <v>4250</v>
      </c>
      <c r="E491">
        <f>IF(ISNA(VLOOKUP(A491,kart!$A$2:$B$19,2,FALSE)),0,VLOOKUP(A491,kart!$A$2:$B$19,2,FALSE))</f>
        <v>0</v>
      </c>
      <c r="F491">
        <f t="shared" si="14"/>
        <v>136.66666666666697</v>
      </c>
    </row>
    <row r="492" spans="1:6" x14ac:dyDescent="0.3">
      <c r="A492" s="1">
        <v>45052</v>
      </c>
      <c r="B492">
        <v>8</v>
      </c>
      <c r="C492">
        <f t="shared" si="15"/>
        <v>3928</v>
      </c>
      <c r="D492">
        <f>VLOOKUP(A492,'akülü araba'!$A$2:$B$23,2,TRUE)</f>
        <v>4250</v>
      </c>
      <c r="E492">
        <f>IF(ISNA(VLOOKUP(A492,kart!$A$2:$B$19,2,FALSE)),0,VLOOKUP(A492,kart!$A$2:$B$19,2,FALSE))</f>
        <v>0</v>
      </c>
      <c r="F492">
        <f t="shared" si="14"/>
        <v>144.66666666666697</v>
      </c>
    </row>
    <row r="493" spans="1:6" x14ac:dyDescent="0.3">
      <c r="A493" s="1">
        <v>45053</v>
      </c>
      <c r="B493">
        <v>8</v>
      </c>
      <c r="C493">
        <f t="shared" si="15"/>
        <v>3936</v>
      </c>
      <c r="D493">
        <f>VLOOKUP(A493,'akülü araba'!$A$2:$B$23,2,TRUE)</f>
        <v>4250</v>
      </c>
      <c r="E493">
        <f>IF(ISNA(VLOOKUP(A493,kart!$A$2:$B$19,2,FALSE)),0,VLOOKUP(A493,kart!$A$2:$B$19,2,FALSE))</f>
        <v>0</v>
      </c>
      <c r="F493">
        <f t="shared" si="14"/>
        <v>152.66666666666697</v>
      </c>
    </row>
    <row r="494" spans="1:6" x14ac:dyDescent="0.3">
      <c r="A494" s="1">
        <v>45054</v>
      </c>
      <c r="B494">
        <v>8</v>
      </c>
      <c r="C494">
        <f t="shared" si="15"/>
        <v>3944</v>
      </c>
      <c r="D494">
        <f>VLOOKUP(A494,'akülü araba'!$A$2:$B$23,2,TRUE)</f>
        <v>4250</v>
      </c>
      <c r="E494">
        <f>IF(ISNA(VLOOKUP(A494,kart!$A$2:$B$19,2,FALSE)),0,VLOOKUP(A494,kart!$A$2:$B$19,2,FALSE))</f>
        <v>0</v>
      </c>
      <c r="F494">
        <f t="shared" si="14"/>
        <v>160.66666666666697</v>
      </c>
    </row>
    <row r="495" spans="1:6" x14ac:dyDescent="0.3">
      <c r="A495" s="1">
        <v>45055</v>
      </c>
      <c r="B495">
        <v>8</v>
      </c>
      <c r="C495">
        <f t="shared" si="15"/>
        <v>3952</v>
      </c>
      <c r="D495">
        <f>VLOOKUP(A495,'akülü araba'!$A$2:$B$23,2,TRUE)</f>
        <v>4250</v>
      </c>
      <c r="E495">
        <f>IF(ISNA(VLOOKUP(A495,kart!$A$2:$B$19,2,FALSE)),0,VLOOKUP(A495,kart!$A$2:$B$19,2,FALSE))</f>
        <v>0</v>
      </c>
      <c r="F495">
        <f t="shared" si="14"/>
        <v>168.66666666666697</v>
      </c>
    </row>
    <row r="496" spans="1:6" x14ac:dyDescent="0.3">
      <c r="A496" s="1">
        <v>45056</v>
      </c>
      <c r="B496">
        <v>8</v>
      </c>
      <c r="C496">
        <f t="shared" si="15"/>
        <v>3960</v>
      </c>
      <c r="D496">
        <f>VLOOKUP(A496,'akülü araba'!$A$2:$B$23,2,TRUE)</f>
        <v>4250</v>
      </c>
      <c r="E496">
        <f>IF(ISNA(VLOOKUP(A496,kart!$A$2:$B$19,2,FALSE)),0,VLOOKUP(A496,kart!$A$2:$B$19,2,FALSE))</f>
        <v>0</v>
      </c>
      <c r="F496">
        <f t="shared" si="14"/>
        <v>176.66666666666697</v>
      </c>
    </row>
    <row r="497" spans="1:6" x14ac:dyDescent="0.3">
      <c r="A497" s="1">
        <v>45057</v>
      </c>
      <c r="B497">
        <v>8</v>
      </c>
      <c r="C497">
        <f t="shared" si="15"/>
        <v>3968</v>
      </c>
      <c r="D497">
        <f>VLOOKUP(A497,'akülü araba'!$A$2:$B$23,2,TRUE)</f>
        <v>4250</v>
      </c>
      <c r="E497">
        <f>IF(ISNA(VLOOKUP(A497,kart!$A$2:$B$19,2,FALSE)),0,VLOOKUP(A497,kart!$A$2:$B$19,2,FALSE))</f>
        <v>0</v>
      </c>
      <c r="F497">
        <f t="shared" si="14"/>
        <v>184.66666666666697</v>
      </c>
    </row>
    <row r="498" spans="1:6" x14ac:dyDescent="0.3">
      <c r="A498" s="1">
        <v>45058</v>
      </c>
      <c r="B498">
        <v>8</v>
      </c>
      <c r="C498">
        <f t="shared" si="15"/>
        <v>3976</v>
      </c>
      <c r="D498">
        <f>VLOOKUP(A498,'akülü araba'!$A$2:$B$23,2,TRUE)</f>
        <v>4250</v>
      </c>
      <c r="E498">
        <f>IF(ISNA(VLOOKUP(A498,kart!$A$2:$B$19,2,FALSE)),0,VLOOKUP(A498,kart!$A$2:$B$19,2,FALSE))</f>
        <v>0</v>
      </c>
      <c r="F498">
        <f t="shared" si="14"/>
        <v>192.66666666666697</v>
      </c>
    </row>
    <row r="499" spans="1:6" x14ac:dyDescent="0.3">
      <c r="A499" s="1">
        <v>45059</v>
      </c>
      <c r="B499">
        <v>8</v>
      </c>
      <c r="C499">
        <f t="shared" si="15"/>
        <v>3984</v>
      </c>
      <c r="D499">
        <f>VLOOKUP(A499,'akülü araba'!$A$2:$B$23,2,TRUE)</f>
        <v>4250</v>
      </c>
      <c r="E499">
        <f>IF(ISNA(VLOOKUP(A499,kart!$A$2:$B$19,2,FALSE)),0,VLOOKUP(A499,kart!$A$2:$B$19,2,FALSE))</f>
        <v>0</v>
      </c>
      <c r="F499">
        <f t="shared" si="14"/>
        <v>200.66666666666697</v>
      </c>
    </row>
    <row r="500" spans="1:6" x14ac:dyDescent="0.3">
      <c r="A500" s="1">
        <v>45060</v>
      </c>
      <c r="B500">
        <v>8</v>
      </c>
      <c r="C500">
        <f t="shared" si="15"/>
        <v>3992</v>
      </c>
      <c r="D500">
        <f>VLOOKUP(A500,'akülü araba'!$A$2:$B$23,2,TRUE)</f>
        <v>4250</v>
      </c>
      <c r="E500">
        <f>IF(ISNA(VLOOKUP(A500,kart!$A$2:$B$19,2,FALSE)),0,VLOOKUP(A500,kart!$A$2:$B$19,2,FALSE))</f>
        <v>0</v>
      </c>
      <c r="F500">
        <f t="shared" si="14"/>
        <v>208.66666666666697</v>
      </c>
    </row>
    <row r="501" spans="1:6" x14ac:dyDescent="0.3">
      <c r="A501" s="1">
        <v>45061</v>
      </c>
      <c r="B501">
        <v>8</v>
      </c>
      <c r="C501">
        <f t="shared" si="15"/>
        <v>4000</v>
      </c>
      <c r="D501">
        <f>VLOOKUP(A501,'akülü araba'!$A$2:$B$23,2,TRUE)</f>
        <v>4250</v>
      </c>
      <c r="E501">
        <f>IF(ISNA(VLOOKUP(A501,kart!$A$2:$B$19,2,FALSE)),0,VLOOKUP(A501,kart!$A$2:$B$19,2,FALSE))</f>
        <v>0</v>
      </c>
      <c r="F501">
        <f t="shared" si="14"/>
        <v>216.66666666666697</v>
      </c>
    </row>
    <row r="502" spans="1:6" x14ac:dyDescent="0.3">
      <c r="A502" s="1">
        <v>45062</v>
      </c>
      <c r="B502">
        <v>8</v>
      </c>
      <c r="C502">
        <f t="shared" si="15"/>
        <v>4008</v>
      </c>
      <c r="D502">
        <f>VLOOKUP(A502,'akülü araba'!$A$2:$B$23,2,TRUE)</f>
        <v>4250</v>
      </c>
      <c r="E502">
        <f>IF(ISNA(VLOOKUP(A502,kart!$A$2:$B$19,2,FALSE)),0,VLOOKUP(A502,kart!$A$2:$B$19,2,FALSE))</f>
        <v>0</v>
      </c>
      <c r="F502">
        <f t="shared" si="14"/>
        <v>224.66666666666697</v>
      </c>
    </row>
    <row r="503" spans="1:6" x14ac:dyDescent="0.3">
      <c r="A503" s="1">
        <v>45063</v>
      </c>
      <c r="B503">
        <v>8</v>
      </c>
      <c r="C503">
        <f t="shared" si="15"/>
        <v>4016</v>
      </c>
      <c r="D503">
        <f>VLOOKUP(A503,'akülü araba'!$A$2:$B$23,2,TRUE)</f>
        <v>4250</v>
      </c>
      <c r="E503">
        <f>IF(ISNA(VLOOKUP(A503,kart!$A$2:$B$19,2,FALSE)),0,VLOOKUP(A503,kart!$A$2:$B$19,2,FALSE))</f>
        <v>0</v>
      </c>
      <c r="F503">
        <f t="shared" si="14"/>
        <v>232.66666666666697</v>
      </c>
    </row>
    <row r="504" spans="1:6" x14ac:dyDescent="0.3">
      <c r="A504" s="1">
        <v>45064</v>
      </c>
      <c r="B504">
        <v>8</v>
      </c>
      <c r="C504">
        <f t="shared" si="15"/>
        <v>4024</v>
      </c>
      <c r="D504">
        <f>VLOOKUP(A504,'akülü araba'!$A$2:$B$23,2,TRUE)</f>
        <v>4250</v>
      </c>
      <c r="E504">
        <f>IF(ISNA(VLOOKUP(A504,kart!$A$2:$B$19,2,FALSE)),0,VLOOKUP(A504,kart!$A$2:$B$19,2,FALSE))</f>
        <v>0</v>
      </c>
      <c r="F504">
        <f t="shared" si="14"/>
        <v>240.66666666666697</v>
      </c>
    </row>
    <row r="505" spans="1:6" x14ac:dyDescent="0.3">
      <c r="A505" s="1">
        <v>45065</v>
      </c>
      <c r="B505">
        <v>8</v>
      </c>
      <c r="C505">
        <f t="shared" si="15"/>
        <v>4032</v>
      </c>
      <c r="D505">
        <f>VLOOKUP(A505,'akülü araba'!$A$2:$B$23,2,TRUE)</f>
        <v>4250</v>
      </c>
      <c r="E505">
        <f>IF(ISNA(VLOOKUP(A505,kart!$A$2:$B$19,2,FALSE)),0,VLOOKUP(A505,kart!$A$2:$B$19,2,FALSE))</f>
        <v>0</v>
      </c>
      <c r="F505">
        <f t="shared" si="14"/>
        <v>248.66666666666697</v>
      </c>
    </row>
    <row r="506" spans="1:6" x14ac:dyDescent="0.3">
      <c r="A506" s="1">
        <v>45066</v>
      </c>
      <c r="B506">
        <v>8</v>
      </c>
      <c r="C506">
        <f t="shared" si="15"/>
        <v>4040</v>
      </c>
      <c r="D506">
        <f>VLOOKUP(A506,'akülü araba'!$A$2:$B$23,2,TRUE)</f>
        <v>4250</v>
      </c>
      <c r="E506">
        <f>IF(ISNA(VLOOKUP(A506,kart!$A$2:$B$19,2,FALSE)),0,VLOOKUP(A506,kart!$A$2:$B$19,2,FALSE))</f>
        <v>0</v>
      </c>
      <c r="F506">
        <f t="shared" si="14"/>
        <v>256.66666666666697</v>
      </c>
    </row>
    <row r="507" spans="1:6" x14ac:dyDescent="0.3">
      <c r="A507" s="1">
        <v>45067</v>
      </c>
      <c r="B507">
        <v>8</v>
      </c>
      <c r="C507">
        <f t="shared" si="15"/>
        <v>4048</v>
      </c>
      <c r="D507">
        <f>VLOOKUP(A507,'akülü araba'!$A$2:$B$23,2,TRUE)</f>
        <v>4250</v>
      </c>
      <c r="E507">
        <f>IF(ISNA(VLOOKUP(A507,kart!$A$2:$B$19,2,FALSE)),0,VLOOKUP(A507,kart!$A$2:$B$19,2,FALSE))</f>
        <v>0</v>
      </c>
      <c r="F507">
        <f t="shared" si="14"/>
        <v>264.66666666666697</v>
      </c>
    </row>
    <row r="508" spans="1:6" x14ac:dyDescent="0.3">
      <c r="A508" s="1">
        <v>45068</v>
      </c>
      <c r="B508">
        <v>8</v>
      </c>
      <c r="C508">
        <f t="shared" si="15"/>
        <v>4056</v>
      </c>
      <c r="D508">
        <f>VLOOKUP(A508,'akülü araba'!$A$2:$B$23,2,TRUE)</f>
        <v>4250</v>
      </c>
      <c r="E508">
        <f>IF(ISNA(VLOOKUP(A508,kart!$A$2:$B$19,2,FALSE)),0,VLOOKUP(A508,kart!$A$2:$B$19,2,FALSE))</f>
        <v>0</v>
      </c>
      <c r="F508">
        <f t="shared" si="14"/>
        <v>272.66666666666697</v>
      </c>
    </row>
    <row r="509" spans="1:6" x14ac:dyDescent="0.3">
      <c r="A509" s="1">
        <v>45069</v>
      </c>
      <c r="B509">
        <v>8</v>
      </c>
      <c r="C509">
        <f t="shared" si="15"/>
        <v>4064</v>
      </c>
      <c r="D509">
        <f>VLOOKUP(A509,'akülü araba'!$A$2:$B$23,2,TRUE)</f>
        <v>4250</v>
      </c>
      <c r="E509">
        <f>IF(ISNA(VLOOKUP(A509,kart!$A$2:$B$19,2,FALSE)),0,VLOOKUP(A509,kart!$A$2:$B$19,2,FALSE))</f>
        <v>0</v>
      </c>
      <c r="F509">
        <f t="shared" si="14"/>
        <v>280.66666666666697</v>
      </c>
    </row>
    <row r="510" spans="1:6" x14ac:dyDescent="0.3">
      <c r="A510" s="1">
        <v>45070</v>
      </c>
      <c r="B510">
        <v>8</v>
      </c>
      <c r="C510">
        <f t="shared" si="15"/>
        <v>4072</v>
      </c>
      <c r="D510">
        <f>VLOOKUP(A510,'akülü araba'!$A$2:$B$23,2,TRUE)</f>
        <v>4250</v>
      </c>
      <c r="E510">
        <f>IF(ISNA(VLOOKUP(A510,kart!$A$2:$B$19,2,FALSE)),0,VLOOKUP(A510,kart!$A$2:$B$19,2,FALSE))</f>
        <v>0</v>
      </c>
      <c r="F510">
        <f t="shared" si="14"/>
        <v>288.66666666666697</v>
      </c>
    </row>
    <row r="511" spans="1:6" x14ac:dyDescent="0.3">
      <c r="A511" s="1">
        <v>45071</v>
      </c>
      <c r="B511">
        <v>8</v>
      </c>
      <c r="C511">
        <f t="shared" si="15"/>
        <v>4080</v>
      </c>
      <c r="D511">
        <f>VLOOKUP(A511,'akülü araba'!$A$2:$B$23,2,TRUE)</f>
        <v>4250</v>
      </c>
      <c r="E511">
        <f>IF(ISNA(VLOOKUP(A511,kart!$A$2:$B$19,2,FALSE)),0,VLOOKUP(A511,kart!$A$2:$B$19,2,FALSE))</f>
        <v>0</v>
      </c>
      <c r="F511">
        <f t="shared" si="14"/>
        <v>296.66666666666697</v>
      </c>
    </row>
    <row r="512" spans="1:6" x14ac:dyDescent="0.3">
      <c r="A512" s="1">
        <v>45072</v>
      </c>
      <c r="B512">
        <v>8</v>
      </c>
      <c r="C512">
        <f t="shared" si="15"/>
        <v>4088</v>
      </c>
      <c r="D512">
        <f>VLOOKUP(A512,'akülü araba'!$A$2:$B$23,2,TRUE)</f>
        <v>4250</v>
      </c>
      <c r="E512">
        <f>IF(ISNA(VLOOKUP(A512,kart!$A$2:$B$19,2,FALSE)),0,VLOOKUP(A512,kart!$A$2:$B$19,2,FALSE))</f>
        <v>0</v>
      </c>
      <c r="F512">
        <f t="shared" si="14"/>
        <v>304.66666666666697</v>
      </c>
    </row>
    <row r="513" spans="1:6" x14ac:dyDescent="0.3">
      <c r="A513" s="1">
        <v>45073</v>
      </c>
      <c r="B513">
        <v>8</v>
      </c>
      <c r="C513">
        <f t="shared" si="15"/>
        <v>4096</v>
      </c>
      <c r="D513">
        <f>VLOOKUP(A513,'akülü araba'!$A$2:$B$23,2,TRUE)</f>
        <v>4250</v>
      </c>
      <c r="E513">
        <f>IF(ISNA(VLOOKUP(A513,kart!$A$2:$B$19,2,FALSE)),0,VLOOKUP(A513,kart!$A$2:$B$19,2,FALSE))</f>
        <v>0</v>
      </c>
      <c r="F513">
        <f t="shared" si="14"/>
        <v>312.66666666666697</v>
      </c>
    </row>
    <row r="514" spans="1:6" x14ac:dyDescent="0.3">
      <c r="A514" s="1">
        <v>45074</v>
      </c>
      <c r="B514">
        <v>8</v>
      </c>
      <c r="C514">
        <f t="shared" si="15"/>
        <v>4104</v>
      </c>
      <c r="D514">
        <f>VLOOKUP(A514,'akülü araba'!$A$2:$B$23,2,TRUE)</f>
        <v>4250</v>
      </c>
      <c r="E514">
        <f>IF(ISNA(VLOOKUP(A514,kart!$A$2:$B$19,2,FALSE)),0,VLOOKUP(A514,kart!$A$2:$B$19,2,FALSE))</f>
        <v>0</v>
      </c>
      <c r="F514">
        <f t="shared" si="14"/>
        <v>320.66666666666697</v>
      </c>
    </row>
    <row r="515" spans="1:6" x14ac:dyDescent="0.3">
      <c r="A515" s="1">
        <v>45075</v>
      </c>
      <c r="B515">
        <v>8</v>
      </c>
      <c r="C515">
        <f t="shared" si="15"/>
        <v>4112</v>
      </c>
      <c r="D515">
        <f>VLOOKUP(A515,'akülü araba'!$A$2:$B$23,2,TRUE)</f>
        <v>4250</v>
      </c>
      <c r="E515">
        <f>IF(ISNA(VLOOKUP(A515,kart!$A$2:$B$19,2,FALSE)),0,VLOOKUP(A515,kart!$A$2:$B$19,2,FALSE))</f>
        <v>0</v>
      </c>
      <c r="F515">
        <f t="shared" si="14"/>
        <v>328.66666666666697</v>
      </c>
    </row>
    <row r="516" spans="1:6" x14ac:dyDescent="0.3">
      <c r="A516" s="1">
        <v>45076</v>
      </c>
      <c r="B516">
        <v>8</v>
      </c>
      <c r="C516">
        <f t="shared" si="15"/>
        <v>4120</v>
      </c>
      <c r="D516">
        <f>VLOOKUP(A516,'akülü araba'!$A$2:$B$23,2,TRUE)</f>
        <v>4250</v>
      </c>
      <c r="E516">
        <f>IF(ISNA(VLOOKUP(A516,kart!$A$2:$B$19,2,FALSE)),0,VLOOKUP(A516,kart!$A$2:$B$19,2,FALSE))</f>
        <v>0</v>
      </c>
      <c r="F516">
        <f t="shared" ref="F516:F579" si="16">B516+F515-E516</f>
        <v>336.66666666666697</v>
      </c>
    </row>
    <row r="517" spans="1:6" x14ac:dyDescent="0.3">
      <c r="A517" s="1">
        <v>45077</v>
      </c>
      <c r="B517">
        <v>8</v>
      </c>
      <c r="C517">
        <f t="shared" ref="C517:C580" si="17">C516+B517</f>
        <v>4128</v>
      </c>
      <c r="D517">
        <f>VLOOKUP(A517,'akülü araba'!$A$2:$B$23,2,TRUE)</f>
        <v>4250</v>
      </c>
      <c r="E517">
        <f>IF(ISNA(VLOOKUP(A517,kart!$A$2:$B$19,2,FALSE)),0,VLOOKUP(A517,kart!$A$2:$B$19,2,FALSE))</f>
        <v>0</v>
      </c>
      <c r="F517">
        <f t="shared" si="16"/>
        <v>344.66666666666697</v>
      </c>
    </row>
    <row r="518" spans="1:6" x14ac:dyDescent="0.3">
      <c r="A518" s="1">
        <v>45078</v>
      </c>
      <c r="B518">
        <v>8</v>
      </c>
      <c r="C518">
        <f t="shared" si="17"/>
        <v>4136</v>
      </c>
      <c r="D518">
        <f>VLOOKUP(A518,'akülü araba'!$A$2:$B$23,2,TRUE)</f>
        <v>4500</v>
      </c>
      <c r="E518">
        <f>IF(ISNA(VLOOKUP(A518,kart!$A$2:$B$19,2,FALSE)),0,VLOOKUP(A518,kart!$A$2:$B$19,2,FALSE))</f>
        <v>283.33333333333331</v>
      </c>
      <c r="F518">
        <f t="shared" si="16"/>
        <v>69.333333333333655</v>
      </c>
    </row>
    <row r="519" spans="1:6" x14ac:dyDescent="0.3">
      <c r="A519" s="1">
        <v>45079</v>
      </c>
      <c r="B519">
        <v>8</v>
      </c>
      <c r="C519">
        <f t="shared" si="17"/>
        <v>4144</v>
      </c>
      <c r="D519">
        <f>VLOOKUP(A519,'akülü araba'!$A$2:$B$23,2,TRUE)</f>
        <v>4500</v>
      </c>
      <c r="E519">
        <f>IF(ISNA(VLOOKUP(A519,kart!$A$2:$B$19,2,FALSE)),0,VLOOKUP(A519,kart!$A$2:$B$19,2,FALSE))</f>
        <v>0</v>
      </c>
      <c r="F519">
        <f t="shared" si="16"/>
        <v>77.333333333333655</v>
      </c>
    </row>
    <row r="520" spans="1:6" x14ac:dyDescent="0.3">
      <c r="A520" s="1">
        <v>45080</v>
      </c>
      <c r="B520">
        <v>8</v>
      </c>
      <c r="C520">
        <f t="shared" si="17"/>
        <v>4152</v>
      </c>
      <c r="D520">
        <f>VLOOKUP(A520,'akülü araba'!$A$2:$B$23,2,TRUE)</f>
        <v>4500</v>
      </c>
      <c r="E520">
        <f>IF(ISNA(VLOOKUP(A520,kart!$A$2:$B$19,2,FALSE)),0,VLOOKUP(A520,kart!$A$2:$B$19,2,FALSE))</f>
        <v>0</v>
      </c>
      <c r="F520">
        <f t="shared" si="16"/>
        <v>85.333333333333655</v>
      </c>
    </row>
    <row r="521" spans="1:6" x14ac:dyDescent="0.3">
      <c r="A521" s="1">
        <v>45081</v>
      </c>
      <c r="B521">
        <v>8</v>
      </c>
      <c r="C521">
        <f t="shared" si="17"/>
        <v>4160</v>
      </c>
      <c r="D521">
        <f>VLOOKUP(A521,'akülü araba'!$A$2:$B$23,2,TRUE)</f>
        <v>4500</v>
      </c>
      <c r="E521">
        <f>IF(ISNA(VLOOKUP(A521,kart!$A$2:$B$19,2,FALSE)),0,VLOOKUP(A521,kart!$A$2:$B$19,2,FALSE))</f>
        <v>0</v>
      </c>
      <c r="F521">
        <f t="shared" si="16"/>
        <v>93.333333333333655</v>
      </c>
    </row>
    <row r="522" spans="1:6" x14ac:dyDescent="0.3">
      <c r="A522" s="1">
        <v>45082</v>
      </c>
      <c r="B522">
        <v>8</v>
      </c>
      <c r="C522">
        <f t="shared" si="17"/>
        <v>4168</v>
      </c>
      <c r="D522">
        <f>VLOOKUP(A522,'akülü araba'!$A$2:$B$23,2,TRUE)</f>
        <v>4500</v>
      </c>
      <c r="E522">
        <f>IF(ISNA(VLOOKUP(A522,kart!$A$2:$B$19,2,FALSE)),0,VLOOKUP(A522,kart!$A$2:$B$19,2,FALSE))</f>
        <v>0</v>
      </c>
      <c r="F522">
        <f t="shared" si="16"/>
        <v>101.33333333333366</v>
      </c>
    </row>
    <row r="523" spans="1:6" x14ac:dyDescent="0.3">
      <c r="A523" s="1">
        <v>45083</v>
      </c>
      <c r="B523">
        <v>8</v>
      </c>
      <c r="C523">
        <f t="shared" si="17"/>
        <v>4176</v>
      </c>
      <c r="D523">
        <f>VLOOKUP(A523,'akülü araba'!$A$2:$B$23,2,TRUE)</f>
        <v>4500</v>
      </c>
      <c r="E523">
        <f>IF(ISNA(VLOOKUP(A523,kart!$A$2:$B$19,2,FALSE)),0,VLOOKUP(A523,kart!$A$2:$B$19,2,FALSE))</f>
        <v>0</v>
      </c>
      <c r="F523">
        <f t="shared" si="16"/>
        <v>109.33333333333366</v>
      </c>
    </row>
    <row r="524" spans="1:6" x14ac:dyDescent="0.3">
      <c r="A524" s="1">
        <v>45084</v>
      </c>
      <c r="B524">
        <v>8</v>
      </c>
      <c r="C524">
        <f t="shared" si="17"/>
        <v>4184</v>
      </c>
      <c r="D524">
        <f>VLOOKUP(A524,'akülü araba'!$A$2:$B$23,2,TRUE)</f>
        <v>4500</v>
      </c>
      <c r="E524">
        <f>IF(ISNA(VLOOKUP(A524,kart!$A$2:$B$19,2,FALSE)),0,VLOOKUP(A524,kart!$A$2:$B$19,2,FALSE))</f>
        <v>0</v>
      </c>
      <c r="F524">
        <f t="shared" si="16"/>
        <v>117.33333333333366</v>
      </c>
    </row>
    <row r="525" spans="1:6" x14ac:dyDescent="0.3">
      <c r="A525" s="1">
        <v>45085</v>
      </c>
      <c r="B525">
        <v>8</v>
      </c>
      <c r="C525">
        <f t="shared" si="17"/>
        <v>4192</v>
      </c>
      <c r="D525">
        <f>VLOOKUP(A525,'akülü araba'!$A$2:$B$23,2,TRUE)</f>
        <v>4500</v>
      </c>
      <c r="E525">
        <f>IF(ISNA(VLOOKUP(A525,kart!$A$2:$B$19,2,FALSE)),0,VLOOKUP(A525,kart!$A$2:$B$19,2,FALSE))</f>
        <v>0</v>
      </c>
      <c r="F525">
        <f t="shared" si="16"/>
        <v>125.33333333333366</v>
      </c>
    </row>
    <row r="526" spans="1:6" x14ac:dyDescent="0.3">
      <c r="A526" s="1">
        <v>45086</v>
      </c>
      <c r="B526">
        <v>8</v>
      </c>
      <c r="C526">
        <f t="shared" si="17"/>
        <v>4200</v>
      </c>
      <c r="D526">
        <f>VLOOKUP(A526,'akülü araba'!$A$2:$B$23,2,TRUE)</f>
        <v>4500</v>
      </c>
      <c r="E526">
        <f>IF(ISNA(VLOOKUP(A526,kart!$A$2:$B$19,2,FALSE)),0,VLOOKUP(A526,kart!$A$2:$B$19,2,FALSE))</f>
        <v>0</v>
      </c>
      <c r="F526">
        <f t="shared" si="16"/>
        <v>133.33333333333366</v>
      </c>
    </row>
    <row r="527" spans="1:6" x14ac:dyDescent="0.3">
      <c r="A527" s="1">
        <v>45087</v>
      </c>
      <c r="B527">
        <v>8</v>
      </c>
      <c r="C527">
        <f t="shared" si="17"/>
        <v>4208</v>
      </c>
      <c r="D527">
        <f>VLOOKUP(A527,'akülü araba'!$A$2:$B$23,2,TRUE)</f>
        <v>4500</v>
      </c>
      <c r="E527">
        <f>IF(ISNA(VLOOKUP(A527,kart!$A$2:$B$19,2,FALSE)),0,VLOOKUP(A527,kart!$A$2:$B$19,2,FALSE))</f>
        <v>0</v>
      </c>
      <c r="F527">
        <f t="shared" si="16"/>
        <v>141.33333333333366</v>
      </c>
    </row>
    <row r="528" spans="1:6" x14ac:dyDescent="0.3">
      <c r="A528" s="1">
        <v>45088</v>
      </c>
      <c r="B528">
        <v>8</v>
      </c>
      <c r="C528">
        <f t="shared" si="17"/>
        <v>4216</v>
      </c>
      <c r="D528">
        <f>VLOOKUP(A528,'akülü araba'!$A$2:$B$23,2,TRUE)</f>
        <v>4500</v>
      </c>
      <c r="E528">
        <f>IF(ISNA(VLOOKUP(A528,kart!$A$2:$B$19,2,FALSE)),0,VLOOKUP(A528,kart!$A$2:$B$19,2,FALSE))</f>
        <v>0</v>
      </c>
      <c r="F528">
        <f t="shared" si="16"/>
        <v>149.33333333333366</v>
      </c>
    </row>
    <row r="529" spans="1:6" x14ac:dyDescent="0.3">
      <c r="A529" s="1">
        <v>45089</v>
      </c>
      <c r="B529">
        <v>8</v>
      </c>
      <c r="C529">
        <f t="shared" si="17"/>
        <v>4224</v>
      </c>
      <c r="D529">
        <f>VLOOKUP(A529,'akülü araba'!$A$2:$B$23,2,TRUE)</f>
        <v>4500</v>
      </c>
      <c r="E529">
        <f>IF(ISNA(VLOOKUP(A529,kart!$A$2:$B$19,2,FALSE)),0,VLOOKUP(A529,kart!$A$2:$B$19,2,FALSE))</f>
        <v>0</v>
      </c>
      <c r="F529">
        <f t="shared" si="16"/>
        <v>157.33333333333366</v>
      </c>
    </row>
    <row r="530" spans="1:6" x14ac:dyDescent="0.3">
      <c r="A530" s="1">
        <v>45090</v>
      </c>
      <c r="B530">
        <v>8</v>
      </c>
      <c r="C530">
        <f t="shared" si="17"/>
        <v>4232</v>
      </c>
      <c r="D530">
        <f>VLOOKUP(A530,'akülü araba'!$A$2:$B$23,2,TRUE)</f>
        <v>4500</v>
      </c>
      <c r="E530">
        <f>IF(ISNA(VLOOKUP(A530,kart!$A$2:$B$19,2,FALSE)),0,VLOOKUP(A530,kart!$A$2:$B$19,2,FALSE))</f>
        <v>0</v>
      </c>
      <c r="F530">
        <f t="shared" si="16"/>
        <v>165.33333333333366</v>
      </c>
    </row>
    <row r="531" spans="1:6" x14ac:dyDescent="0.3">
      <c r="A531" s="1">
        <v>45091</v>
      </c>
      <c r="B531">
        <v>8</v>
      </c>
      <c r="C531">
        <f t="shared" si="17"/>
        <v>4240</v>
      </c>
      <c r="D531">
        <f>VLOOKUP(A531,'akülü araba'!$A$2:$B$23,2,TRUE)</f>
        <v>4500</v>
      </c>
      <c r="E531">
        <f>IF(ISNA(VLOOKUP(A531,kart!$A$2:$B$19,2,FALSE)),0,VLOOKUP(A531,kart!$A$2:$B$19,2,FALSE))</f>
        <v>0</v>
      </c>
      <c r="F531">
        <f t="shared" si="16"/>
        <v>173.33333333333366</v>
      </c>
    </row>
    <row r="532" spans="1:6" x14ac:dyDescent="0.3">
      <c r="A532" s="1">
        <v>45092</v>
      </c>
      <c r="B532">
        <v>8</v>
      </c>
      <c r="C532">
        <f t="shared" si="17"/>
        <v>4248</v>
      </c>
      <c r="D532">
        <f>VLOOKUP(A532,'akülü araba'!$A$2:$B$23,2,TRUE)</f>
        <v>4500</v>
      </c>
      <c r="E532">
        <f>IF(ISNA(VLOOKUP(A532,kart!$A$2:$B$19,2,FALSE)),0,VLOOKUP(A532,kart!$A$2:$B$19,2,FALSE))</f>
        <v>0</v>
      </c>
      <c r="F532">
        <f t="shared" si="16"/>
        <v>181.33333333333366</v>
      </c>
    </row>
    <row r="533" spans="1:6" x14ac:dyDescent="0.3">
      <c r="A533" s="1">
        <v>45093</v>
      </c>
      <c r="B533">
        <v>8</v>
      </c>
      <c r="C533">
        <f t="shared" si="17"/>
        <v>4256</v>
      </c>
      <c r="D533">
        <f>VLOOKUP(A533,'akülü araba'!$A$2:$B$23,2,TRUE)</f>
        <v>4500</v>
      </c>
      <c r="E533">
        <f>IF(ISNA(VLOOKUP(A533,kart!$A$2:$B$19,2,FALSE)),0,VLOOKUP(A533,kart!$A$2:$B$19,2,FALSE))</f>
        <v>0</v>
      </c>
      <c r="F533">
        <f t="shared" si="16"/>
        <v>189.33333333333366</v>
      </c>
    </row>
    <row r="534" spans="1:6" x14ac:dyDescent="0.3">
      <c r="A534" s="1">
        <v>45094</v>
      </c>
      <c r="B534">
        <v>8</v>
      </c>
      <c r="C534">
        <f t="shared" si="17"/>
        <v>4264</v>
      </c>
      <c r="D534">
        <f>VLOOKUP(A534,'akülü araba'!$A$2:$B$23,2,TRUE)</f>
        <v>4500</v>
      </c>
      <c r="E534">
        <f>IF(ISNA(VLOOKUP(A534,kart!$A$2:$B$19,2,FALSE)),0,VLOOKUP(A534,kart!$A$2:$B$19,2,FALSE))</f>
        <v>0</v>
      </c>
      <c r="F534">
        <f t="shared" si="16"/>
        <v>197.33333333333366</v>
      </c>
    </row>
    <row r="535" spans="1:6" x14ac:dyDescent="0.3">
      <c r="A535" s="1">
        <v>45095</v>
      </c>
      <c r="B535">
        <v>8</v>
      </c>
      <c r="C535">
        <f t="shared" si="17"/>
        <v>4272</v>
      </c>
      <c r="D535">
        <f>VLOOKUP(A535,'akülü araba'!$A$2:$B$23,2,TRUE)</f>
        <v>4500</v>
      </c>
      <c r="E535">
        <f>IF(ISNA(VLOOKUP(A535,kart!$A$2:$B$19,2,FALSE)),0,VLOOKUP(A535,kart!$A$2:$B$19,2,FALSE))</f>
        <v>0</v>
      </c>
      <c r="F535">
        <f t="shared" si="16"/>
        <v>205.33333333333366</v>
      </c>
    </row>
    <row r="536" spans="1:6" x14ac:dyDescent="0.3">
      <c r="A536" s="1">
        <v>45096</v>
      </c>
      <c r="B536">
        <v>8</v>
      </c>
      <c r="C536">
        <f t="shared" si="17"/>
        <v>4280</v>
      </c>
      <c r="D536">
        <f>VLOOKUP(A536,'akülü araba'!$A$2:$B$23,2,TRUE)</f>
        <v>4500</v>
      </c>
      <c r="E536">
        <f>IF(ISNA(VLOOKUP(A536,kart!$A$2:$B$19,2,FALSE)),0,VLOOKUP(A536,kart!$A$2:$B$19,2,FALSE))</f>
        <v>0</v>
      </c>
      <c r="F536">
        <f t="shared" si="16"/>
        <v>213.33333333333366</v>
      </c>
    </row>
    <row r="537" spans="1:6" x14ac:dyDescent="0.3">
      <c r="A537" s="1">
        <v>45097</v>
      </c>
      <c r="B537">
        <v>8</v>
      </c>
      <c r="C537">
        <f t="shared" si="17"/>
        <v>4288</v>
      </c>
      <c r="D537">
        <f>VLOOKUP(A537,'akülü araba'!$A$2:$B$23,2,TRUE)</f>
        <v>4500</v>
      </c>
      <c r="E537">
        <f>IF(ISNA(VLOOKUP(A537,kart!$A$2:$B$19,2,FALSE)),0,VLOOKUP(A537,kart!$A$2:$B$19,2,FALSE))</f>
        <v>0</v>
      </c>
      <c r="F537">
        <f t="shared" si="16"/>
        <v>221.33333333333366</v>
      </c>
    </row>
    <row r="538" spans="1:6" x14ac:dyDescent="0.3">
      <c r="A538" s="1">
        <v>45098</v>
      </c>
      <c r="B538">
        <v>8</v>
      </c>
      <c r="C538">
        <f t="shared" si="17"/>
        <v>4296</v>
      </c>
      <c r="D538">
        <f>VLOOKUP(A538,'akülü araba'!$A$2:$B$23,2,TRUE)</f>
        <v>4500</v>
      </c>
      <c r="E538">
        <f>IF(ISNA(VLOOKUP(A538,kart!$A$2:$B$19,2,FALSE)),0,VLOOKUP(A538,kart!$A$2:$B$19,2,FALSE))</f>
        <v>0</v>
      </c>
      <c r="F538">
        <f t="shared" si="16"/>
        <v>229.33333333333366</v>
      </c>
    </row>
    <row r="539" spans="1:6" x14ac:dyDescent="0.3">
      <c r="A539" s="1">
        <v>45099</v>
      </c>
      <c r="B539">
        <v>8</v>
      </c>
      <c r="C539">
        <f t="shared" si="17"/>
        <v>4304</v>
      </c>
      <c r="D539">
        <f>VLOOKUP(A539,'akülü araba'!$A$2:$B$23,2,TRUE)</f>
        <v>4500</v>
      </c>
      <c r="E539">
        <f>IF(ISNA(VLOOKUP(A539,kart!$A$2:$B$19,2,FALSE)),0,VLOOKUP(A539,kart!$A$2:$B$19,2,FALSE))</f>
        <v>0</v>
      </c>
      <c r="F539">
        <f t="shared" si="16"/>
        <v>237.33333333333366</v>
      </c>
    </row>
    <row r="540" spans="1:6" x14ac:dyDescent="0.3">
      <c r="A540" s="1">
        <v>45100</v>
      </c>
      <c r="B540">
        <v>8</v>
      </c>
      <c r="C540">
        <f t="shared" si="17"/>
        <v>4312</v>
      </c>
      <c r="D540">
        <f>VLOOKUP(A540,'akülü araba'!$A$2:$B$23,2,TRUE)</f>
        <v>4500</v>
      </c>
      <c r="E540">
        <f>IF(ISNA(VLOOKUP(A540,kart!$A$2:$B$19,2,FALSE)),0,VLOOKUP(A540,kart!$A$2:$B$19,2,FALSE))</f>
        <v>0</v>
      </c>
      <c r="F540">
        <f t="shared" si="16"/>
        <v>245.33333333333366</v>
      </c>
    </row>
    <row r="541" spans="1:6" x14ac:dyDescent="0.3">
      <c r="A541" s="1">
        <v>45101</v>
      </c>
      <c r="B541">
        <v>8</v>
      </c>
      <c r="C541">
        <f t="shared" si="17"/>
        <v>4320</v>
      </c>
      <c r="D541">
        <f>VLOOKUP(A541,'akülü araba'!$A$2:$B$23,2,TRUE)</f>
        <v>4500</v>
      </c>
      <c r="E541">
        <f>IF(ISNA(VLOOKUP(A541,kart!$A$2:$B$19,2,FALSE)),0,VLOOKUP(A541,kart!$A$2:$B$19,2,FALSE))</f>
        <v>0</v>
      </c>
      <c r="F541">
        <f t="shared" si="16"/>
        <v>253.33333333333366</v>
      </c>
    </row>
    <row r="542" spans="1:6" x14ac:dyDescent="0.3">
      <c r="A542" s="1">
        <v>45102</v>
      </c>
      <c r="B542">
        <v>8</v>
      </c>
      <c r="C542">
        <f t="shared" si="17"/>
        <v>4328</v>
      </c>
      <c r="D542">
        <f>VLOOKUP(A542,'akülü araba'!$A$2:$B$23,2,TRUE)</f>
        <v>4500</v>
      </c>
      <c r="E542">
        <f>IF(ISNA(VLOOKUP(A542,kart!$A$2:$B$19,2,FALSE)),0,VLOOKUP(A542,kart!$A$2:$B$19,2,FALSE))</f>
        <v>0</v>
      </c>
      <c r="F542">
        <f t="shared" si="16"/>
        <v>261.33333333333366</v>
      </c>
    </row>
    <row r="543" spans="1:6" x14ac:dyDescent="0.3">
      <c r="A543" s="1">
        <v>45103</v>
      </c>
      <c r="B543">
        <v>8</v>
      </c>
      <c r="C543">
        <f t="shared" si="17"/>
        <v>4336</v>
      </c>
      <c r="D543">
        <f>VLOOKUP(A543,'akülü araba'!$A$2:$B$23,2,TRUE)</f>
        <v>4500</v>
      </c>
      <c r="E543">
        <f>IF(ISNA(VLOOKUP(A543,kart!$A$2:$B$19,2,FALSE)),0,VLOOKUP(A543,kart!$A$2:$B$19,2,FALSE))</f>
        <v>0</v>
      </c>
      <c r="F543">
        <f t="shared" si="16"/>
        <v>269.33333333333366</v>
      </c>
    </row>
    <row r="544" spans="1:6" x14ac:dyDescent="0.3">
      <c r="A544" s="1">
        <v>45104</v>
      </c>
      <c r="B544">
        <v>8</v>
      </c>
      <c r="C544">
        <f t="shared" si="17"/>
        <v>4344</v>
      </c>
      <c r="D544">
        <f>VLOOKUP(A544,'akülü araba'!$A$2:$B$23,2,TRUE)</f>
        <v>4500</v>
      </c>
      <c r="E544">
        <f>IF(ISNA(VLOOKUP(A544,kart!$A$2:$B$19,2,FALSE)),0,VLOOKUP(A544,kart!$A$2:$B$19,2,FALSE))</f>
        <v>0</v>
      </c>
      <c r="F544">
        <f t="shared" si="16"/>
        <v>277.33333333333366</v>
      </c>
    </row>
    <row r="545" spans="1:6" x14ac:dyDescent="0.3">
      <c r="A545" s="1">
        <v>45105</v>
      </c>
      <c r="B545">
        <v>8</v>
      </c>
      <c r="C545">
        <f t="shared" si="17"/>
        <v>4352</v>
      </c>
      <c r="D545">
        <f>VLOOKUP(A545,'akülü araba'!$A$2:$B$23,2,TRUE)</f>
        <v>4500</v>
      </c>
      <c r="E545">
        <f>IF(ISNA(VLOOKUP(A545,kart!$A$2:$B$19,2,FALSE)),0,VLOOKUP(A545,kart!$A$2:$B$19,2,FALSE))</f>
        <v>0</v>
      </c>
      <c r="F545">
        <f t="shared" si="16"/>
        <v>285.33333333333366</v>
      </c>
    </row>
    <row r="546" spans="1:6" x14ac:dyDescent="0.3">
      <c r="A546" s="1">
        <v>45106</v>
      </c>
      <c r="B546">
        <v>8</v>
      </c>
      <c r="C546">
        <f t="shared" si="17"/>
        <v>4360</v>
      </c>
      <c r="D546">
        <f>VLOOKUP(A546,'akülü araba'!$A$2:$B$23,2,TRUE)</f>
        <v>4500</v>
      </c>
      <c r="E546">
        <f>IF(ISNA(VLOOKUP(A546,kart!$A$2:$B$19,2,FALSE)),0,VLOOKUP(A546,kart!$A$2:$B$19,2,FALSE))</f>
        <v>0</v>
      </c>
      <c r="F546">
        <f t="shared" si="16"/>
        <v>293.33333333333366</v>
      </c>
    </row>
    <row r="547" spans="1:6" x14ac:dyDescent="0.3">
      <c r="A547" s="1">
        <v>45107</v>
      </c>
      <c r="B547">
        <v>8</v>
      </c>
      <c r="C547">
        <f t="shared" si="17"/>
        <v>4368</v>
      </c>
      <c r="D547">
        <f>VLOOKUP(A547,'akülü araba'!$A$2:$B$23,2,TRUE)</f>
        <v>4500</v>
      </c>
      <c r="E547">
        <f>IF(ISNA(VLOOKUP(A547,kart!$A$2:$B$19,2,FALSE)),0,VLOOKUP(A547,kart!$A$2:$B$19,2,FALSE))</f>
        <v>0</v>
      </c>
      <c r="F547">
        <f t="shared" si="16"/>
        <v>301.33333333333366</v>
      </c>
    </row>
    <row r="548" spans="1:6" x14ac:dyDescent="0.3">
      <c r="A548" s="1">
        <v>45108</v>
      </c>
      <c r="B548">
        <v>8</v>
      </c>
      <c r="C548">
        <f t="shared" si="17"/>
        <v>4376</v>
      </c>
      <c r="D548">
        <f>VLOOKUP(A548,'akülü araba'!$A$2:$B$23,2,TRUE)</f>
        <v>4750</v>
      </c>
      <c r="E548">
        <f>IF(ISNA(VLOOKUP(A548,kart!$A$2:$B$19,2,FALSE)),0,VLOOKUP(A548,kart!$A$2:$B$19,2,FALSE))</f>
        <v>283.33333333333331</v>
      </c>
      <c r="F548">
        <f t="shared" si="16"/>
        <v>26.000000000000341</v>
      </c>
    </row>
    <row r="549" spans="1:6" x14ac:dyDescent="0.3">
      <c r="A549" s="1">
        <v>45109</v>
      </c>
      <c r="B549">
        <v>8</v>
      </c>
      <c r="C549">
        <f t="shared" si="17"/>
        <v>4384</v>
      </c>
      <c r="D549">
        <f>VLOOKUP(A549,'akülü araba'!$A$2:$B$23,2,TRUE)</f>
        <v>4750</v>
      </c>
      <c r="E549">
        <f>IF(ISNA(VLOOKUP(A549,kart!$A$2:$B$19,2,FALSE)),0,VLOOKUP(A549,kart!$A$2:$B$19,2,FALSE))</f>
        <v>0</v>
      </c>
      <c r="F549">
        <f t="shared" si="16"/>
        <v>34.000000000000341</v>
      </c>
    </row>
    <row r="550" spans="1:6" x14ac:dyDescent="0.3">
      <c r="A550" s="1">
        <v>45110</v>
      </c>
      <c r="B550">
        <v>8</v>
      </c>
      <c r="C550">
        <f t="shared" si="17"/>
        <v>4392</v>
      </c>
      <c r="D550">
        <f>VLOOKUP(A550,'akülü araba'!$A$2:$B$23,2,TRUE)</f>
        <v>4750</v>
      </c>
      <c r="E550">
        <f>IF(ISNA(VLOOKUP(A550,kart!$A$2:$B$19,2,FALSE)),0,VLOOKUP(A550,kart!$A$2:$B$19,2,FALSE))</f>
        <v>0</v>
      </c>
      <c r="F550">
        <f t="shared" si="16"/>
        <v>42.000000000000341</v>
      </c>
    </row>
    <row r="551" spans="1:6" x14ac:dyDescent="0.3">
      <c r="A551" s="1">
        <v>45111</v>
      </c>
      <c r="B551">
        <v>8</v>
      </c>
      <c r="C551">
        <f t="shared" si="17"/>
        <v>4400</v>
      </c>
      <c r="D551">
        <f>VLOOKUP(A551,'akülü araba'!$A$2:$B$23,2,TRUE)</f>
        <v>4750</v>
      </c>
      <c r="E551">
        <f>IF(ISNA(VLOOKUP(A551,kart!$A$2:$B$19,2,FALSE)),0,VLOOKUP(A551,kart!$A$2:$B$19,2,FALSE))</f>
        <v>0</v>
      </c>
      <c r="F551">
        <f t="shared" si="16"/>
        <v>50.000000000000341</v>
      </c>
    </row>
    <row r="552" spans="1:6" x14ac:dyDescent="0.3">
      <c r="A552" s="1">
        <v>45112</v>
      </c>
      <c r="B552">
        <v>8</v>
      </c>
      <c r="C552">
        <f t="shared" si="17"/>
        <v>4408</v>
      </c>
      <c r="D552">
        <f>VLOOKUP(A552,'akülü araba'!$A$2:$B$23,2,TRUE)</f>
        <v>4750</v>
      </c>
      <c r="E552">
        <f>IF(ISNA(VLOOKUP(A552,kart!$A$2:$B$19,2,FALSE)),0,VLOOKUP(A552,kart!$A$2:$B$19,2,FALSE))</f>
        <v>0</v>
      </c>
      <c r="F552">
        <f t="shared" si="16"/>
        <v>58.000000000000341</v>
      </c>
    </row>
    <row r="553" spans="1:6" x14ac:dyDescent="0.3">
      <c r="A553" s="1">
        <v>45113</v>
      </c>
      <c r="B553">
        <v>8</v>
      </c>
      <c r="C553">
        <f t="shared" si="17"/>
        <v>4416</v>
      </c>
      <c r="D553">
        <f>VLOOKUP(A553,'akülü araba'!$A$2:$B$23,2,TRUE)</f>
        <v>4750</v>
      </c>
      <c r="E553">
        <f>IF(ISNA(VLOOKUP(A553,kart!$A$2:$B$19,2,FALSE)),0,VLOOKUP(A553,kart!$A$2:$B$19,2,FALSE))</f>
        <v>0</v>
      </c>
      <c r="F553">
        <f t="shared" si="16"/>
        <v>66.000000000000341</v>
      </c>
    </row>
    <row r="554" spans="1:6" x14ac:dyDescent="0.3">
      <c r="A554" s="1">
        <v>45114</v>
      </c>
      <c r="B554">
        <v>8</v>
      </c>
      <c r="C554">
        <f t="shared" si="17"/>
        <v>4424</v>
      </c>
      <c r="D554">
        <f>VLOOKUP(A554,'akülü araba'!$A$2:$B$23,2,TRUE)</f>
        <v>4750</v>
      </c>
      <c r="E554">
        <f>IF(ISNA(VLOOKUP(A554,kart!$A$2:$B$19,2,FALSE)),0,VLOOKUP(A554,kart!$A$2:$B$19,2,FALSE))</f>
        <v>0</v>
      </c>
      <c r="F554">
        <f t="shared" si="16"/>
        <v>74.000000000000341</v>
      </c>
    </row>
    <row r="555" spans="1:6" x14ac:dyDescent="0.3">
      <c r="A555" s="1">
        <v>45115</v>
      </c>
      <c r="B555">
        <v>8</v>
      </c>
      <c r="C555">
        <f t="shared" si="17"/>
        <v>4432</v>
      </c>
      <c r="D555">
        <f>VLOOKUP(A555,'akülü araba'!$A$2:$B$23,2,TRUE)</f>
        <v>4750</v>
      </c>
      <c r="E555">
        <f>IF(ISNA(VLOOKUP(A555,kart!$A$2:$B$19,2,FALSE)),0,VLOOKUP(A555,kart!$A$2:$B$19,2,FALSE))</f>
        <v>0</v>
      </c>
      <c r="F555">
        <f t="shared" si="16"/>
        <v>82.000000000000341</v>
      </c>
    </row>
    <row r="556" spans="1:6" x14ac:dyDescent="0.3">
      <c r="A556" s="1">
        <v>45116</v>
      </c>
      <c r="B556">
        <v>8</v>
      </c>
      <c r="C556">
        <f t="shared" si="17"/>
        <v>4440</v>
      </c>
      <c r="D556">
        <f>VLOOKUP(A556,'akülü araba'!$A$2:$B$23,2,TRUE)</f>
        <v>4750</v>
      </c>
      <c r="E556">
        <f>IF(ISNA(VLOOKUP(A556,kart!$A$2:$B$19,2,FALSE)),0,VLOOKUP(A556,kart!$A$2:$B$19,2,FALSE))</f>
        <v>0</v>
      </c>
      <c r="F556">
        <f t="shared" si="16"/>
        <v>90.000000000000341</v>
      </c>
    </row>
    <row r="557" spans="1:6" x14ac:dyDescent="0.3">
      <c r="A557" s="1">
        <v>45117</v>
      </c>
      <c r="B557">
        <v>8</v>
      </c>
      <c r="C557">
        <f t="shared" si="17"/>
        <v>4448</v>
      </c>
      <c r="D557">
        <f>VLOOKUP(A557,'akülü araba'!$A$2:$B$23,2,TRUE)</f>
        <v>4750</v>
      </c>
      <c r="E557">
        <f>IF(ISNA(VLOOKUP(A557,kart!$A$2:$B$19,2,FALSE)),0,VLOOKUP(A557,kart!$A$2:$B$19,2,FALSE))</f>
        <v>0</v>
      </c>
      <c r="F557">
        <f t="shared" si="16"/>
        <v>98.000000000000341</v>
      </c>
    </row>
    <row r="558" spans="1:6" x14ac:dyDescent="0.3">
      <c r="A558" s="1">
        <v>45118</v>
      </c>
      <c r="B558">
        <v>8</v>
      </c>
      <c r="C558">
        <f t="shared" si="17"/>
        <v>4456</v>
      </c>
      <c r="D558">
        <f>VLOOKUP(A558,'akülü araba'!$A$2:$B$23,2,TRUE)</f>
        <v>4750</v>
      </c>
      <c r="E558">
        <f>IF(ISNA(VLOOKUP(A558,kart!$A$2:$B$19,2,FALSE)),0,VLOOKUP(A558,kart!$A$2:$B$19,2,FALSE))</f>
        <v>0</v>
      </c>
      <c r="F558">
        <f t="shared" si="16"/>
        <v>106.00000000000034</v>
      </c>
    </row>
    <row r="559" spans="1:6" x14ac:dyDescent="0.3">
      <c r="A559" s="1">
        <v>45119</v>
      </c>
      <c r="B559">
        <v>8</v>
      </c>
      <c r="C559">
        <f t="shared" si="17"/>
        <v>4464</v>
      </c>
      <c r="D559">
        <f>VLOOKUP(A559,'akülü araba'!$A$2:$B$23,2,TRUE)</f>
        <v>4750</v>
      </c>
      <c r="E559">
        <f>IF(ISNA(VLOOKUP(A559,kart!$A$2:$B$19,2,FALSE)),0,VLOOKUP(A559,kart!$A$2:$B$19,2,FALSE))</f>
        <v>0</v>
      </c>
      <c r="F559">
        <f t="shared" si="16"/>
        <v>114.00000000000034</v>
      </c>
    </row>
    <row r="560" spans="1:6" x14ac:dyDescent="0.3">
      <c r="A560" s="1">
        <v>45120</v>
      </c>
      <c r="B560">
        <v>8</v>
      </c>
      <c r="C560">
        <f t="shared" si="17"/>
        <v>4472</v>
      </c>
      <c r="D560">
        <f>VLOOKUP(A560,'akülü araba'!$A$2:$B$23,2,TRUE)</f>
        <v>4750</v>
      </c>
      <c r="E560">
        <f>IF(ISNA(VLOOKUP(A560,kart!$A$2:$B$19,2,FALSE)),0,VLOOKUP(A560,kart!$A$2:$B$19,2,FALSE))</f>
        <v>0</v>
      </c>
      <c r="F560">
        <f t="shared" si="16"/>
        <v>122.00000000000034</v>
      </c>
    </row>
    <row r="561" spans="1:6" x14ac:dyDescent="0.3">
      <c r="A561" s="1">
        <v>45121</v>
      </c>
      <c r="B561">
        <v>8</v>
      </c>
      <c r="C561">
        <f t="shared" si="17"/>
        <v>4480</v>
      </c>
      <c r="D561">
        <f>VLOOKUP(A561,'akülü araba'!$A$2:$B$23,2,TRUE)</f>
        <v>4750</v>
      </c>
      <c r="E561">
        <f>IF(ISNA(VLOOKUP(A561,kart!$A$2:$B$19,2,FALSE)),0,VLOOKUP(A561,kart!$A$2:$B$19,2,FALSE))</f>
        <v>0</v>
      </c>
      <c r="F561">
        <f t="shared" si="16"/>
        <v>130.00000000000034</v>
      </c>
    </row>
    <row r="562" spans="1:6" x14ac:dyDescent="0.3">
      <c r="A562" s="1">
        <v>45122</v>
      </c>
      <c r="B562">
        <v>8</v>
      </c>
      <c r="C562">
        <f t="shared" si="17"/>
        <v>4488</v>
      </c>
      <c r="D562">
        <f>VLOOKUP(A562,'akülü araba'!$A$2:$B$23,2,TRUE)</f>
        <v>4750</v>
      </c>
      <c r="E562">
        <f>IF(ISNA(VLOOKUP(A562,kart!$A$2:$B$19,2,FALSE)),0,VLOOKUP(A562,kart!$A$2:$B$19,2,FALSE))</f>
        <v>0</v>
      </c>
      <c r="F562">
        <f t="shared" si="16"/>
        <v>138.00000000000034</v>
      </c>
    </row>
    <row r="563" spans="1:6" x14ac:dyDescent="0.3">
      <c r="A563" s="1">
        <v>45123</v>
      </c>
      <c r="B563">
        <v>8</v>
      </c>
      <c r="C563">
        <f t="shared" si="17"/>
        <v>4496</v>
      </c>
      <c r="D563">
        <f>VLOOKUP(A563,'akülü araba'!$A$2:$B$23,2,TRUE)</f>
        <v>4750</v>
      </c>
      <c r="E563">
        <f>IF(ISNA(VLOOKUP(A563,kart!$A$2:$B$19,2,FALSE)),0,VLOOKUP(A563,kart!$A$2:$B$19,2,FALSE))</f>
        <v>0</v>
      </c>
      <c r="F563">
        <f t="shared" si="16"/>
        <v>146.00000000000034</v>
      </c>
    </row>
    <row r="564" spans="1:6" x14ac:dyDescent="0.3">
      <c r="A564" s="1">
        <v>45124</v>
      </c>
      <c r="B564">
        <v>8</v>
      </c>
      <c r="C564">
        <f t="shared" si="17"/>
        <v>4504</v>
      </c>
      <c r="D564">
        <f>VLOOKUP(A564,'akülü araba'!$A$2:$B$23,2,TRUE)</f>
        <v>4750</v>
      </c>
      <c r="E564">
        <f>IF(ISNA(VLOOKUP(A564,kart!$A$2:$B$19,2,FALSE)),0,VLOOKUP(A564,kart!$A$2:$B$19,2,FALSE))</f>
        <v>0</v>
      </c>
      <c r="F564">
        <f t="shared" si="16"/>
        <v>154.00000000000034</v>
      </c>
    </row>
    <row r="565" spans="1:6" x14ac:dyDescent="0.3">
      <c r="A565" s="1">
        <v>45125</v>
      </c>
      <c r="B565">
        <v>8</v>
      </c>
      <c r="C565">
        <f t="shared" si="17"/>
        <v>4512</v>
      </c>
      <c r="D565">
        <f>VLOOKUP(A565,'akülü araba'!$A$2:$B$23,2,TRUE)</f>
        <v>4750</v>
      </c>
      <c r="E565">
        <f>IF(ISNA(VLOOKUP(A565,kart!$A$2:$B$19,2,FALSE)),0,VLOOKUP(A565,kart!$A$2:$B$19,2,FALSE))</f>
        <v>0</v>
      </c>
      <c r="F565">
        <f t="shared" si="16"/>
        <v>162.00000000000034</v>
      </c>
    </row>
    <row r="566" spans="1:6" x14ac:dyDescent="0.3">
      <c r="A566" s="1">
        <v>45126</v>
      </c>
      <c r="B566">
        <v>8</v>
      </c>
      <c r="C566">
        <f t="shared" si="17"/>
        <v>4520</v>
      </c>
      <c r="D566">
        <f>VLOOKUP(A566,'akülü araba'!$A$2:$B$23,2,TRUE)</f>
        <v>4750</v>
      </c>
      <c r="E566">
        <f>IF(ISNA(VLOOKUP(A566,kart!$A$2:$B$19,2,FALSE)),0,VLOOKUP(A566,kart!$A$2:$B$19,2,FALSE))</f>
        <v>0</v>
      </c>
      <c r="F566">
        <f t="shared" si="16"/>
        <v>170.00000000000034</v>
      </c>
    </row>
    <row r="567" spans="1:6" x14ac:dyDescent="0.3">
      <c r="A567" s="1">
        <v>45127</v>
      </c>
      <c r="B567">
        <v>8</v>
      </c>
      <c r="C567">
        <f t="shared" si="17"/>
        <v>4528</v>
      </c>
      <c r="D567">
        <f>VLOOKUP(A567,'akülü araba'!$A$2:$B$23,2,TRUE)</f>
        <v>4750</v>
      </c>
      <c r="E567">
        <f>IF(ISNA(VLOOKUP(A567,kart!$A$2:$B$19,2,FALSE)),0,VLOOKUP(A567,kart!$A$2:$B$19,2,FALSE))</f>
        <v>0</v>
      </c>
      <c r="F567">
        <f t="shared" si="16"/>
        <v>178.00000000000034</v>
      </c>
    </row>
    <row r="568" spans="1:6" x14ac:dyDescent="0.3">
      <c r="A568" s="1">
        <v>45128</v>
      </c>
      <c r="B568">
        <v>8</v>
      </c>
      <c r="C568">
        <f t="shared" si="17"/>
        <v>4536</v>
      </c>
      <c r="D568">
        <f>VLOOKUP(A568,'akülü araba'!$A$2:$B$23,2,TRUE)</f>
        <v>4750</v>
      </c>
      <c r="E568">
        <f>IF(ISNA(VLOOKUP(A568,kart!$A$2:$B$19,2,FALSE)),0,VLOOKUP(A568,kart!$A$2:$B$19,2,FALSE))</f>
        <v>0</v>
      </c>
      <c r="F568">
        <f t="shared" si="16"/>
        <v>186.00000000000034</v>
      </c>
    </row>
    <row r="569" spans="1:6" x14ac:dyDescent="0.3">
      <c r="A569" s="1">
        <v>45129</v>
      </c>
      <c r="B569">
        <v>8</v>
      </c>
      <c r="C569">
        <f t="shared" si="17"/>
        <v>4544</v>
      </c>
      <c r="D569">
        <f>VLOOKUP(A569,'akülü araba'!$A$2:$B$23,2,TRUE)</f>
        <v>4750</v>
      </c>
      <c r="E569">
        <f>IF(ISNA(VLOOKUP(A569,kart!$A$2:$B$19,2,FALSE)),0,VLOOKUP(A569,kart!$A$2:$B$19,2,FALSE))</f>
        <v>0</v>
      </c>
      <c r="F569">
        <f t="shared" si="16"/>
        <v>194.00000000000034</v>
      </c>
    </row>
    <row r="570" spans="1:6" x14ac:dyDescent="0.3">
      <c r="A570" s="1">
        <v>45130</v>
      </c>
      <c r="B570">
        <v>8</v>
      </c>
      <c r="C570">
        <f t="shared" si="17"/>
        <v>4552</v>
      </c>
      <c r="D570">
        <f>VLOOKUP(A570,'akülü araba'!$A$2:$B$23,2,TRUE)</f>
        <v>4750</v>
      </c>
      <c r="E570">
        <f>IF(ISNA(VLOOKUP(A570,kart!$A$2:$B$19,2,FALSE)),0,VLOOKUP(A570,kart!$A$2:$B$19,2,FALSE))</f>
        <v>0</v>
      </c>
      <c r="F570">
        <f t="shared" si="16"/>
        <v>202.00000000000034</v>
      </c>
    </row>
    <row r="571" spans="1:6" x14ac:dyDescent="0.3">
      <c r="A571" s="1">
        <v>45131</v>
      </c>
      <c r="B571">
        <v>8</v>
      </c>
      <c r="C571">
        <f t="shared" si="17"/>
        <v>4560</v>
      </c>
      <c r="D571">
        <f>VLOOKUP(A571,'akülü araba'!$A$2:$B$23,2,TRUE)</f>
        <v>4750</v>
      </c>
      <c r="E571">
        <f>IF(ISNA(VLOOKUP(A571,kart!$A$2:$B$19,2,FALSE)),0,VLOOKUP(A571,kart!$A$2:$B$19,2,FALSE))</f>
        <v>0</v>
      </c>
      <c r="F571">
        <f t="shared" si="16"/>
        <v>210.00000000000034</v>
      </c>
    </row>
    <row r="572" spans="1:6" x14ac:dyDescent="0.3">
      <c r="A572" s="1">
        <v>45132</v>
      </c>
      <c r="B572">
        <v>8</v>
      </c>
      <c r="C572">
        <f t="shared" si="17"/>
        <v>4568</v>
      </c>
      <c r="D572">
        <f>VLOOKUP(A572,'akülü araba'!$A$2:$B$23,2,TRUE)</f>
        <v>4750</v>
      </c>
      <c r="E572">
        <f>IF(ISNA(VLOOKUP(A572,kart!$A$2:$B$19,2,FALSE)),0,VLOOKUP(A572,kart!$A$2:$B$19,2,FALSE))</f>
        <v>0</v>
      </c>
      <c r="F572">
        <f t="shared" si="16"/>
        <v>218.00000000000034</v>
      </c>
    </row>
    <row r="573" spans="1:6" x14ac:dyDescent="0.3">
      <c r="A573" s="1">
        <v>45133</v>
      </c>
      <c r="B573">
        <v>8</v>
      </c>
      <c r="C573">
        <f t="shared" si="17"/>
        <v>4576</v>
      </c>
      <c r="D573">
        <f>VLOOKUP(A573,'akülü araba'!$A$2:$B$23,2,TRUE)</f>
        <v>4750</v>
      </c>
      <c r="E573">
        <f>IF(ISNA(VLOOKUP(A573,kart!$A$2:$B$19,2,FALSE)),0,VLOOKUP(A573,kart!$A$2:$B$19,2,FALSE))</f>
        <v>0</v>
      </c>
      <c r="F573">
        <f t="shared" si="16"/>
        <v>226.00000000000034</v>
      </c>
    </row>
    <row r="574" spans="1:6" x14ac:dyDescent="0.3">
      <c r="A574" s="1">
        <v>45134</v>
      </c>
      <c r="B574">
        <v>8</v>
      </c>
      <c r="C574">
        <f t="shared" si="17"/>
        <v>4584</v>
      </c>
      <c r="D574">
        <f>VLOOKUP(A574,'akülü araba'!$A$2:$B$23,2,TRUE)</f>
        <v>4750</v>
      </c>
      <c r="E574">
        <f>IF(ISNA(VLOOKUP(A574,kart!$A$2:$B$19,2,FALSE)),0,VLOOKUP(A574,kart!$A$2:$B$19,2,FALSE))</f>
        <v>0</v>
      </c>
      <c r="F574">
        <f t="shared" si="16"/>
        <v>234.00000000000034</v>
      </c>
    </row>
    <row r="575" spans="1:6" x14ac:dyDescent="0.3">
      <c r="A575" s="1">
        <v>45135</v>
      </c>
      <c r="B575">
        <v>8</v>
      </c>
      <c r="C575">
        <f t="shared" si="17"/>
        <v>4592</v>
      </c>
      <c r="D575">
        <f>VLOOKUP(A575,'akülü araba'!$A$2:$B$23,2,TRUE)</f>
        <v>4750</v>
      </c>
      <c r="E575">
        <f>IF(ISNA(VLOOKUP(A575,kart!$A$2:$B$19,2,FALSE)),0,VLOOKUP(A575,kart!$A$2:$B$19,2,FALSE))</f>
        <v>0</v>
      </c>
      <c r="F575">
        <f t="shared" si="16"/>
        <v>242.00000000000034</v>
      </c>
    </row>
    <row r="576" spans="1:6" x14ac:dyDescent="0.3">
      <c r="A576" s="1">
        <v>45136</v>
      </c>
      <c r="B576">
        <v>8</v>
      </c>
      <c r="C576">
        <f t="shared" si="17"/>
        <v>4600</v>
      </c>
      <c r="D576">
        <f>VLOOKUP(A576,'akülü araba'!$A$2:$B$23,2,TRUE)</f>
        <v>4750</v>
      </c>
      <c r="E576">
        <f>IF(ISNA(VLOOKUP(A576,kart!$A$2:$B$19,2,FALSE)),0,VLOOKUP(A576,kart!$A$2:$B$19,2,FALSE))</f>
        <v>0</v>
      </c>
      <c r="F576">
        <f t="shared" si="16"/>
        <v>250.00000000000034</v>
      </c>
    </row>
    <row r="577" spans="1:6" x14ac:dyDescent="0.3">
      <c r="A577" s="1">
        <v>45137</v>
      </c>
      <c r="B577">
        <v>8</v>
      </c>
      <c r="C577">
        <f t="shared" si="17"/>
        <v>4608</v>
      </c>
      <c r="D577">
        <f>VLOOKUP(A577,'akülü araba'!$A$2:$B$23,2,TRUE)</f>
        <v>4750</v>
      </c>
      <c r="E577">
        <f>IF(ISNA(VLOOKUP(A577,kart!$A$2:$B$19,2,FALSE)),0,VLOOKUP(A577,kart!$A$2:$B$19,2,FALSE))</f>
        <v>0</v>
      </c>
      <c r="F577">
        <f t="shared" si="16"/>
        <v>258.00000000000034</v>
      </c>
    </row>
    <row r="578" spans="1:6" x14ac:dyDescent="0.3">
      <c r="A578" s="1">
        <v>45138</v>
      </c>
      <c r="B578">
        <v>8</v>
      </c>
      <c r="C578">
        <f t="shared" si="17"/>
        <v>4616</v>
      </c>
      <c r="D578">
        <f>VLOOKUP(A578,'akülü araba'!$A$2:$B$23,2,TRUE)</f>
        <v>4750</v>
      </c>
      <c r="E578">
        <f>IF(ISNA(VLOOKUP(A578,kart!$A$2:$B$19,2,FALSE)),0,VLOOKUP(A578,kart!$A$2:$B$19,2,FALSE))</f>
        <v>0</v>
      </c>
      <c r="F578">
        <f t="shared" si="16"/>
        <v>266.00000000000034</v>
      </c>
    </row>
    <row r="579" spans="1:6" x14ac:dyDescent="0.3">
      <c r="A579" s="1">
        <v>45139</v>
      </c>
      <c r="B579">
        <v>8</v>
      </c>
      <c r="C579">
        <f t="shared" si="17"/>
        <v>4624</v>
      </c>
      <c r="D579">
        <f>VLOOKUP(A579,'akülü araba'!$A$2:$B$23,2,TRUE)</f>
        <v>5000</v>
      </c>
      <c r="E579">
        <f>IF(ISNA(VLOOKUP(A579,kart!$A$2:$B$19,2,FALSE)),0,VLOOKUP(A579,kart!$A$2:$B$19,2,FALSE))</f>
        <v>0</v>
      </c>
      <c r="F579">
        <f t="shared" si="16"/>
        <v>274.00000000000034</v>
      </c>
    </row>
    <row r="580" spans="1:6" x14ac:dyDescent="0.3">
      <c r="A580" s="1">
        <v>45140</v>
      </c>
      <c r="B580">
        <v>8</v>
      </c>
      <c r="C580">
        <f t="shared" si="17"/>
        <v>4632</v>
      </c>
      <c r="D580">
        <f>VLOOKUP(A580,'akülü araba'!$A$2:$B$23,2,TRUE)</f>
        <v>5000</v>
      </c>
      <c r="E580">
        <f>IF(ISNA(VLOOKUP(A580,kart!$A$2:$B$19,2,FALSE)),0,VLOOKUP(A580,kart!$A$2:$B$19,2,FALSE))</f>
        <v>0</v>
      </c>
      <c r="F580">
        <f t="shared" ref="F580:F640" si="18">B580+F579-E580</f>
        <v>282.00000000000034</v>
      </c>
    </row>
    <row r="581" spans="1:6" x14ac:dyDescent="0.3">
      <c r="A581" s="1">
        <v>45141</v>
      </c>
      <c r="B581">
        <v>8</v>
      </c>
      <c r="C581">
        <f t="shared" ref="C581:C640" si="19">C580+B581</f>
        <v>4640</v>
      </c>
      <c r="D581">
        <f>VLOOKUP(A581,'akülü araba'!$A$2:$B$23,2,TRUE)</f>
        <v>5000</v>
      </c>
      <c r="E581">
        <f>IF(ISNA(VLOOKUP(A581,kart!$A$2:$B$19,2,FALSE)),0,VLOOKUP(A581,kart!$A$2:$B$19,2,FALSE))</f>
        <v>0</v>
      </c>
      <c r="F581">
        <f t="shared" si="18"/>
        <v>290.00000000000034</v>
      </c>
    </row>
    <row r="582" spans="1:6" x14ac:dyDescent="0.3">
      <c r="A582" s="1">
        <v>45142</v>
      </c>
      <c r="B582">
        <v>8</v>
      </c>
      <c r="C582">
        <f t="shared" si="19"/>
        <v>4648</v>
      </c>
      <c r="D582">
        <f>VLOOKUP(A582,'akülü araba'!$A$2:$B$23,2,TRUE)</f>
        <v>5000</v>
      </c>
      <c r="E582">
        <f>IF(ISNA(VLOOKUP(A582,kart!$A$2:$B$19,2,FALSE)),0,VLOOKUP(A582,kart!$A$2:$B$19,2,FALSE))</f>
        <v>0</v>
      </c>
      <c r="F582">
        <f t="shared" si="18"/>
        <v>298.00000000000034</v>
      </c>
    </row>
    <row r="583" spans="1:6" x14ac:dyDescent="0.3">
      <c r="A583" s="1">
        <v>45143</v>
      </c>
      <c r="B583">
        <v>8</v>
      </c>
      <c r="C583">
        <f t="shared" si="19"/>
        <v>4656</v>
      </c>
      <c r="D583">
        <f>VLOOKUP(A583,'akülü araba'!$A$2:$B$23,2,TRUE)</f>
        <v>5000</v>
      </c>
      <c r="E583">
        <f>IF(ISNA(VLOOKUP(A583,kart!$A$2:$B$19,2,FALSE)),0,VLOOKUP(A583,kart!$A$2:$B$19,2,FALSE))</f>
        <v>0</v>
      </c>
      <c r="F583">
        <f t="shared" si="18"/>
        <v>306.00000000000034</v>
      </c>
    </row>
    <row r="584" spans="1:6" x14ac:dyDescent="0.3">
      <c r="A584" s="1">
        <v>45144</v>
      </c>
      <c r="B584">
        <v>8</v>
      </c>
      <c r="C584">
        <f t="shared" si="19"/>
        <v>4664</v>
      </c>
      <c r="D584">
        <f>VLOOKUP(A584,'akülü araba'!$A$2:$B$23,2,TRUE)</f>
        <v>5000</v>
      </c>
      <c r="E584">
        <f>IF(ISNA(VLOOKUP(A584,kart!$A$2:$B$19,2,FALSE)),0,VLOOKUP(A584,kart!$A$2:$B$19,2,FALSE))</f>
        <v>0</v>
      </c>
      <c r="F584">
        <f t="shared" si="18"/>
        <v>314.00000000000034</v>
      </c>
    </row>
    <row r="585" spans="1:6" x14ac:dyDescent="0.3">
      <c r="A585" s="1">
        <v>45145</v>
      </c>
      <c r="B585">
        <v>8</v>
      </c>
      <c r="C585">
        <f t="shared" si="19"/>
        <v>4672</v>
      </c>
      <c r="D585">
        <f>VLOOKUP(A585,'akülü araba'!$A$2:$B$23,2,TRUE)</f>
        <v>5000</v>
      </c>
      <c r="E585">
        <f>IF(ISNA(VLOOKUP(A585,kart!$A$2:$B$19,2,FALSE)),0,VLOOKUP(A585,kart!$A$2:$B$19,2,FALSE))</f>
        <v>0</v>
      </c>
      <c r="F585">
        <f t="shared" si="18"/>
        <v>322.00000000000034</v>
      </c>
    </row>
    <row r="586" spans="1:6" x14ac:dyDescent="0.3">
      <c r="A586" s="1">
        <v>45146</v>
      </c>
      <c r="B586">
        <v>8</v>
      </c>
      <c r="C586">
        <f t="shared" si="19"/>
        <v>4680</v>
      </c>
      <c r="D586">
        <f>VLOOKUP(A586,'akülü araba'!$A$2:$B$23,2,TRUE)</f>
        <v>5000</v>
      </c>
      <c r="E586">
        <f>IF(ISNA(VLOOKUP(A586,kart!$A$2:$B$19,2,FALSE)),0,VLOOKUP(A586,kart!$A$2:$B$19,2,FALSE))</f>
        <v>0</v>
      </c>
      <c r="F586">
        <f t="shared" si="18"/>
        <v>330.00000000000034</v>
      </c>
    </row>
    <row r="587" spans="1:6" x14ac:dyDescent="0.3">
      <c r="A587" s="1">
        <v>45147</v>
      </c>
      <c r="B587">
        <v>8</v>
      </c>
      <c r="C587">
        <f t="shared" si="19"/>
        <v>4688</v>
      </c>
      <c r="D587">
        <f>VLOOKUP(A587,'akülü araba'!$A$2:$B$23,2,TRUE)</f>
        <v>5000</v>
      </c>
      <c r="E587">
        <f>IF(ISNA(VLOOKUP(A587,kart!$A$2:$B$19,2,FALSE)),0,VLOOKUP(A587,kart!$A$2:$B$19,2,FALSE))</f>
        <v>0</v>
      </c>
      <c r="F587">
        <f t="shared" si="18"/>
        <v>338.00000000000034</v>
      </c>
    </row>
    <row r="588" spans="1:6" x14ac:dyDescent="0.3">
      <c r="A588" s="1">
        <v>45148</v>
      </c>
      <c r="B588">
        <v>8</v>
      </c>
      <c r="C588">
        <f t="shared" si="19"/>
        <v>4696</v>
      </c>
      <c r="D588">
        <f>VLOOKUP(A588,'akülü araba'!$A$2:$B$23,2,TRUE)</f>
        <v>5000</v>
      </c>
      <c r="E588">
        <f>IF(ISNA(VLOOKUP(A588,kart!$A$2:$B$19,2,FALSE)),0,VLOOKUP(A588,kart!$A$2:$B$19,2,FALSE))</f>
        <v>0</v>
      </c>
      <c r="F588">
        <f t="shared" si="18"/>
        <v>346.00000000000034</v>
      </c>
    </row>
    <row r="589" spans="1:6" x14ac:dyDescent="0.3">
      <c r="A589" s="1">
        <v>45149</v>
      </c>
      <c r="B589">
        <v>8</v>
      </c>
      <c r="C589">
        <f t="shared" si="19"/>
        <v>4704</v>
      </c>
      <c r="D589">
        <f>VLOOKUP(A589,'akülü araba'!$A$2:$B$23,2,TRUE)</f>
        <v>5000</v>
      </c>
      <c r="E589">
        <f>IF(ISNA(VLOOKUP(A589,kart!$A$2:$B$19,2,FALSE)),0,VLOOKUP(A589,kart!$A$2:$B$19,2,FALSE))</f>
        <v>0</v>
      </c>
      <c r="F589">
        <f t="shared" si="18"/>
        <v>354.00000000000034</v>
      </c>
    </row>
    <row r="590" spans="1:6" x14ac:dyDescent="0.3">
      <c r="A590" s="1">
        <v>45150</v>
      </c>
      <c r="B590">
        <v>8</v>
      </c>
      <c r="C590">
        <f t="shared" si="19"/>
        <v>4712</v>
      </c>
      <c r="D590">
        <f>VLOOKUP(A590,'akülü araba'!$A$2:$B$23,2,TRUE)</f>
        <v>5000</v>
      </c>
      <c r="E590">
        <f>IF(ISNA(VLOOKUP(A590,kart!$A$2:$B$19,2,FALSE)),0,VLOOKUP(A590,kart!$A$2:$B$19,2,FALSE))</f>
        <v>0</v>
      </c>
      <c r="F590">
        <f t="shared" si="18"/>
        <v>362.00000000000034</v>
      </c>
    </row>
    <row r="591" spans="1:6" x14ac:dyDescent="0.3">
      <c r="A591" s="1">
        <v>45151</v>
      </c>
      <c r="B591">
        <v>8</v>
      </c>
      <c r="C591">
        <f t="shared" si="19"/>
        <v>4720</v>
      </c>
      <c r="D591">
        <f>VLOOKUP(A591,'akülü araba'!$A$2:$B$23,2,TRUE)</f>
        <v>5000</v>
      </c>
      <c r="E591">
        <f>IF(ISNA(VLOOKUP(A591,kart!$A$2:$B$19,2,FALSE)),0,VLOOKUP(A591,kart!$A$2:$B$19,2,FALSE))</f>
        <v>0</v>
      </c>
      <c r="F591">
        <f t="shared" si="18"/>
        <v>370.00000000000034</v>
      </c>
    </row>
    <row r="592" spans="1:6" x14ac:dyDescent="0.3">
      <c r="A592" s="1">
        <v>45152</v>
      </c>
      <c r="B592">
        <v>8</v>
      </c>
      <c r="C592">
        <f t="shared" si="19"/>
        <v>4728</v>
      </c>
      <c r="D592">
        <f>VLOOKUP(A592,'akülü araba'!$A$2:$B$23,2,TRUE)</f>
        <v>5000</v>
      </c>
      <c r="E592">
        <f>IF(ISNA(VLOOKUP(A592,kart!$A$2:$B$19,2,FALSE)),0,VLOOKUP(A592,kart!$A$2:$B$19,2,FALSE))</f>
        <v>0</v>
      </c>
      <c r="F592">
        <f t="shared" si="18"/>
        <v>378.00000000000034</v>
      </c>
    </row>
    <row r="593" spans="1:6" x14ac:dyDescent="0.3">
      <c r="A593" s="1">
        <v>45153</v>
      </c>
      <c r="B593">
        <v>8</v>
      </c>
      <c r="C593">
        <f t="shared" si="19"/>
        <v>4736</v>
      </c>
      <c r="D593">
        <f>VLOOKUP(A593,'akülü araba'!$A$2:$B$23,2,TRUE)</f>
        <v>5000</v>
      </c>
      <c r="E593">
        <f>IF(ISNA(VLOOKUP(A593,kart!$A$2:$B$19,2,FALSE)),0,VLOOKUP(A593,kart!$A$2:$B$19,2,FALSE))</f>
        <v>0</v>
      </c>
      <c r="F593">
        <f t="shared" si="18"/>
        <v>386.00000000000034</v>
      </c>
    </row>
    <row r="594" spans="1:6" x14ac:dyDescent="0.3">
      <c r="A594" s="1">
        <v>45154</v>
      </c>
      <c r="B594">
        <v>8</v>
      </c>
      <c r="C594">
        <f t="shared" si="19"/>
        <v>4744</v>
      </c>
      <c r="D594">
        <f>VLOOKUP(A594,'akülü araba'!$A$2:$B$23,2,TRUE)</f>
        <v>5000</v>
      </c>
      <c r="E594">
        <f>IF(ISNA(VLOOKUP(A594,kart!$A$2:$B$19,2,FALSE)),0,VLOOKUP(A594,kart!$A$2:$B$19,2,FALSE))</f>
        <v>0</v>
      </c>
      <c r="F594">
        <f t="shared" si="18"/>
        <v>394.00000000000034</v>
      </c>
    </row>
    <row r="595" spans="1:6" x14ac:dyDescent="0.3">
      <c r="A595" s="1">
        <v>45155</v>
      </c>
      <c r="B595">
        <v>8</v>
      </c>
      <c r="C595">
        <f t="shared" si="19"/>
        <v>4752</v>
      </c>
      <c r="D595">
        <f>VLOOKUP(A595,'akülü araba'!$A$2:$B$23,2,TRUE)</f>
        <v>5000</v>
      </c>
      <c r="E595">
        <f>IF(ISNA(VLOOKUP(A595,kart!$A$2:$B$19,2,FALSE)),0,VLOOKUP(A595,kart!$A$2:$B$19,2,FALSE))</f>
        <v>0</v>
      </c>
      <c r="F595">
        <f t="shared" si="18"/>
        <v>402.00000000000034</v>
      </c>
    </row>
    <row r="596" spans="1:6" x14ac:dyDescent="0.3">
      <c r="A596" s="1">
        <v>45156</v>
      </c>
      <c r="B596">
        <v>8</v>
      </c>
      <c r="C596">
        <f t="shared" si="19"/>
        <v>4760</v>
      </c>
      <c r="D596">
        <f>VLOOKUP(A596,'akülü araba'!$A$2:$B$23,2,TRUE)</f>
        <v>5000</v>
      </c>
      <c r="E596">
        <f>IF(ISNA(VLOOKUP(A596,kart!$A$2:$B$19,2,FALSE)),0,VLOOKUP(A596,kart!$A$2:$B$19,2,FALSE))</f>
        <v>0</v>
      </c>
      <c r="F596">
        <f t="shared" si="18"/>
        <v>410.00000000000034</v>
      </c>
    </row>
    <row r="597" spans="1:6" x14ac:dyDescent="0.3">
      <c r="A597" s="1">
        <v>45157</v>
      </c>
      <c r="B597">
        <v>8</v>
      </c>
      <c r="C597">
        <f t="shared" si="19"/>
        <v>4768</v>
      </c>
      <c r="D597">
        <f>VLOOKUP(A597,'akülü araba'!$A$2:$B$23,2,TRUE)</f>
        <v>5000</v>
      </c>
      <c r="E597">
        <f>IF(ISNA(VLOOKUP(A597,kart!$A$2:$B$19,2,FALSE)),0,VLOOKUP(A597,kart!$A$2:$B$19,2,FALSE))</f>
        <v>0</v>
      </c>
      <c r="F597">
        <f t="shared" si="18"/>
        <v>418.00000000000034</v>
      </c>
    </row>
    <row r="598" spans="1:6" x14ac:dyDescent="0.3">
      <c r="A598" s="1">
        <v>45158</v>
      </c>
      <c r="B598">
        <v>8</v>
      </c>
      <c r="C598">
        <f t="shared" si="19"/>
        <v>4776</v>
      </c>
      <c r="D598">
        <f>VLOOKUP(A598,'akülü araba'!$A$2:$B$23,2,TRUE)</f>
        <v>5000</v>
      </c>
      <c r="E598">
        <f>IF(ISNA(VLOOKUP(A598,kart!$A$2:$B$19,2,FALSE)),0,VLOOKUP(A598,kart!$A$2:$B$19,2,FALSE))</f>
        <v>0</v>
      </c>
      <c r="F598">
        <f t="shared" si="18"/>
        <v>426.00000000000034</v>
      </c>
    </row>
    <row r="599" spans="1:6" x14ac:dyDescent="0.3">
      <c r="A599" s="1">
        <v>45159</v>
      </c>
      <c r="B599">
        <v>8</v>
      </c>
      <c r="C599">
        <f t="shared" si="19"/>
        <v>4784</v>
      </c>
      <c r="D599">
        <f>VLOOKUP(A599,'akülü araba'!$A$2:$B$23,2,TRUE)</f>
        <v>5000</v>
      </c>
      <c r="E599">
        <f>IF(ISNA(VLOOKUP(A599,kart!$A$2:$B$19,2,FALSE)),0,VLOOKUP(A599,kart!$A$2:$B$19,2,FALSE))</f>
        <v>0</v>
      </c>
      <c r="F599">
        <f t="shared" si="18"/>
        <v>434.00000000000034</v>
      </c>
    </row>
    <row r="600" spans="1:6" x14ac:dyDescent="0.3">
      <c r="A600" s="1">
        <v>45160</v>
      </c>
      <c r="B600">
        <v>8</v>
      </c>
      <c r="C600">
        <f t="shared" si="19"/>
        <v>4792</v>
      </c>
      <c r="D600">
        <f>VLOOKUP(A600,'akülü araba'!$A$2:$B$23,2,TRUE)</f>
        <v>5000</v>
      </c>
      <c r="E600">
        <f>IF(ISNA(VLOOKUP(A600,kart!$A$2:$B$19,2,FALSE)),0,VLOOKUP(A600,kart!$A$2:$B$19,2,FALSE))</f>
        <v>0</v>
      </c>
      <c r="F600">
        <f t="shared" si="18"/>
        <v>442.00000000000034</v>
      </c>
    </row>
    <row r="601" spans="1:6" x14ac:dyDescent="0.3">
      <c r="A601" s="1">
        <v>45161</v>
      </c>
      <c r="B601">
        <v>8</v>
      </c>
      <c r="C601">
        <f t="shared" si="19"/>
        <v>4800</v>
      </c>
      <c r="D601">
        <f>VLOOKUP(A601,'akülü araba'!$A$2:$B$23,2,TRUE)</f>
        <v>5000</v>
      </c>
      <c r="E601">
        <f>IF(ISNA(VLOOKUP(A601,kart!$A$2:$B$19,2,FALSE)),0,VLOOKUP(A601,kart!$A$2:$B$19,2,FALSE))</f>
        <v>0</v>
      </c>
      <c r="F601">
        <f t="shared" si="18"/>
        <v>450.00000000000034</v>
      </c>
    </row>
    <row r="602" spans="1:6" x14ac:dyDescent="0.3">
      <c r="A602" s="1">
        <v>45162</v>
      </c>
      <c r="B602">
        <v>8</v>
      </c>
      <c r="C602">
        <f t="shared" si="19"/>
        <v>4808</v>
      </c>
      <c r="D602">
        <f>VLOOKUP(A602,'akülü araba'!$A$2:$B$23,2,TRUE)</f>
        <v>5000</v>
      </c>
      <c r="E602">
        <f>IF(ISNA(VLOOKUP(A602,kart!$A$2:$B$19,2,FALSE)),0,VLOOKUP(A602,kart!$A$2:$B$19,2,FALSE))</f>
        <v>0</v>
      </c>
      <c r="F602">
        <f t="shared" si="18"/>
        <v>458.00000000000034</v>
      </c>
    </row>
    <row r="603" spans="1:6" x14ac:dyDescent="0.3">
      <c r="A603" s="1">
        <v>45163</v>
      </c>
      <c r="B603">
        <v>8</v>
      </c>
      <c r="C603">
        <f t="shared" si="19"/>
        <v>4816</v>
      </c>
      <c r="D603">
        <f>VLOOKUP(A603,'akülü araba'!$A$2:$B$23,2,TRUE)</f>
        <v>5000</v>
      </c>
      <c r="E603">
        <f>IF(ISNA(VLOOKUP(A603,kart!$A$2:$B$19,2,FALSE)),0,VLOOKUP(A603,kart!$A$2:$B$19,2,FALSE))</f>
        <v>0</v>
      </c>
      <c r="F603">
        <f t="shared" si="18"/>
        <v>466.00000000000034</v>
      </c>
    </row>
    <row r="604" spans="1:6" x14ac:dyDescent="0.3">
      <c r="A604" s="1">
        <v>45164</v>
      </c>
      <c r="B604">
        <v>8</v>
      </c>
      <c r="C604">
        <f t="shared" si="19"/>
        <v>4824</v>
      </c>
      <c r="D604">
        <f>VLOOKUP(A604,'akülü araba'!$A$2:$B$23,2,TRUE)</f>
        <v>5000</v>
      </c>
      <c r="E604">
        <f>IF(ISNA(VLOOKUP(A604,kart!$A$2:$B$19,2,FALSE)),0,VLOOKUP(A604,kart!$A$2:$B$19,2,FALSE))</f>
        <v>0</v>
      </c>
      <c r="F604">
        <f t="shared" si="18"/>
        <v>474.00000000000034</v>
      </c>
    </row>
    <row r="605" spans="1:6" x14ac:dyDescent="0.3">
      <c r="A605" s="1">
        <v>45165</v>
      </c>
      <c r="B605">
        <v>8</v>
      </c>
      <c r="C605">
        <f t="shared" si="19"/>
        <v>4832</v>
      </c>
      <c r="D605">
        <f>VLOOKUP(A605,'akülü araba'!$A$2:$B$23,2,TRUE)</f>
        <v>5000</v>
      </c>
      <c r="E605">
        <f>IF(ISNA(VLOOKUP(A605,kart!$A$2:$B$19,2,FALSE)),0,VLOOKUP(A605,kart!$A$2:$B$19,2,FALSE))</f>
        <v>0</v>
      </c>
      <c r="F605">
        <f t="shared" si="18"/>
        <v>482.00000000000034</v>
      </c>
    </row>
    <row r="606" spans="1:6" x14ac:dyDescent="0.3">
      <c r="A606" s="1">
        <v>45166</v>
      </c>
      <c r="B606">
        <v>8</v>
      </c>
      <c r="C606">
        <f t="shared" si="19"/>
        <v>4840</v>
      </c>
      <c r="D606">
        <f>VLOOKUP(A606,'akülü araba'!$A$2:$B$23,2,TRUE)</f>
        <v>5000</v>
      </c>
      <c r="E606">
        <f>IF(ISNA(VLOOKUP(A606,kart!$A$2:$B$19,2,FALSE)),0,VLOOKUP(A606,kart!$A$2:$B$19,2,FALSE))</f>
        <v>0</v>
      </c>
      <c r="F606">
        <f t="shared" si="18"/>
        <v>490.00000000000034</v>
      </c>
    </row>
    <row r="607" spans="1:6" x14ac:dyDescent="0.3">
      <c r="A607" s="1">
        <v>45167</v>
      </c>
      <c r="B607">
        <v>8</v>
      </c>
      <c r="C607">
        <f t="shared" si="19"/>
        <v>4848</v>
      </c>
      <c r="D607">
        <f>VLOOKUP(A607,'akülü araba'!$A$2:$B$23,2,TRUE)</f>
        <v>5000</v>
      </c>
      <c r="E607">
        <f>IF(ISNA(VLOOKUP(A607,kart!$A$2:$B$19,2,FALSE)),0,VLOOKUP(A607,kart!$A$2:$B$19,2,FALSE))</f>
        <v>0</v>
      </c>
      <c r="F607">
        <f t="shared" si="18"/>
        <v>498.00000000000034</v>
      </c>
    </row>
    <row r="608" spans="1:6" x14ac:dyDescent="0.3">
      <c r="A608" s="1">
        <v>45168</v>
      </c>
      <c r="B608">
        <v>8</v>
      </c>
      <c r="C608">
        <f t="shared" si="19"/>
        <v>4856</v>
      </c>
      <c r="D608">
        <f>VLOOKUP(A608,'akülü araba'!$A$2:$B$23,2,TRUE)</f>
        <v>5000</v>
      </c>
      <c r="E608">
        <f>IF(ISNA(VLOOKUP(A608,kart!$A$2:$B$19,2,FALSE)),0,VLOOKUP(A608,kart!$A$2:$B$19,2,FALSE))</f>
        <v>0</v>
      </c>
      <c r="F608">
        <f t="shared" si="18"/>
        <v>506.00000000000034</v>
      </c>
    </row>
    <row r="609" spans="1:6" x14ac:dyDescent="0.3">
      <c r="A609" s="1">
        <v>45169</v>
      </c>
      <c r="B609">
        <v>8</v>
      </c>
      <c r="C609">
        <f t="shared" si="19"/>
        <v>4864</v>
      </c>
      <c r="D609">
        <f>VLOOKUP(A609,'akülü araba'!$A$2:$B$23,2,TRUE)</f>
        <v>5000</v>
      </c>
      <c r="E609">
        <f>IF(ISNA(VLOOKUP(A609,kart!$A$2:$B$19,2,FALSE)),0,VLOOKUP(A609,kart!$A$2:$B$19,2,FALSE))</f>
        <v>0</v>
      </c>
      <c r="F609">
        <f t="shared" si="18"/>
        <v>514.00000000000034</v>
      </c>
    </row>
    <row r="610" spans="1:6" x14ac:dyDescent="0.3">
      <c r="A610" s="1">
        <v>45170</v>
      </c>
      <c r="B610">
        <v>8</v>
      </c>
      <c r="C610">
        <f t="shared" si="19"/>
        <v>4872</v>
      </c>
      <c r="D610">
        <f>VLOOKUP(A610,'akülü araba'!$A$2:$B$23,2,TRUE)</f>
        <v>5250</v>
      </c>
      <c r="E610">
        <f>IF(ISNA(VLOOKUP(A610,kart!$A$2:$B$19,2,FALSE)),0,VLOOKUP(A610,kart!$A$2:$B$19,2,FALSE))</f>
        <v>0</v>
      </c>
      <c r="F610">
        <f t="shared" si="18"/>
        <v>522.00000000000034</v>
      </c>
    </row>
    <row r="611" spans="1:6" x14ac:dyDescent="0.3">
      <c r="A611" s="1">
        <v>45171</v>
      </c>
      <c r="B611">
        <v>8</v>
      </c>
      <c r="C611">
        <f t="shared" si="19"/>
        <v>4880</v>
      </c>
      <c r="D611">
        <f>VLOOKUP(A611,'akülü araba'!$A$2:$B$23,2,TRUE)</f>
        <v>5250</v>
      </c>
      <c r="E611">
        <f>IF(ISNA(VLOOKUP(A611,kart!$A$2:$B$19,2,FALSE)),0,VLOOKUP(A611,kart!$A$2:$B$19,2,FALSE))</f>
        <v>0</v>
      </c>
      <c r="F611">
        <f t="shared" si="18"/>
        <v>530.00000000000034</v>
      </c>
    </row>
    <row r="612" spans="1:6" x14ac:dyDescent="0.3">
      <c r="A612" s="1">
        <v>45172</v>
      </c>
      <c r="B612">
        <v>8</v>
      </c>
      <c r="C612">
        <f t="shared" si="19"/>
        <v>4888</v>
      </c>
      <c r="D612">
        <f>VLOOKUP(A612,'akülü araba'!$A$2:$B$23,2,TRUE)</f>
        <v>5250</v>
      </c>
      <c r="E612">
        <f>IF(ISNA(VLOOKUP(A612,kart!$A$2:$B$19,2,FALSE)),0,VLOOKUP(A612,kart!$A$2:$B$19,2,FALSE))</f>
        <v>0</v>
      </c>
      <c r="F612">
        <f t="shared" si="18"/>
        <v>538.00000000000034</v>
      </c>
    </row>
    <row r="613" spans="1:6" x14ac:dyDescent="0.3">
      <c r="A613" s="1">
        <v>45173</v>
      </c>
      <c r="B613">
        <v>8</v>
      </c>
      <c r="C613">
        <f t="shared" si="19"/>
        <v>4896</v>
      </c>
      <c r="D613">
        <f>VLOOKUP(A613,'akülü araba'!$A$2:$B$23,2,TRUE)</f>
        <v>5250</v>
      </c>
      <c r="E613">
        <f>IF(ISNA(VLOOKUP(A613,kart!$A$2:$B$19,2,FALSE)),0,VLOOKUP(A613,kart!$A$2:$B$19,2,FALSE))</f>
        <v>0</v>
      </c>
      <c r="F613">
        <f t="shared" si="18"/>
        <v>546.00000000000034</v>
      </c>
    </row>
    <row r="614" spans="1:6" x14ac:dyDescent="0.3">
      <c r="A614" s="1">
        <v>45174</v>
      </c>
      <c r="B614">
        <v>8</v>
      </c>
      <c r="C614">
        <f t="shared" si="19"/>
        <v>4904</v>
      </c>
      <c r="D614">
        <f>VLOOKUP(A614,'akülü araba'!$A$2:$B$23,2,TRUE)</f>
        <v>5250</v>
      </c>
      <c r="E614">
        <f>IF(ISNA(VLOOKUP(A614,kart!$A$2:$B$19,2,FALSE)),0,VLOOKUP(A614,kart!$A$2:$B$19,2,FALSE))</f>
        <v>0</v>
      </c>
      <c r="F614">
        <f t="shared" si="18"/>
        <v>554.00000000000034</v>
      </c>
    </row>
    <row r="615" spans="1:6" x14ac:dyDescent="0.3">
      <c r="A615" s="1">
        <v>45175</v>
      </c>
      <c r="B615">
        <v>8</v>
      </c>
      <c r="C615">
        <f t="shared" si="19"/>
        <v>4912</v>
      </c>
      <c r="D615">
        <f>VLOOKUP(A615,'akülü araba'!$A$2:$B$23,2,TRUE)</f>
        <v>5250</v>
      </c>
      <c r="E615">
        <f>IF(ISNA(VLOOKUP(A615,kart!$A$2:$B$19,2,FALSE)),0,VLOOKUP(A615,kart!$A$2:$B$19,2,FALSE))</f>
        <v>0</v>
      </c>
      <c r="F615">
        <f t="shared" si="18"/>
        <v>562.00000000000034</v>
      </c>
    </row>
    <row r="616" spans="1:6" x14ac:dyDescent="0.3">
      <c r="A616" s="1">
        <v>45176</v>
      </c>
      <c r="B616">
        <v>8</v>
      </c>
      <c r="C616">
        <f t="shared" si="19"/>
        <v>4920</v>
      </c>
      <c r="D616">
        <f>VLOOKUP(A616,'akülü araba'!$A$2:$B$23,2,TRUE)</f>
        <v>5250</v>
      </c>
      <c r="E616">
        <f>IF(ISNA(VLOOKUP(A616,kart!$A$2:$B$19,2,FALSE)),0,VLOOKUP(A616,kart!$A$2:$B$19,2,FALSE))</f>
        <v>0</v>
      </c>
      <c r="F616">
        <f t="shared" si="18"/>
        <v>570.00000000000034</v>
      </c>
    </row>
    <row r="617" spans="1:6" x14ac:dyDescent="0.3">
      <c r="A617" s="1">
        <v>45177</v>
      </c>
      <c r="B617">
        <v>8</v>
      </c>
      <c r="C617">
        <f t="shared" si="19"/>
        <v>4928</v>
      </c>
      <c r="D617">
        <f>VLOOKUP(A617,'akülü araba'!$A$2:$B$23,2,TRUE)</f>
        <v>5250</v>
      </c>
      <c r="E617">
        <f>IF(ISNA(VLOOKUP(A617,kart!$A$2:$B$19,2,FALSE)),0,VLOOKUP(A617,kart!$A$2:$B$19,2,FALSE))</f>
        <v>0</v>
      </c>
      <c r="F617">
        <f t="shared" si="18"/>
        <v>578.00000000000034</v>
      </c>
    </row>
    <row r="618" spans="1:6" x14ac:dyDescent="0.3">
      <c r="A618" s="1">
        <v>45178</v>
      </c>
      <c r="B618">
        <v>8</v>
      </c>
      <c r="C618">
        <f t="shared" si="19"/>
        <v>4936</v>
      </c>
      <c r="D618">
        <f>VLOOKUP(A618,'akülü araba'!$A$2:$B$23,2,TRUE)</f>
        <v>5250</v>
      </c>
      <c r="E618">
        <f>IF(ISNA(VLOOKUP(A618,kart!$A$2:$B$19,2,FALSE)),0,VLOOKUP(A618,kart!$A$2:$B$19,2,FALSE))</f>
        <v>0</v>
      </c>
      <c r="F618">
        <f t="shared" si="18"/>
        <v>586.00000000000034</v>
      </c>
    </row>
    <row r="619" spans="1:6" x14ac:dyDescent="0.3">
      <c r="A619" s="1">
        <v>45179</v>
      </c>
      <c r="B619">
        <v>8</v>
      </c>
      <c r="C619">
        <f t="shared" si="19"/>
        <v>4944</v>
      </c>
      <c r="D619">
        <f>VLOOKUP(A619,'akülü araba'!$A$2:$B$23,2,TRUE)</f>
        <v>5250</v>
      </c>
      <c r="E619">
        <f>IF(ISNA(VLOOKUP(A619,kart!$A$2:$B$19,2,FALSE)),0,VLOOKUP(A619,kart!$A$2:$B$19,2,FALSE))</f>
        <v>0</v>
      </c>
      <c r="F619">
        <f t="shared" si="18"/>
        <v>594.00000000000034</v>
      </c>
    </row>
    <row r="620" spans="1:6" x14ac:dyDescent="0.3">
      <c r="A620" s="1">
        <v>45180</v>
      </c>
      <c r="B620">
        <v>8</v>
      </c>
      <c r="C620">
        <f t="shared" si="19"/>
        <v>4952</v>
      </c>
      <c r="D620">
        <f>VLOOKUP(A620,'akülü araba'!$A$2:$B$23,2,TRUE)</f>
        <v>5250</v>
      </c>
      <c r="E620">
        <f>IF(ISNA(VLOOKUP(A620,kart!$A$2:$B$19,2,FALSE)),0,VLOOKUP(A620,kart!$A$2:$B$19,2,FALSE))</f>
        <v>0</v>
      </c>
      <c r="F620">
        <f t="shared" si="18"/>
        <v>602.00000000000034</v>
      </c>
    </row>
    <row r="621" spans="1:6" x14ac:dyDescent="0.3">
      <c r="A621" s="1">
        <v>45181</v>
      </c>
      <c r="B621">
        <v>8</v>
      </c>
      <c r="C621">
        <f t="shared" si="19"/>
        <v>4960</v>
      </c>
      <c r="D621">
        <f>VLOOKUP(A621,'akülü araba'!$A$2:$B$23,2,TRUE)</f>
        <v>5250</v>
      </c>
      <c r="E621">
        <f>IF(ISNA(VLOOKUP(A621,kart!$A$2:$B$19,2,FALSE)),0,VLOOKUP(A621,kart!$A$2:$B$19,2,FALSE))</f>
        <v>0</v>
      </c>
      <c r="F621">
        <f t="shared" si="18"/>
        <v>610.00000000000034</v>
      </c>
    </row>
    <row r="622" spans="1:6" x14ac:dyDescent="0.3">
      <c r="A622" s="1">
        <v>45182</v>
      </c>
      <c r="B622">
        <v>8</v>
      </c>
      <c r="C622">
        <f t="shared" si="19"/>
        <v>4968</v>
      </c>
      <c r="D622">
        <f>VLOOKUP(A622,'akülü araba'!$A$2:$B$23,2,TRUE)</f>
        <v>5250</v>
      </c>
      <c r="E622">
        <f>IF(ISNA(VLOOKUP(A622,kart!$A$2:$B$19,2,FALSE)),0,VLOOKUP(A622,kart!$A$2:$B$19,2,FALSE))</f>
        <v>0</v>
      </c>
      <c r="F622">
        <f t="shared" si="18"/>
        <v>618.00000000000034</v>
      </c>
    </row>
    <row r="623" spans="1:6" x14ac:dyDescent="0.3">
      <c r="A623" s="1">
        <v>45183</v>
      </c>
      <c r="B623">
        <v>8</v>
      </c>
      <c r="C623">
        <f t="shared" si="19"/>
        <v>4976</v>
      </c>
      <c r="D623">
        <f>VLOOKUP(A623,'akülü araba'!$A$2:$B$23,2,TRUE)</f>
        <v>5250</v>
      </c>
      <c r="E623">
        <f>IF(ISNA(VLOOKUP(A623,kart!$A$2:$B$19,2,FALSE)),0,VLOOKUP(A623,kart!$A$2:$B$19,2,FALSE))</f>
        <v>0</v>
      </c>
      <c r="F623">
        <f t="shared" si="18"/>
        <v>626.00000000000034</v>
      </c>
    </row>
    <row r="624" spans="1:6" x14ac:dyDescent="0.3">
      <c r="A624" s="1">
        <v>45184</v>
      </c>
      <c r="B624">
        <v>8</v>
      </c>
      <c r="C624">
        <f t="shared" si="19"/>
        <v>4984</v>
      </c>
      <c r="D624">
        <f>VLOOKUP(A624,'akülü araba'!$A$2:$B$23,2,TRUE)</f>
        <v>5250</v>
      </c>
      <c r="E624">
        <f>IF(ISNA(VLOOKUP(A624,kart!$A$2:$B$19,2,FALSE)),0,VLOOKUP(A624,kart!$A$2:$B$19,2,FALSE))</f>
        <v>0</v>
      </c>
      <c r="F624">
        <f t="shared" si="18"/>
        <v>634.00000000000034</v>
      </c>
    </row>
    <row r="625" spans="1:6" x14ac:dyDescent="0.3">
      <c r="A625" s="1">
        <v>45185</v>
      </c>
      <c r="B625">
        <v>8</v>
      </c>
      <c r="C625">
        <f t="shared" si="19"/>
        <v>4992</v>
      </c>
      <c r="D625">
        <f>VLOOKUP(A625,'akülü araba'!$A$2:$B$23,2,TRUE)</f>
        <v>5250</v>
      </c>
      <c r="E625">
        <f>IF(ISNA(VLOOKUP(A625,kart!$A$2:$B$19,2,FALSE)),0,VLOOKUP(A625,kart!$A$2:$B$19,2,FALSE))</f>
        <v>0</v>
      </c>
      <c r="F625">
        <f t="shared" si="18"/>
        <v>642.00000000000034</v>
      </c>
    </row>
    <row r="626" spans="1:6" x14ac:dyDescent="0.3">
      <c r="A626" s="1">
        <v>45186</v>
      </c>
      <c r="B626">
        <v>8</v>
      </c>
      <c r="C626">
        <f t="shared" si="19"/>
        <v>5000</v>
      </c>
      <c r="D626">
        <f>VLOOKUP(A626,'akülü araba'!$A$2:$B$23,2,TRUE)</f>
        <v>5250</v>
      </c>
      <c r="E626">
        <f>IF(ISNA(VLOOKUP(A626,kart!$A$2:$B$19,2,FALSE)),0,VLOOKUP(A626,kart!$A$2:$B$19,2,FALSE))</f>
        <v>0</v>
      </c>
      <c r="F626">
        <f t="shared" si="18"/>
        <v>650.00000000000034</v>
      </c>
    </row>
    <row r="627" spans="1:6" x14ac:dyDescent="0.3">
      <c r="A627" s="1">
        <v>45187</v>
      </c>
      <c r="B627">
        <v>8</v>
      </c>
      <c r="C627">
        <f t="shared" si="19"/>
        <v>5008</v>
      </c>
      <c r="D627">
        <f>VLOOKUP(A627,'akülü araba'!$A$2:$B$23,2,TRUE)</f>
        <v>5250</v>
      </c>
      <c r="E627">
        <f>IF(ISNA(VLOOKUP(A627,kart!$A$2:$B$19,2,FALSE)),0,VLOOKUP(A627,kart!$A$2:$B$19,2,FALSE))</f>
        <v>0</v>
      </c>
      <c r="F627">
        <f t="shared" si="18"/>
        <v>658.00000000000034</v>
      </c>
    </row>
    <row r="628" spans="1:6" x14ac:dyDescent="0.3">
      <c r="A628" s="1">
        <v>45188</v>
      </c>
      <c r="B628">
        <v>8</v>
      </c>
      <c r="C628">
        <f t="shared" si="19"/>
        <v>5016</v>
      </c>
      <c r="D628">
        <f>VLOOKUP(A628,'akülü araba'!$A$2:$B$23,2,TRUE)</f>
        <v>5250</v>
      </c>
      <c r="E628">
        <f>IF(ISNA(VLOOKUP(A628,kart!$A$2:$B$19,2,FALSE)),0,VLOOKUP(A628,kart!$A$2:$B$19,2,FALSE))</f>
        <v>0</v>
      </c>
      <c r="F628">
        <f t="shared" si="18"/>
        <v>666.00000000000034</v>
      </c>
    </row>
    <row r="629" spans="1:6" x14ac:dyDescent="0.3">
      <c r="A629" s="1">
        <v>45189</v>
      </c>
      <c r="B629">
        <v>8</v>
      </c>
      <c r="C629">
        <f t="shared" si="19"/>
        <v>5024</v>
      </c>
      <c r="D629">
        <f>VLOOKUP(A629,'akülü araba'!$A$2:$B$23,2,TRUE)</f>
        <v>5250</v>
      </c>
      <c r="E629">
        <f>IF(ISNA(VLOOKUP(A629,kart!$A$2:$B$19,2,FALSE)),0,VLOOKUP(A629,kart!$A$2:$B$19,2,FALSE))</f>
        <v>0</v>
      </c>
      <c r="F629">
        <f t="shared" si="18"/>
        <v>674.00000000000034</v>
      </c>
    </row>
    <row r="630" spans="1:6" x14ac:dyDescent="0.3">
      <c r="A630" s="1">
        <v>45190</v>
      </c>
      <c r="B630">
        <v>8</v>
      </c>
      <c r="C630">
        <f t="shared" si="19"/>
        <v>5032</v>
      </c>
      <c r="D630">
        <f>VLOOKUP(A630,'akülü araba'!$A$2:$B$23,2,TRUE)</f>
        <v>5250</v>
      </c>
      <c r="E630">
        <f>IF(ISNA(VLOOKUP(A630,kart!$A$2:$B$19,2,FALSE)),0,VLOOKUP(A630,kart!$A$2:$B$19,2,FALSE))</f>
        <v>0</v>
      </c>
      <c r="F630">
        <f t="shared" si="18"/>
        <v>682.00000000000034</v>
      </c>
    </row>
    <row r="631" spans="1:6" x14ac:dyDescent="0.3">
      <c r="A631" s="1">
        <v>45191</v>
      </c>
      <c r="B631">
        <v>8</v>
      </c>
      <c r="C631">
        <f t="shared" si="19"/>
        <v>5040</v>
      </c>
      <c r="D631">
        <f>VLOOKUP(A631,'akülü araba'!$A$2:$B$23,2,TRUE)</f>
        <v>5250</v>
      </c>
      <c r="E631">
        <f>IF(ISNA(VLOOKUP(A631,kart!$A$2:$B$19,2,FALSE)),0,VLOOKUP(A631,kart!$A$2:$B$19,2,FALSE))</f>
        <v>0</v>
      </c>
      <c r="F631">
        <f t="shared" si="18"/>
        <v>690.00000000000034</v>
      </c>
    </row>
    <row r="632" spans="1:6" x14ac:dyDescent="0.3">
      <c r="A632" s="1">
        <v>45192</v>
      </c>
      <c r="B632">
        <v>8</v>
      </c>
      <c r="C632">
        <f t="shared" si="19"/>
        <v>5048</v>
      </c>
      <c r="D632">
        <f>VLOOKUP(A632,'akülü araba'!$A$2:$B$23,2,TRUE)</f>
        <v>5250</v>
      </c>
      <c r="E632">
        <f>IF(ISNA(VLOOKUP(A632,kart!$A$2:$B$19,2,FALSE)),0,VLOOKUP(A632,kart!$A$2:$B$19,2,FALSE))</f>
        <v>0</v>
      </c>
      <c r="F632">
        <f t="shared" si="18"/>
        <v>698.00000000000034</v>
      </c>
    </row>
    <row r="633" spans="1:6" x14ac:dyDescent="0.3">
      <c r="A633" s="1">
        <v>45193</v>
      </c>
      <c r="B633">
        <v>8</v>
      </c>
      <c r="C633">
        <f t="shared" si="19"/>
        <v>5056</v>
      </c>
      <c r="D633">
        <f>VLOOKUP(A633,'akülü araba'!$A$2:$B$23,2,TRUE)</f>
        <v>5250</v>
      </c>
      <c r="E633">
        <f>IF(ISNA(VLOOKUP(A633,kart!$A$2:$B$19,2,FALSE)),0,VLOOKUP(A633,kart!$A$2:$B$19,2,FALSE))</f>
        <v>0</v>
      </c>
      <c r="F633">
        <f t="shared" si="18"/>
        <v>706.00000000000034</v>
      </c>
    </row>
    <row r="634" spans="1:6" x14ac:dyDescent="0.3">
      <c r="A634" s="1">
        <v>45194</v>
      </c>
      <c r="B634">
        <v>8</v>
      </c>
      <c r="C634">
        <f t="shared" si="19"/>
        <v>5064</v>
      </c>
      <c r="D634">
        <f>VLOOKUP(A634,'akülü araba'!$A$2:$B$23,2,TRUE)</f>
        <v>5250</v>
      </c>
      <c r="E634">
        <f>IF(ISNA(VLOOKUP(A634,kart!$A$2:$B$19,2,FALSE)),0,VLOOKUP(A634,kart!$A$2:$B$19,2,FALSE))</f>
        <v>0</v>
      </c>
      <c r="F634">
        <f t="shared" si="18"/>
        <v>714.00000000000034</v>
      </c>
    </row>
    <row r="635" spans="1:6" x14ac:dyDescent="0.3">
      <c r="A635" s="1">
        <v>45195</v>
      </c>
      <c r="B635">
        <v>8</v>
      </c>
      <c r="C635">
        <f t="shared" si="19"/>
        <v>5072</v>
      </c>
      <c r="D635">
        <f>VLOOKUP(A635,'akülü araba'!$A$2:$B$23,2,TRUE)</f>
        <v>5250</v>
      </c>
      <c r="E635">
        <f>IF(ISNA(VLOOKUP(A635,kart!$A$2:$B$19,2,FALSE)),0,VLOOKUP(A635,kart!$A$2:$B$19,2,FALSE))</f>
        <v>0</v>
      </c>
      <c r="F635">
        <f t="shared" si="18"/>
        <v>722.00000000000034</v>
      </c>
    </row>
    <row r="636" spans="1:6" x14ac:dyDescent="0.3">
      <c r="A636" s="1">
        <v>45196</v>
      </c>
      <c r="B636">
        <v>8</v>
      </c>
      <c r="C636">
        <f t="shared" si="19"/>
        <v>5080</v>
      </c>
      <c r="D636">
        <f>VLOOKUP(A636,'akülü araba'!$A$2:$B$23,2,TRUE)</f>
        <v>5250</v>
      </c>
      <c r="E636">
        <f>IF(ISNA(VLOOKUP(A636,kart!$A$2:$B$19,2,FALSE)),0,VLOOKUP(A636,kart!$A$2:$B$19,2,FALSE))</f>
        <v>0</v>
      </c>
      <c r="F636">
        <f t="shared" si="18"/>
        <v>730.00000000000034</v>
      </c>
    </row>
    <row r="637" spans="1:6" x14ac:dyDescent="0.3">
      <c r="A637" s="1">
        <v>45197</v>
      </c>
      <c r="B637">
        <v>8</v>
      </c>
      <c r="C637">
        <f t="shared" si="19"/>
        <v>5088</v>
      </c>
      <c r="D637">
        <f>VLOOKUP(A637,'akülü araba'!$A$2:$B$23,2,TRUE)</f>
        <v>5250</v>
      </c>
      <c r="E637">
        <f>IF(ISNA(VLOOKUP(A637,kart!$A$2:$B$19,2,FALSE)),0,VLOOKUP(A637,kart!$A$2:$B$19,2,FALSE))</f>
        <v>0</v>
      </c>
      <c r="F637">
        <f t="shared" si="18"/>
        <v>738.00000000000034</v>
      </c>
    </row>
    <row r="638" spans="1:6" x14ac:dyDescent="0.3">
      <c r="A638" s="1">
        <v>45198</v>
      </c>
      <c r="B638">
        <v>8</v>
      </c>
      <c r="C638">
        <f t="shared" si="19"/>
        <v>5096</v>
      </c>
      <c r="D638">
        <f>VLOOKUP(A638,'akülü araba'!$A$2:$B$23,2,TRUE)</f>
        <v>5250</v>
      </c>
      <c r="E638">
        <f>IF(ISNA(VLOOKUP(A638,kart!$A$2:$B$19,2,FALSE)),0,VLOOKUP(A638,kart!$A$2:$B$19,2,FALSE))</f>
        <v>0</v>
      </c>
      <c r="F638">
        <f t="shared" si="18"/>
        <v>746.00000000000034</v>
      </c>
    </row>
    <row r="639" spans="1:6" x14ac:dyDescent="0.3">
      <c r="A639" s="1">
        <v>45199</v>
      </c>
      <c r="B639">
        <v>8</v>
      </c>
      <c r="C639">
        <f t="shared" si="19"/>
        <v>5104</v>
      </c>
      <c r="D639">
        <f>VLOOKUP(A639,'akülü araba'!$A$2:$B$23,2,TRUE)</f>
        <v>5250</v>
      </c>
      <c r="E639">
        <f>IF(ISNA(VLOOKUP(A639,kart!$A$2:$B$19,2,FALSE)),0,VLOOKUP(A639,kart!$A$2:$B$19,2,FALSE))</f>
        <v>0</v>
      </c>
      <c r="F639">
        <f t="shared" si="18"/>
        <v>754.00000000000034</v>
      </c>
    </row>
    <row r="640" spans="1:6" x14ac:dyDescent="0.3">
      <c r="A640" s="1">
        <v>45200</v>
      </c>
      <c r="B640">
        <v>8</v>
      </c>
      <c r="C640">
        <f t="shared" si="19"/>
        <v>5112</v>
      </c>
      <c r="D640">
        <f>VLOOKUP(A640,'akülü araba'!$A$2:$B$23,2,TRUE)</f>
        <v>5500</v>
      </c>
      <c r="E640">
        <f>IF(ISNA(VLOOKUP(A640,kart!$A$2:$B$19,2,FALSE)),0,VLOOKUP(A640,kart!$A$2:$B$19,2,FALSE))</f>
        <v>0</v>
      </c>
      <c r="F640">
        <f t="shared" si="18"/>
        <v>762.00000000000034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22B08-948F-4C9D-9CEA-18F53700B209}">
  <dimension ref="A1:B19"/>
  <sheetViews>
    <sheetView workbookViewId="0">
      <selection activeCell="B11" sqref="B11"/>
    </sheetView>
  </sheetViews>
  <sheetFormatPr defaultRowHeight="14.4" x14ac:dyDescent="0.3"/>
  <cols>
    <col min="1" max="1" width="9.109375" bestFit="1" customWidth="1"/>
  </cols>
  <sheetData>
    <row r="1" spans="1:2" x14ac:dyDescent="0.3">
      <c r="A1" t="s">
        <v>0</v>
      </c>
      <c r="B1" t="s">
        <v>5</v>
      </c>
    </row>
    <row r="2" spans="1:2" x14ac:dyDescent="0.3">
      <c r="A2" s="1">
        <v>44593</v>
      </c>
      <c r="B2">
        <f>'akülü araba'!$B$2/9</f>
        <v>200</v>
      </c>
    </row>
    <row r="3" spans="1:2" x14ac:dyDescent="0.3">
      <c r="A3" s="1">
        <v>44621</v>
      </c>
      <c r="B3">
        <f>'akülü araba'!$B$2/9</f>
        <v>200</v>
      </c>
    </row>
    <row r="4" spans="1:2" x14ac:dyDescent="0.3">
      <c r="A4" s="1">
        <v>44652</v>
      </c>
      <c r="B4">
        <f>'akülü araba'!$B$2/9</f>
        <v>200</v>
      </c>
    </row>
    <row r="5" spans="1:2" x14ac:dyDescent="0.3">
      <c r="A5" s="1">
        <v>44682</v>
      </c>
      <c r="B5">
        <f>'akülü araba'!$B$2/9</f>
        <v>200</v>
      </c>
    </row>
    <row r="6" spans="1:2" x14ac:dyDescent="0.3">
      <c r="A6" s="1">
        <v>44713</v>
      </c>
      <c r="B6">
        <f>'akülü araba'!$B$2/9</f>
        <v>200</v>
      </c>
    </row>
    <row r="7" spans="1:2" x14ac:dyDescent="0.3">
      <c r="A7" s="1">
        <v>44743</v>
      </c>
      <c r="B7">
        <f>'akülü araba'!$B$2/9</f>
        <v>200</v>
      </c>
    </row>
    <row r="8" spans="1:2" x14ac:dyDescent="0.3">
      <c r="A8" s="1">
        <v>44774</v>
      </c>
      <c r="B8">
        <f>'akülü araba'!$B$2/9</f>
        <v>200</v>
      </c>
    </row>
    <row r="9" spans="1:2" x14ac:dyDescent="0.3">
      <c r="A9" s="1">
        <v>44805</v>
      </c>
      <c r="B9">
        <f>'akülü araba'!$B$2/9</f>
        <v>200</v>
      </c>
    </row>
    <row r="10" spans="1:2" x14ac:dyDescent="0.3">
      <c r="A10" s="1">
        <v>44835</v>
      </c>
      <c r="B10">
        <f>'akülü araba'!$B$2/9</f>
        <v>200</v>
      </c>
    </row>
    <row r="11" spans="1:2" x14ac:dyDescent="0.3">
      <c r="A11" s="1">
        <v>44866</v>
      </c>
      <c r="B11">
        <f>'akülü araba'!$B$11/9</f>
        <v>283.33333333333331</v>
      </c>
    </row>
    <row r="12" spans="1:2" x14ac:dyDescent="0.3">
      <c r="A12" s="1">
        <v>44896</v>
      </c>
      <c r="B12">
        <f>'akülü araba'!$B$11/9</f>
        <v>283.33333333333331</v>
      </c>
    </row>
    <row r="13" spans="1:2" x14ac:dyDescent="0.3">
      <c r="A13" s="1">
        <v>44927</v>
      </c>
      <c r="B13">
        <f>'akülü araba'!$B$11/9</f>
        <v>283.33333333333331</v>
      </c>
    </row>
    <row r="14" spans="1:2" x14ac:dyDescent="0.3">
      <c r="A14" s="1">
        <v>44958</v>
      </c>
      <c r="B14">
        <f>'akülü araba'!$B$11/9</f>
        <v>283.33333333333331</v>
      </c>
    </row>
    <row r="15" spans="1:2" x14ac:dyDescent="0.3">
      <c r="A15" s="1">
        <v>44986</v>
      </c>
      <c r="B15">
        <f>'akülü araba'!$B$11/9</f>
        <v>283.33333333333331</v>
      </c>
    </row>
    <row r="16" spans="1:2" x14ac:dyDescent="0.3">
      <c r="A16" s="1">
        <v>45017</v>
      </c>
      <c r="B16">
        <f>'akülü araba'!$B$11/9</f>
        <v>283.33333333333331</v>
      </c>
    </row>
    <row r="17" spans="1:2" x14ac:dyDescent="0.3">
      <c r="A17" s="1">
        <v>45047</v>
      </c>
      <c r="B17">
        <f>'akülü araba'!$B$11/9</f>
        <v>283.33333333333331</v>
      </c>
    </row>
    <row r="18" spans="1:2" x14ac:dyDescent="0.3">
      <c r="A18" s="1">
        <v>45078</v>
      </c>
      <c r="B18">
        <f>'akülü araba'!$B$11/9</f>
        <v>283.33333333333331</v>
      </c>
    </row>
    <row r="19" spans="1:2" x14ac:dyDescent="0.3">
      <c r="A19" s="1">
        <v>45108</v>
      </c>
      <c r="B19">
        <f>'akülü araba'!$B$11/9</f>
        <v>283.33333333333331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akülü araba</vt:lpstr>
      <vt:lpstr>harçlıklar</vt:lpstr>
      <vt:lpstr>kart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2023-11-02T10:47:26Z</dcterms:modified>
</cp:coreProperties>
</file>