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63 xlookup ile öğrenci notu\"/>
    </mc:Choice>
  </mc:AlternateContent>
  <xr:revisionPtr revIDLastSave="0" documentId="13_ncr:1_{867A1721-5674-438D-903B-4067452231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B7" i="1"/>
  <c r="H6" i="1"/>
  <c r="I6" i="1" s="1"/>
  <c r="H2" i="1"/>
  <c r="G3" i="1"/>
  <c r="H3" i="1" s="1"/>
  <c r="I3" i="1" s="1"/>
  <c r="G4" i="1"/>
  <c r="H4" i="1" s="1"/>
  <c r="I4" i="1" s="1"/>
  <c r="G5" i="1"/>
  <c r="H5" i="1" s="1"/>
  <c r="I5" i="1" s="1"/>
  <c r="G6" i="1"/>
  <c r="G2" i="1"/>
  <c r="F2" i="1"/>
  <c r="H9" i="1" l="1"/>
</calcChain>
</file>

<file path=xl/sharedStrings.xml><?xml version="1.0" encoding="utf-8"?>
<sst xmlns="http://schemas.openxmlformats.org/spreadsheetml/2006/main" count="40" uniqueCount="37">
  <si>
    <t>Ders</t>
  </si>
  <si>
    <t>Ara Sınav 1</t>
  </si>
  <si>
    <t>Ara Sınav 2</t>
  </si>
  <si>
    <t>Final</t>
  </si>
  <si>
    <t>Not</t>
  </si>
  <si>
    <t>Harf Notu</t>
  </si>
  <si>
    <t>Ders 1</t>
  </si>
  <si>
    <t>Ders 2</t>
  </si>
  <si>
    <t>Ders 3</t>
  </si>
  <si>
    <t>Ders 4</t>
  </si>
  <si>
    <t>Ders 5</t>
  </si>
  <si>
    <t>AA </t>
  </si>
  <si>
    <t>BA</t>
  </si>
  <si>
    <t>85-89</t>
  </si>
  <si>
    <t>BB</t>
  </si>
  <si>
    <t>80-84</t>
  </si>
  <si>
    <t>CB</t>
  </si>
  <si>
    <t>75-79</t>
  </si>
  <si>
    <t>CC  </t>
  </si>
  <si>
    <t>70-74</t>
  </si>
  <si>
    <t>DC</t>
  </si>
  <si>
    <t>65-69</t>
  </si>
  <si>
    <t>DD</t>
  </si>
  <si>
    <t>60-64</t>
  </si>
  <si>
    <t>FD</t>
  </si>
  <si>
    <t>50-59</t>
  </si>
  <si>
    <t>FF  </t>
  </si>
  <si>
    <t>0-49</t>
  </si>
  <si>
    <t>Kredi</t>
  </si>
  <si>
    <t>Katsayı</t>
  </si>
  <si>
    <t>Puan</t>
  </si>
  <si>
    <t>Dönem Ortalaması:</t>
  </si>
  <si>
    <t>90-100</t>
  </si>
  <si>
    <t>1. Arasınav</t>
  </si>
  <si>
    <t>2. Arasınav</t>
  </si>
  <si>
    <t>Alt Sınır</t>
  </si>
  <si>
    <t>Üst Sınır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</si>
</sst>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3" xfId="0" applyFill="1" applyBorder="1"/>
    <xf numFmtId="0" fontId="2" fillId="3" borderId="4" xfId="0" applyFont="1" applyFill="1" applyBorder="1"/>
    <xf numFmtId="0" fontId="0" fillId="4" borderId="4" xfId="0" applyFill="1" applyBorder="1"/>
    <xf numFmtId="0" fontId="0" fillId="5" borderId="4" xfId="0" applyFill="1" applyBorder="1"/>
    <xf numFmtId="9" fontId="0" fillId="5" borderId="4" xfId="0" applyNumberFormat="1" applyFill="1" applyBorder="1"/>
    <xf numFmtId="0" fontId="0" fillId="6" borderId="4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workbookViewId="0">
      <selection activeCell="K21" sqref="K21"/>
    </sheetView>
  </sheetViews>
  <sheetFormatPr defaultRowHeight="14.4" x14ac:dyDescent="0.3"/>
  <cols>
    <col min="3" max="3" width="10.109375" bestFit="1" customWidth="1"/>
    <col min="4" max="4" width="10.33203125" bestFit="1" customWidth="1"/>
    <col min="7" max="7" width="9.33203125" bestFit="1" customWidth="1"/>
    <col min="10" max="10" width="9.88671875" bestFit="1" customWidth="1"/>
    <col min="14" max="14" width="9.109375" bestFit="1" customWidth="1"/>
  </cols>
  <sheetData>
    <row r="1" spans="1:18" x14ac:dyDescent="0.3">
      <c r="A1" s="2" t="s">
        <v>0</v>
      </c>
      <c r="B1" s="2" t="s">
        <v>28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29</v>
      </c>
      <c r="J1" s="4" t="s">
        <v>33</v>
      </c>
      <c r="K1" s="5">
        <v>0.25</v>
      </c>
      <c r="N1" s="6" t="s">
        <v>5</v>
      </c>
      <c r="O1" s="6" t="s">
        <v>29</v>
      </c>
      <c r="P1" s="6" t="s">
        <v>30</v>
      </c>
      <c r="Q1" s="6" t="s">
        <v>35</v>
      </c>
      <c r="R1" s="6" t="s">
        <v>36</v>
      </c>
    </row>
    <row r="2" spans="1:18" x14ac:dyDescent="0.3">
      <c r="A2" s="3" t="s">
        <v>6</v>
      </c>
      <c r="B2" s="3">
        <v>3</v>
      </c>
      <c r="C2" s="3">
        <v>95</v>
      </c>
      <c r="D2" s="3">
        <v>92</v>
      </c>
      <c r="E2" s="3">
        <v>88</v>
      </c>
      <c r="F2" s="3">
        <f>$K$1*C2+$K$2*D2+$K$3*E2</f>
        <v>90.75</v>
      </c>
      <c r="G2" s="3" t="str">
        <f>_xlfn.XLOOKUP(F2,$Q$2:$Q$10,$N$2:$N$10,,-1)</f>
        <v>AA </v>
      </c>
      <c r="H2" s="3">
        <f>_xlfn.XLOOKUP(G2,$N$2:$N$10,$O$2:$O$10)</f>
        <v>4</v>
      </c>
      <c r="I2">
        <f>H2*(B2/$B$7)</f>
        <v>0.5714285714285714</v>
      </c>
      <c r="J2" s="4" t="s">
        <v>34</v>
      </c>
      <c r="K2" s="5">
        <v>0.25</v>
      </c>
      <c r="N2" s="6" t="s">
        <v>11</v>
      </c>
      <c r="O2" s="6">
        <v>4</v>
      </c>
      <c r="P2" s="6" t="s">
        <v>32</v>
      </c>
      <c r="Q2" s="6">
        <v>90</v>
      </c>
      <c r="R2" s="6">
        <v>100</v>
      </c>
    </row>
    <row r="3" spans="1:18" x14ac:dyDescent="0.3">
      <c r="A3" s="3" t="s">
        <v>7</v>
      </c>
      <c r="B3" s="3">
        <v>5</v>
      </c>
      <c r="C3" s="3">
        <v>7</v>
      </c>
      <c r="D3" s="3">
        <v>25</v>
      </c>
      <c r="E3" s="3">
        <v>90</v>
      </c>
      <c r="F3" s="3">
        <v>95</v>
      </c>
      <c r="G3" s="3" t="str">
        <f t="shared" ref="G3:G6" si="0">_xlfn.XLOOKUP(F3,$Q$2:$Q$10,$N$2:$N$10,,-1)</f>
        <v>AA </v>
      </c>
      <c r="H3" s="3">
        <f t="shared" ref="H3:H6" si="1">_xlfn.XLOOKUP(G3,$N$2:$N$10,$O$2:$O$10)</f>
        <v>4</v>
      </c>
      <c r="I3">
        <f t="shared" ref="I3:I6" si="2">H3*(B3/$B$7)</f>
        <v>0.95238095238095233</v>
      </c>
      <c r="J3" s="4" t="s">
        <v>3</v>
      </c>
      <c r="K3" s="5">
        <v>0.5</v>
      </c>
      <c r="N3" s="6" t="s">
        <v>12</v>
      </c>
      <c r="O3" s="6">
        <v>3.5</v>
      </c>
      <c r="P3" s="6" t="s">
        <v>13</v>
      </c>
      <c r="Q3" s="6">
        <v>85</v>
      </c>
      <c r="R3" s="6">
        <v>89</v>
      </c>
    </row>
    <row r="4" spans="1:18" x14ac:dyDescent="0.3">
      <c r="A4" s="3" t="s">
        <v>8</v>
      </c>
      <c r="B4" s="3">
        <v>4</v>
      </c>
      <c r="C4" s="3">
        <v>38</v>
      </c>
      <c r="D4" s="3">
        <v>14</v>
      </c>
      <c r="E4" s="3">
        <v>73</v>
      </c>
      <c r="F4" s="3">
        <v>90</v>
      </c>
      <c r="G4" s="3" t="str">
        <f t="shared" si="0"/>
        <v>AA </v>
      </c>
      <c r="H4" s="3">
        <f t="shared" si="1"/>
        <v>4</v>
      </c>
      <c r="I4">
        <f t="shared" si="2"/>
        <v>0.76190476190476186</v>
      </c>
      <c r="N4" s="6" t="s">
        <v>14</v>
      </c>
      <c r="O4" s="6">
        <v>3</v>
      </c>
      <c r="P4" s="6" t="s">
        <v>15</v>
      </c>
      <c r="Q4" s="6">
        <v>80</v>
      </c>
      <c r="R4" s="6">
        <v>84</v>
      </c>
    </row>
    <row r="5" spans="1:18" x14ac:dyDescent="0.3">
      <c r="A5" s="3" t="s">
        <v>9</v>
      </c>
      <c r="B5" s="3">
        <v>4</v>
      </c>
      <c r="C5" s="3">
        <v>39</v>
      </c>
      <c r="D5" s="3">
        <v>60</v>
      </c>
      <c r="E5" s="3">
        <v>68</v>
      </c>
      <c r="F5" s="3">
        <v>85</v>
      </c>
      <c r="G5" s="3" t="str">
        <f t="shared" si="0"/>
        <v>BA</v>
      </c>
      <c r="H5" s="3">
        <f t="shared" si="1"/>
        <v>3.5</v>
      </c>
      <c r="I5">
        <f t="shared" si="2"/>
        <v>0.66666666666666663</v>
      </c>
      <c r="N5" s="6" t="s">
        <v>16</v>
      </c>
      <c r="O5" s="6">
        <v>2.5</v>
      </c>
      <c r="P5" s="6" t="s">
        <v>17</v>
      </c>
      <c r="Q5" s="6">
        <v>75</v>
      </c>
      <c r="R5" s="6">
        <v>79</v>
      </c>
    </row>
    <row r="6" spans="1:18" x14ac:dyDescent="0.3">
      <c r="A6" s="3" t="s">
        <v>10</v>
      </c>
      <c r="B6" s="3">
        <v>5</v>
      </c>
      <c r="C6" s="3">
        <v>43</v>
      </c>
      <c r="D6" s="3">
        <v>14</v>
      </c>
      <c r="E6" s="3">
        <v>99</v>
      </c>
      <c r="F6" s="3">
        <v>88</v>
      </c>
      <c r="G6" s="3" t="str">
        <f t="shared" si="0"/>
        <v>BA</v>
      </c>
      <c r="H6" s="3">
        <f t="shared" si="1"/>
        <v>3.5</v>
      </c>
      <c r="I6">
        <f t="shared" si="2"/>
        <v>0.83333333333333326</v>
      </c>
      <c r="N6" s="6" t="s">
        <v>18</v>
      </c>
      <c r="O6" s="6">
        <v>2</v>
      </c>
      <c r="P6" s="6" t="s">
        <v>19</v>
      </c>
      <c r="Q6" s="6">
        <v>70</v>
      </c>
      <c r="R6" s="6">
        <v>74</v>
      </c>
    </row>
    <row r="7" spans="1:18" x14ac:dyDescent="0.3">
      <c r="B7">
        <f>SUM(B2:B6)</f>
        <v>21</v>
      </c>
      <c r="N7" s="6" t="s">
        <v>20</v>
      </c>
      <c r="O7" s="6">
        <v>1.5</v>
      </c>
      <c r="P7" s="6" t="s">
        <v>21</v>
      </c>
      <c r="Q7" s="6">
        <v>65</v>
      </c>
      <c r="R7" s="6">
        <v>69</v>
      </c>
    </row>
    <row r="8" spans="1:18" ht="15" thickBot="1" x14ac:dyDescent="0.35">
      <c r="N8" s="6" t="s">
        <v>22</v>
      </c>
      <c r="O8" s="6">
        <v>1</v>
      </c>
      <c r="P8" s="6" t="s">
        <v>23</v>
      </c>
      <c r="Q8" s="6">
        <v>60</v>
      </c>
      <c r="R8" s="6">
        <v>64</v>
      </c>
    </row>
    <row r="9" spans="1:18" ht="15" thickBot="1" x14ac:dyDescent="0.35">
      <c r="F9" s="7" t="s">
        <v>31</v>
      </c>
      <c r="G9" s="8"/>
      <c r="H9" s="1">
        <f>SUM(I2:I6)</f>
        <v>3.7857142857142856</v>
      </c>
      <c r="N9" s="6" t="s">
        <v>24</v>
      </c>
      <c r="O9" s="6">
        <v>0.5</v>
      </c>
      <c r="P9" s="6" t="s">
        <v>25</v>
      </c>
      <c r="Q9" s="6">
        <v>50</v>
      </c>
      <c r="R9" s="6">
        <v>59</v>
      </c>
    </row>
    <row r="10" spans="1:18" x14ac:dyDescent="0.3">
      <c r="N10" s="6" t="s">
        <v>26</v>
      </c>
      <c r="O10" s="6">
        <v>0</v>
      </c>
      <c r="P10" s="6" t="s">
        <v>27</v>
      </c>
      <c r="Q10" s="6">
        <v>0</v>
      </c>
      <c r="R10" s="6">
        <v>49</v>
      </c>
    </row>
  </sheetData>
  <mergeCells count="1">
    <mergeCell ref="F9:G9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2023-11-08T12:23:53Z</dcterms:modified>
</cp:coreProperties>
</file>