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71 nakit avans çekip altın fonu almak 24\"/>
    </mc:Choice>
  </mc:AlternateContent>
  <xr:revisionPtr revIDLastSave="0" documentId="13_ncr:1_{AB3465A0-CCF0-4759-9BD5-F79F03EA542F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arametreler" sheetId="4" r:id="rId1"/>
    <sheet name="Yatırım" sheetId="2" r:id="rId2"/>
    <sheet name="Nakit Avans" sheetId="3" r:id="rId3"/>
    <sheet name="Altın Fonu Fiyatları" sheetId="1" r:id="rId4"/>
    <sheet name="Sheet2" sheetId="10" r:id="rId5"/>
    <sheet name="Forecast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B2" i="2"/>
  <c r="C2" i="2" s="1"/>
  <c r="D3" i="2" s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225" i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1125" i="9"/>
  <c r="B1126" i="9"/>
  <c r="B1127" i="9"/>
  <c r="B1128" i="9"/>
  <c r="B1129" i="9"/>
  <c r="B1130" i="9"/>
  <c r="B1131" i="9"/>
  <c r="B1132" i="9"/>
  <c r="B1133" i="9"/>
  <c r="B1134" i="9"/>
  <c r="B1135" i="9"/>
  <c r="B1136" i="9"/>
  <c r="B1137" i="9"/>
  <c r="B1138" i="9"/>
  <c r="B1139" i="9"/>
  <c r="B1140" i="9"/>
  <c r="B1141" i="9"/>
  <c r="B1142" i="9"/>
  <c r="B1143" i="9"/>
  <c r="B1144" i="9"/>
  <c r="B1145" i="9"/>
  <c r="B1146" i="9"/>
  <c r="B1147" i="9"/>
  <c r="B1148" i="9"/>
  <c r="B1149" i="9"/>
  <c r="B1150" i="9"/>
  <c r="B1151" i="9"/>
  <c r="B1152" i="9"/>
  <c r="B1153" i="9"/>
  <c r="B1154" i="9"/>
  <c r="B1155" i="9"/>
  <c r="B1156" i="9"/>
  <c r="B1157" i="9"/>
  <c r="B1158" i="9"/>
  <c r="B1159" i="9"/>
  <c r="B1160" i="9"/>
  <c r="B1161" i="9"/>
  <c r="B1162" i="9"/>
  <c r="B1163" i="9"/>
  <c r="B1164" i="9"/>
  <c r="B1165" i="9"/>
  <c r="B1166" i="9"/>
  <c r="B1167" i="9"/>
  <c r="B1168" i="9"/>
  <c r="B1169" i="9"/>
  <c r="B1170" i="9"/>
  <c r="B1171" i="9"/>
  <c r="B1172" i="9"/>
  <c r="B1173" i="9"/>
  <c r="B1174" i="9"/>
  <c r="B1175" i="9"/>
  <c r="B1176" i="9"/>
  <c r="B1177" i="9"/>
  <c r="B1178" i="9"/>
  <c r="B1179" i="9"/>
  <c r="B1180" i="9"/>
  <c r="B1181" i="9"/>
  <c r="B1182" i="9"/>
  <c r="B1183" i="9"/>
  <c r="B1184" i="9"/>
  <c r="B1185" i="9"/>
  <c r="B1186" i="9"/>
  <c r="B1187" i="9"/>
  <c r="B1188" i="9"/>
  <c r="B1189" i="9"/>
  <c r="B1190" i="9"/>
  <c r="B1191" i="9"/>
  <c r="B1192" i="9"/>
  <c r="B1193" i="9"/>
  <c r="B1194" i="9"/>
  <c r="B1195" i="9"/>
  <c r="B1196" i="9"/>
  <c r="B1197" i="9"/>
  <c r="B1198" i="9"/>
  <c r="B1199" i="9"/>
  <c r="B1200" i="9"/>
  <c r="B1201" i="9"/>
  <c r="B1202" i="9"/>
  <c r="B1203" i="9"/>
  <c r="B1204" i="9"/>
  <c r="B1205" i="9"/>
  <c r="B1206" i="9"/>
  <c r="B1207" i="9"/>
  <c r="B1208" i="9"/>
  <c r="B1209" i="9"/>
  <c r="B1210" i="9"/>
  <c r="B1211" i="9"/>
  <c r="B1212" i="9"/>
  <c r="B1213" i="9"/>
  <c r="B1214" i="9"/>
  <c r="B1215" i="9"/>
  <c r="B1216" i="9"/>
  <c r="B1217" i="9"/>
  <c r="B1218" i="9"/>
  <c r="B1219" i="9"/>
  <c r="B1220" i="9"/>
  <c r="B1221" i="9"/>
  <c r="B1222" i="9"/>
  <c r="B1223" i="9"/>
  <c r="B1224" i="9"/>
  <c r="B1225" i="9"/>
  <c r="B1226" i="9"/>
  <c r="B1227" i="9"/>
  <c r="B1228" i="9"/>
  <c r="B1229" i="9"/>
  <c r="B1230" i="9"/>
  <c r="B1231" i="9"/>
  <c r="B1232" i="9"/>
  <c r="B1233" i="9"/>
  <c r="B1234" i="9"/>
  <c r="B1235" i="9"/>
  <c r="B1236" i="9"/>
  <c r="B1237" i="9"/>
  <c r="B1238" i="9"/>
  <c r="B1239" i="9"/>
  <c r="B1240" i="9"/>
  <c r="B1241" i="9"/>
  <c r="B1242" i="9"/>
  <c r="B1243" i="9"/>
  <c r="B1244" i="9"/>
  <c r="B1245" i="9"/>
  <c r="B1246" i="9"/>
  <c r="B1247" i="9"/>
  <c r="B1248" i="9"/>
  <c r="B1249" i="9"/>
  <c r="B1250" i="9"/>
  <c r="B1251" i="9"/>
  <c r="B1252" i="9"/>
  <c r="B1253" i="9"/>
  <c r="B1254" i="9"/>
  <c r="B1255" i="9"/>
  <c r="B1256" i="9"/>
  <c r="B1257" i="9"/>
  <c r="B1258" i="9"/>
  <c r="B1259" i="9"/>
  <c r="B1260" i="9"/>
  <c r="B1261" i="9"/>
  <c r="B1262" i="9"/>
  <c r="B1263" i="9"/>
  <c r="B1264" i="9"/>
  <c r="B1265" i="9"/>
  <c r="B1266" i="9"/>
  <c r="B1267" i="9"/>
  <c r="B1268" i="9"/>
  <c r="B1269" i="9"/>
  <c r="B1270" i="9"/>
  <c r="B1271" i="9"/>
  <c r="B1272" i="9"/>
  <c r="B1273" i="9"/>
  <c r="B1274" i="9"/>
  <c r="B1275" i="9"/>
  <c r="B1276" i="9"/>
  <c r="B1277" i="9"/>
  <c r="B1278" i="9"/>
  <c r="B1279" i="9"/>
  <c r="B1280" i="9"/>
  <c r="B1281" i="9"/>
  <c r="B1282" i="9"/>
  <c r="B1283" i="9"/>
  <c r="B1284" i="9"/>
  <c r="B1285" i="9"/>
  <c r="B1286" i="9"/>
  <c r="B1287" i="9"/>
  <c r="B1288" i="9"/>
  <c r="B1289" i="9"/>
  <c r="B1290" i="9"/>
  <c r="B1291" i="9"/>
  <c r="B1292" i="9"/>
  <c r="B1293" i="9"/>
  <c r="B1294" i="9"/>
  <c r="B1295" i="9"/>
  <c r="B1296" i="9"/>
  <c r="B1297" i="9"/>
  <c r="B1298" i="9"/>
  <c r="B1299" i="9"/>
  <c r="B1300" i="9"/>
  <c r="B1301" i="9"/>
  <c r="B1302" i="9"/>
  <c r="B1303" i="9"/>
  <c r="B1304" i="9"/>
  <c r="B1305" i="9"/>
  <c r="B1306" i="9"/>
  <c r="B1307" i="9"/>
  <c r="B1308" i="9"/>
  <c r="B1309" i="9"/>
  <c r="B1310" i="9"/>
  <c r="B1311" i="9"/>
  <c r="B1312" i="9"/>
  <c r="B1313" i="9"/>
  <c r="B1314" i="9"/>
  <c r="B1315" i="9"/>
  <c r="B1316" i="9"/>
  <c r="B1317" i="9"/>
  <c r="B1318" i="9"/>
  <c r="B1319" i="9"/>
  <c r="B1320" i="9"/>
  <c r="B1321" i="9"/>
  <c r="B1322" i="9"/>
  <c r="B1323" i="9"/>
  <c r="B1324" i="9"/>
  <c r="B1325" i="9"/>
  <c r="B1326" i="9"/>
  <c r="B1327" i="9"/>
  <c r="B1328" i="9"/>
  <c r="B1329" i="9"/>
  <c r="B1330" i="9"/>
  <c r="B1331" i="9"/>
  <c r="B1332" i="9"/>
  <c r="B1333" i="9"/>
  <c r="B1334" i="9"/>
  <c r="B1335" i="9"/>
  <c r="B1336" i="9"/>
  <c r="B1337" i="9"/>
  <c r="B1338" i="9"/>
  <c r="B1339" i="9"/>
  <c r="B1340" i="9"/>
  <c r="B1341" i="9"/>
  <c r="B1342" i="9"/>
  <c r="B1343" i="9"/>
  <c r="B1344" i="9"/>
  <c r="B1345" i="9"/>
  <c r="B1346" i="9"/>
  <c r="B1347" i="9"/>
  <c r="B1348" i="9"/>
  <c r="B1349" i="9"/>
  <c r="B1350" i="9"/>
  <c r="B1351" i="9"/>
  <c r="B1352" i="9"/>
  <c r="B1353" i="9"/>
  <c r="B1354" i="9"/>
  <c r="B1355" i="9"/>
  <c r="B1356" i="9"/>
  <c r="B1357" i="9"/>
  <c r="B1358" i="9"/>
  <c r="B1359" i="9"/>
  <c r="B1360" i="9"/>
  <c r="B1361" i="9"/>
  <c r="B1362" i="9"/>
  <c r="B1363" i="9"/>
  <c r="B1364" i="9"/>
  <c r="B1365" i="9"/>
  <c r="B1366" i="9"/>
  <c r="B1367" i="9"/>
  <c r="B1368" i="9"/>
  <c r="B1369" i="9"/>
  <c r="B1370" i="9"/>
  <c r="B1371" i="9"/>
  <c r="B1372" i="9"/>
  <c r="B1373" i="9"/>
  <c r="B1374" i="9"/>
  <c r="B1375" i="9"/>
  <c r="B1376" i="9"/>
  <c r="B1377" i="9"/>
  <c r="B1378" i="9"/>
  <c r="B1379" i="9"/>
  <c r="B1380" i="9"/>
  <c r="B1381" i="9"/>
  <c r="B1382" i="9"/>
  <c r="B1383" i="9"/>
  <c r="B1384" i="9"/>
  <c r="B1385" i="9"/>
  <c r="B1386" i="9"/>
  <c r="B1387" i="9"/>
  <c r="B1388" i="9"/>
  <c r="B1389" i="9"/>
  <c r="B1390" i="9"/>
  <c r="B1391" i="9"/>
  <c r="B1392" i="9"/>
  <c r="B1393" i="9"/>
  <c r="B1394" i="9"/>
  <c r="B1395" i="9"/>
  <c r="B1396" i="9"/>
  <c r="B1397" i="9"/>
  <c r="B1398" i="9"/>
  <c r="B1399" i="9"/>
  <c r="B1400" i="9"/>
  <c r="B1401" i="9"/>
  <c r="B1402" i="9"/>
  <c r="B1403" i="9"/>
  <c r="B1404" i="9"/>
  <c r="B1405" i="9"/>
  <c r="B1406" i="9"/>
  <c r="B1407" i="9"/>
  <c r="B1408" i="9"/>
  <c r="B1409" i="9"/>
  <c r="B1410" i="9"/>
  <c r="B1411" i="9"/>
  <c r="B1412" i="9"/>
  <c r="B1413" i="9"/>
  <c r="B1414" i="9"/>
  <c r="B1415" i="9"/>
  <c r="B1416" i="9"/>
  <c r="B1417" i="9"/>
  <c r="B1418" i="9"/>
  <c r="B1419" i="9"/>
  <c r="B1420" i="9"/>
  <c r="B1421" i="9"/>
  <c r="B1422" i="9"/>
  <c r="B1423" i="9"/>
  <c r="B1424" i="9"/>
  <c r="B1425" i="9"/>
  <c r="B1426" i="9"/>
  <c r="B1427" i="9"/>
  <c r="B1428" i="9"/>
  <c r="B1429" i="9"/>
  <c r="B1430" i="9"/>
  <c r="B1431" i="9"/>
  <c r="B1432" i="9"/>
  <c r="B1433" i="9"/>
  <c r="B1434" i="9"/>
  <c r="B1435" i="9"/>
  <c r="B1436" i="9"/>
  <c r="B1437" i="9"/>
  <c r="B1438" i="9"/>
  <c r="B1439" i="9"/>
  <c r="B1440" i="9"/>
  <c r="B1441" i="9"/>
  <c r="B1442" i="9"/>
  <c r="B1443" i="9"/>
  <c r="B1444" i="9"/>
  <c r="B1445" i="9"/>
  <c r="B1446" i="9"/>
  <c r="B1447" i="9"/>
  <c r="B1448" i="9"/>
  <c r="B1449" i="9"/>
  <c r="B1450" i="9"/>
  <c r="B1451" i="9"/>
  <c r="B1452" i="9"/>
  <c r="B1453" i="9"/>
  <c r="B1454" i="9"/>
  <c r="B1455" i="9"/>
  <c r="B1456" i="9"/>
  <c r="B1457" i="9"/>
  <c r="B1458" i="9"/>
  <c r="B1459" i="9"/>
  <c r="B1460" i="9"/>
  <c r="B1461" i="9"/>
  <c r="B1462" i="9"/>
  <c r="B1463" i="9"/>
  <c r="B1464" i="9"/>
  <c r="B1465" i="9"/>
  <c r="B1466" i="9"/>
  <c r="B1467" i="9"/>
  <c r="B1468" i="9"/>
  <c r="B1469" i="9"/>
  <c r="B1470" i="9"/>
  <c r="B1471" i="9"/>
  <c r="B1472" i="9"/>
  <c r="B1473" i="9"/>
  <c r="B1474" i="9"/>
  <c r="B1475" i="9"/>
  <c r="B1476" i="9"/>
  <c r="B1477" i="9"/>
  <c r="B1478" i="9"/>
  <c r="B1479" i="9"/>
  <c r="B1480" i="9"/>
  <c r="B1481" i="9"/>
  <c r="B1482" i="9"/>
  <c r="B1483" i="9"/>
  <c r="B1484" i="9"/>
  <c r="B1485" i="9"/>
  <c r="B1486" i="9"/>
  <c r="B1487" i="9"/>
  <c r="B1488" i="9"/>
  <c r="B1489" i="9"/>
  <c r="B1490" i="9"/>
  <c r="B1491" i="9"/>
  <c r="B1492" i="9"/>
  <c r="B1493" i="9"/>
  <c r="B1494" i="9"/>
  <c r="B1495" i="9"/>
  <c r="B1496" i="9"/>
  <c r="B1497" i="9"/>
  <c r="B1498" i="9"/>
  <c r="B1499" i="9"/>
  <c r="B1500" i="9"/>
  <c r="B1501" i="9"/>
  <c r="B1502" i="9"/>
  <c r="B1503" i="9"/>
  <c r="B1504" i="9"/>
  <c r="B1505" i="9"/>
  <c r="B1506" i="9"/>
  <c r="B1507" i="9"/>
  <c r="B1508" i="9"/>
  <c r="B1509" i="9"/>
  <c r="B1510" i="9"/>
  <c r="B1511" i="9"/>
  <c r="B1512" i="9"/>
  <c r="B1513" i="9"/>
  <c r="B1514" i="9"/>
  <c r="B1515" i="9"/>
  <c r="B1516" i="9"/>
  <c r="B1517" i="9"/>
  <c r="B1518" i="9"/>
  <c r="B1519" i="9"/>
  <c r="B1520" i="9"/>
  <c r="B1521" i="9"/>
  <c r="B1522" i="9"/>
  <c r="B1523" i="9"/>
  <c r="B1524" i="9"/>
  <c r="B1525" i="9"/>
  <c r="B1526" i="9"/>
  <c r="B1527" i="9"/>
  <c r="B1528" i="9"/>
  <c r="B1529" i="9"/>
  <c r="B1530" i="9"/>
  <c r="B1531" i="9"/>
  <c r="B1532" i="9"/>
  <c r="B1533" i="9"/>
  <c r="B1534" i="9"/>
  <c r="B1535" i="9"/>
  <c r="B1536" i="9"/>
  <c r="B1537" i="9"/>
  <c r="B1538" i="9"/>
  <c r="B1539" i="9"/>
  <c r="B1540" i="9"/>
  <c r="B1541" i="9"/>
  <c r="B1542" i="9"/>
  <c r="B1543" i="9"/>
  <c r="B1544" i="9"/>
  <c r="B1545" i="9"/>
  <c r="B1546" i="9"/>
  <c r="B1547" i="9"/>
  <c r="B1548" i="9"/>
  <c r="B1549" i="9"/>
  <c r="B1550" i="9"/>
  <c r="B1551" i="9"/>
  <c r="B1552" i="9"/>
  <c r="B1553" i="9"/>
  <c r="B1554" i="9"/>
  <c r="B1555" i="9"/>
  <c r="B1556" i="9"/>
  <c r="B1557" i="9"/>
  <c r="B1558" i="9"/>
  <c r="B1559" i="9"/>
  <c r="B1560" i="9"/>
  <c r="B1561" i="9"/>
  <c r="B1562" i="9"/>
  <c r="B1563" i="9"/>
  <c r="B1564" i="9"/>
  <c r="B1565" i="9"/>
  <c r="B1566" i="9"/>
  <c r="B1567" i="9"/>
  <c r="B1568" i="9"/>
  <c r="B1569" i="9"/>
  <c r="B1570" i="9"/>
  <c r="B1571" i="9"/>
  <c r="B1572" i="9"/>
  <c r="B1573" i="9"/>
  <c r="B1574" i="9"/>
  <c r="B1575" i="9"/>
  <c r="B1576" i="9"/>
  <c r="B1577" i="9"/>
  <c r="B1578" i="9"/>
  <c r="B1579" i="9"/>
  <c r="B1580" i="9"/>
  <c r="B1581" i="9"/>
  <c r="B1582" i="9"/>
  <c r="B1583" i="9"/>
  <c r="B1584" i="9"/>
  <c r="B1585" i="9"/>
  <c r="B1586" i="9"/>
  <c r="B1587" i="9"/>
  <c r="B1588" i="9"/>
  <c r="B1589" i="9"/>
  <c r="B1590" i="9"/>
  <c r="B1591" i="9"/>
  <c r="B1592" i="9"/>
  <c r="B1593" i="9"/>
  <c r="B1594" i="9"/>
  <c r="B1595" i="9"/>
  <c r="B1596" i="9"/>
  <c r="B1597" i="9"/>
  <c r="B1598" i="9"/>
  <c r="B1599" i="9"/>
  <c r="B1600" i="9"/>
  <c r="B1601" i="9"/>
  <c r="B1602" i="9"/>
  <c r="B1603" i="9"/>
  <c r="B1604" i="9"/>
  <c r="B1605" i="9"/>
  <c r="B1606" i="9"/>
  <c r="B1607" i="9"/>
  <c r="B1608" i="9"/>
  <c r="B1609" i="9"/>
  <c r="B1610" i="9"/>
  <c r="B1611" i="9"/>
  <c r="B1612" i="9"/>
  <c r="B1613" i="9"/>
  <c r="B1614" i="9"/>
  <c r="B1615" i="9"/>
  <c r="B1616" i="9"/>
  <c r="B1617" i="9"/>
  <c r="B1618" i="9"/>
  <c r="B1619" i="9"/>
  <c r="B1620" i="9"/>
  <c r="B1621" i="9"/>
  <c r="B1622" i="9"/>
  <c r="B1623" i="9"/>
  <c r="B1624" i="9"/>
  <c r="B1625" i="9"/>
  <c r="B1626" i="9"/>
  <c r="B1627" i="9"/>
  <c r="B1628" i="9"/>
  <c r="B1629" i="9"/>
  <c r="B1630" i="9"/>
  <c r="B1631" i="9"/>
  <c r="B1632" i="9"/>
  <c r="B1633" i="9"/>
  <c r="B1634" i="9"/>
  <c r="B1635" i="9"/>
  <c r="B1636" i="9"/>
  <c r="B1637" i="9"/>
  <c r="B1638" i="9"/>
  <c r="B1639" i="9"/>
  <c r="B1640" i="9"/>
  <c r="B1641" i="9"/>
  <c r="B1642" i="9"/>
  <c r="B1643" i="9"/>
  <c r="B1644" i="9"/>
  <c r="B1645" i="9"/>
  <c r="B1646" i="9"/>
  <c r="B1647" i="9"/>
  <c r="B1648" i="9"/>
  <c r="B1649" i="9"/>
  <c r="B1650" i="9"/>
  <c r="B1651" i="9"/>
  <c r="B1652" i="9"/>
  <c r="B1653" i="9"/>
  <c r="B1654" i="9"/>
  <c r="B1655" i="9"/>
  <c r="B1656" i="9"/>
  <c r="B1657" i="9"/>
  <c r="B1658" i="9"/>
  <c r="B1659" i="9"/>
  <c r="B1660" i="9"/>
  <c r="B1661" i="9"/>
  <c r="B1662" i="9"/>
  <c r="B1663" i="9"/>
  <c r="B1664" i="9"/>
  <c r="B1665" i="9"/>
  <c r="B1666" i="9"/>
  <c r="B1667" i="9"/>
  <c r="B1668" i="9"/>
  <c r="B1669" i="9"/>
  <c r="B1670" i="9"/>
  <c r="B1671" i="9"/>
  <c r="B1672" i="9"/>
  <c r="B1673" i="9"/>
  <c r="B1674" i="9"/>
  <c r="B1675" i="9"/>
  <c r="B1676" i="9"/>
  <c r="B1677" i="9"/>
  <c r="B1678" i="9"/>
  <c r="B1679" i="9"/>
  <c r="B1680" i="9"/>
  <c r="B1681" i="9"/>
  <c r="B1682" i="9"/>
  <c r="B1683" i="9"/>
  <c r="B1684" i="9"/>
  <c r="B1685" i="9"/>
  <c r="B1686" i="9"/>
  <c r="B1687" i="9"/>
  <c r="B1688" i="9"/>
  <c r="B1689" i="9"/>
  <c r="B1690" i="9"/>
  <c r="B1691" i="9"/>
  <c r="B1692" i="9"/>
  <c r="B1693" i="9"/>
  <c r="B1694" i="9"/>
  <c r="B1695" i="9"/>
  <c r="B1696" i="9"/>
  <c r="B1697" i="9"/>
  <c r="B1698" i="9"/>
  <c r="B1699" i="9"/>
  <c r="B1700" i="9"/>
  <c r="B1701" i="9"/>
  <c r="B1702" i="9"/>
  <c r="B1703" i="9"/>
  <c r="B1704" i="9"/>
  <c r="B1705" i="9"/>
  <c r="B1706" i="9"/>
  <c r="B1707" i="9"/>
  <c r="B1708" i="9"/>
  <c r="B1709" i="9"/>
  <c r="B1710" i="9"/>
  <c r="B1711" i="9"/>
  <c r="B1712" i="9"/>
  <c r="B1713" i="9"/>
  <c r="B1714" i="9"/>
  <c r="B1715" i="9"/>
  <c r="B1716" i="9"/>
  <c r="B1717" i="9"/>
  <c r="B1718" i="9"/>
  <c r="B1719" i="9"/>
  <c r="B1720" i="9"/>
  <c r="B1721" i="9"/>
  <c r="B1722" i="9"/>
  <c r="B1723" i="9"/>
  <c r="B1724" i="9"/>
  <c r="B1725" i="9"/>
  <c r="B1726" i="9"/>
  <c r="B1727" i="9"/>
  <c r="B1728" i="9"/>
  <c r="B1729" i="9"/>
  <c r="B1730" i="9"/>
  <c r="B1731" i="9"/>
  <c r="B1732" i="9"/>
  <c r="B1733" i="9"/>
  <c r="B1734" i="9"/>
  <c r="B1735" i="9"/>
  <c r="B1736" i="9"/>
  <c r="B1737" i="9"/>
  <c r="B1738" i="9"/>
  <c r="B1739" i="9"/>
  <c r="B1740" i="9"/>
  <c r="B1741" i="9"/>
  <c r="B1742" i="9"/>
  <c r="B1743" i="9"/>
  <c r="B1744" i="9"/>
  <c r="B1745" i="9"/>
  <c r="B1746" i="9"/>
  <c r="B1747" i="9"/>
  <c r="B1748" i="9"/>
  <c r="B1749" i="9"/>
  <c r="B1750" i="9"/>
  <c r="B1751" i="9"/>
  <c r="B1752" i="9"/>
  <c r="B1753" i="9"/>
  <c r="B1754" i="9"/>
  <c r="B1755" i="9"/>
  <c r="B1756" i="9"/>
  <c r="B1757" i="9"/>
  <c r="B1758" i="9"/>
  <c r="B1759" i="9"/>
  <c r="B1760" i="9"/>
  <c r="B1761" i="9"/>
  <c r="B1762" i="9"/>
  <c r="B1763" i="9"/>
  <c r="B1764" i="9"/>
  <c r="B1765" i="9"/>
  <c r="B1766" i="9"/>
  <c r="B1767" i="9"/>
  <c r="B1768" i="9"/>
  <c r="B1769" i="9"/>
  <c r="B1770" i="9"/>
  <c r="B1771" i="9"/>
  <c r="B1772" i="9"/>
  <c r="B1773" i="9"/>
  <c r="B1774" i="9"/>
  <c r="B1775" i="9"/>
  <c r="B1776" i="9"/>
  <c r="B1777" i="9"/>
  <c r="B1778" i="9"/>
  <c r="B1779" i="9"/>
  <c r="B1780" i="9"/>
  <c r="B1781" i="9"/>
  <c r="B1782" i="9"/>
  <c r="B1783" i="9"/>
  <c r="B1784" i="9"/>
  <c r="B1785" i="9"/>
  <c r="B1786" i="9"/>
  <c r="B1787" i="9"/>
  <c r="B1788" i="9"/>
  <c r="B1789" i="9"/>
  <c r="B1790" i="9"/>
  <c r="B1791" i="9"/>
  <c r="B1792" i="9"/>
  <c r="B1793" i="9"/>
  <c r="B1794" i="9"/>
  <c r="B1795" i="9"/>
  <c r="B1796" i="9"/>
  <c r="B1797" i="9"/>
  <c r="B1798" i="9"/>
  <c r="B1799" i="9"/>
  <c r="B1800" i="9"/>
  <c r="B1801" i="9"/>
  <c r="B1802" i="9"/>
  <c r="B1803" i="9"/>
  <c r="B1804" i="9"/>
  <c r="B1805" i="9"/>
  <c r="B1806" i="9"/>
  <c r="B1807" i="9"/>
  <c r="B1808" i="9"/>
  <c r="B2" i="9"/>
  <c r="C1809" i="10"/>
  <c r="C1825" i="10"/>
  <c r="C1841" i="10"/>
  <c r="C1857" i="10"/>
  <c r="C1873" i="10"/>
  <c r="C1889" i="10"/>
  <c r="C1905" i="10"/>
  <c r="C1921" i="10"/>
  <c r="C1937" i="10"/>
  <c r="C1953" i="10"/>
  <c r="C1969" i="10"/>
  <c r="C1985" i="10"/>
  <c r="C2001" i="10"/>
  <c r="C2017" i="10"/>
  <c r="C2033" i="10"/>
  <c r="C2049" i="10"/>
  <c r="C2065" i="10"/>
  <c r="C2081" i="10"/>
  <c r="C2097" i="10"/>
  <c r="C2113" i="10"/>
  <c r="C2129" i="10"/>
  <c r="C2145" i="10"/>
  <c r="C2161" i="10"/>
  <c r="C1810" i="10"/>
  <c r="C1826" i="10"/>
  <c r="C1842" i="10"/>
  <c r="C1858" i="10"/>
  <c r="C1874" i="10"/>
  <c r="C1890" i="10"/>
  <c r="C1906" i="10"/>
  <c r="C1922" i="10"/>
  <c r="C1938" i="10"/>
  <c r="C1954" i="10"/>
  <c r="C1970" i="10"/>
  <c r="C1986" i="10"/>
  <c r="C2002" i="10"/>
  <c r="C2018" i="10"/>
  <c r="C2034" i="10"/>
  <c r="C2050" i="10"/>
  <c r="C2066" i="10"/>
  <c r="C2082" i="10"/>
  <c r="C2098" i="10"/>
  <c r="C2114" i="10"/>
  <c r="C2130" i="10"/>
  <c r="C2146" i="10"/>
  <c r="C2162" i="10"/>
  <c r="C1811" i="10"/>
  <c r="C1827" i="10"/>
  <c r="C1843" i="10"/>
  <c r="C1859" i="10"/>
  <c r="C1875" i="10"/>
  <c r="C1891" i="10"/>
  <c r="C1907" i="10"/>
  <c r="C1923" i="10"/>
  <c r="C1939" i="10"/>
  <c r="C1955" i="10"/>
  <c r="C1971" i="10"/>
  <c r="C1987" i="10"/>
  <c r="C2003" i="10"/>
  <c r="C2019" i="10"/>
  <c r="C2035" i="10"/>
  <c r="C2051" i="10"/>
  <c r="C2067" i="10"/>
  <c r="C2083" i="10"/>
  <c r="C2099" i="10"/>
  <c r="C2115" i="10"/>
  <c r="C2131" i="10"/>
  <c r="C2147" i="10"/>
  <c r="C2163" i="10"/>
  <c r="C1812" i="10"/>
  <c r="C1828" i="10"/>
  <c r="C1844" i="10"/>
  <c r="C1860" i="10"/>
  <c r="C1876" i="10"/>
  <c r="C1892" i="10"/>
  <c r="C1908" i="10"/>
  <c r="C1924" i="10"/>
  <c r="C1940" i="10"/>
  <c r="C1956" i="10"/>
  <c r="C1972" i="10"/>
  <c r="C1988" i="10"/>
  <c r="C2004" i="10"/>
  <c r="C2020" i="10"/>
  <c r="C2036" i="10"/>
  <c r="C2052" i="10"/>
  <c r="C2068" i="10"/>
  <c r="C2084" i="10"/>
  <c r="C2100" i="10"/>
  <c r="C2116" i="10"/>
  <c r="C2132" i="10"/>
  <c r="C2148" i="10"/>
  <c r="C2164" i="10"/>
  <c r="C1813" i="10"/>
  <c r="C1877" i="10"/>
  <c r="C1893" i="10"/>
  <c r="C1909" i="10"/>
  <c r="C1925" i="10"/>
  <c r="C1941" i="10"/>
  <c r="C1957" i="10"/>
  <c r="C1973" i="10"/>
  <c r="C1989" i="10"/>
  <c r="C2005" i="10"/>
  <c r="C2021" i="10"/>
  <c r="C2037" i="10"/>
  <c r="C2053" i="10"/>
  <c r="C2069" i="10"/>
  <c r="C2085" i="10"/>
  <c r="C2101" i="10"/>
  <c r="C2117" i="10"/>
  <c r="C2133" i="10"/>
  <c r="C2149" i="10"/>
  <c r="C2165" i="10"/>
  <c r="C1814" i="10"/>
  <c r="C1834" i="10"/>
  <c r="C1854" i="10"/>
  <c r="C1879" i="10"/>
  <c r="C1900" i="10"/>
  <c r="C1926" i="10"/>
  <c r="C1947" i="10"/>
  <c r="C1968" i="10"/>
  <c r="C1994" i="10"/>
  <c r="C2015" i="10"/>
  <c r="C2041" i="10"/>
  <c r="C2062" i="10"/>
  <c r="C2088" i="10"/>
  <c r="C2109" i="10"/>
  <c r="C2135" i="10"/>
  <c r="C2156" i="10"/>
  <c r="C1816" i="10"/>
  <c r="C1856" i="10"/>
  <c r="C1881" i="10"/>
  <c r="C1902" i="10"/>
  <c r="C1928" i="10"/>
  <c r="C1949" i="10"/>
  <c r="C1996" i="10"/>
  <c r="C2022" i="10"/>
  <c r="C2043" i="10"/>
  <c r="C2090" i="10"/>
  <c r="C1817" i="10"/>
  <c r="C1861" i="10"/>
  <c r="C1882" i="10"/>
  <c r="C1903" i="10"/>
  <c r="C1929" i="10"/>
  <c r="C1950" i="10"/>
  <c r="C1976" i="10"/>
  <c r="C1997" i="10"/>
  <c r="C2023" i="10"/>
  <c r="C2044" i="10"/>
  <c r="C2070" i="10"/>
  <c r="C2112" i="10"/>
  <c r="C2138" i="10"/>
  <c r="C2159" i="10"/>
  <c r="C1815" i="10"/>
  <c r="C1835" i="10"/>
  <c r="C1855" i="10"/>
  <c r="C1880" i="10"/>
  <c r="C1901" i="10"/>
  <c r="C1927" i="10"/>
  <c r="C1948" i="10"/>
  <c r="C1974" i="10"/>
  <c r="C1995" i="10"/>
  <c r="C2016" i="10"/>
  <c r="C2042" i="10"/>
  <c r="C2063" i="10"/>
  <c r="C2089" i="10"/>
  <c r="C2110" i="10"/>
  <c r="C2136" i="10"/>
  <c r="C2157" i="10"/>
  <c r="C1836" i="10"/>
  <c r="C1975" i="10"/>
  <c r="C2064" i="10"/>
  <c r="C2111" i="10"/>
  <c r="C2137" i="10"/>
  <c r="C2158" i="10"/>
  <c r="C1837" i="10"/>
  <c r="C2091" i="10"/>
  <c r="C1818" i="10"/>
  <c r="C1846" i="10"/>
  <c r="C1870" i="10"/>
  <c r="C1904" i="10"/>
  <c r="C1934" i="10"/>
  <c r="C1964" i="10"/>
  <c r="C1998" i="10"/>
  <c r="C2028" i="10"/>
  <c r="C2058" i="10"/>
  <c r="C2092" i="10"/>
  <c r="C2122" i="10"/>
  <c r="C2152" i="10"/>
  <c r="C1878" i="10"/>
  <c r="C1883" i="10"/>
  <c r="C1851" i="10"/>
  <c r="C1915" i="10"/>
  <c r="C1819" i="10"/>
  <c r="C1847" i="10"/>
  <c r="C1871" i="10"/>
  <c r="C1910" i="10"/>
  <c r="C1935" i="10"/>
  <c r="C1965" i="10"/>
  <c r="C1999" i="10"/>
  <c r="C2029" i="10"/>
  <c r="C2059" i="10"/>
  <c r="C2093" i="10"/>
  <c r="C2123" i="10"/>
  <c r="C2153" i="10"/>
  <c r="C1820" i="10"/>
  <c r="C1849" i="10"/>
  <c r="C1850" i="10"/>
  <c r="C1943" i="10"/>
  <c r="C2007" i="10"/>
  <c r="C2071" i="10"/>
  <c r="C2126" i="10"/>
  <c r="C1823" i="10"/>
  <c r="C1978" i="10"/>
  <c r="C2008" i="10"/>
  <c r="C2038" i="10"/>
  <c r="C2072" i="10"/>
  <c r="C2102" i="10"/>
  <c r="C2127" i="10"/>
  <c r="C2166" i="10"/>
  <c r="C1852" i="10"/>
  <c r="C1848" i="10"/>
  <c r="C1872" i="10"/>
  <c r="C1911" i="10"/>
  <c r="C1936" i="10"/>
  <c r="C1966" i="10"/>
  <c r="C2000" i="10"/>
  <c r="C2030" i="10"/>
  <c r="C2060" i="10"/>
  <c r="C2094" i="10"/>
  <c r="C2124" i="10"/>
  <c r="C2154" i="10"/>
  <c r="C1821" i="10"/>
  <c r="C1912" i="10"/>
  <c r="C1942" i="10"/>
  <c r="C1967" i="10"/>
  <c r="C2006" i="10"/>
  <c r="C2031" i="10"/>
  <c r="C2061" i="10"/>
  <c r="C2095" i="10"/>
  <c r="C2125" i="10"/>
  <c r="C2155" i="10"/>
  <c r="C1822" i="10"/>
  <c r="C1913" i="10"/>
  <c r="C1977" i="10"/>
  <c r="C2032" i="10"/>
  <c r="C2096" i="10"/>
  <c r="C2160" i="10"/>
  <c r="C1914" i="10"/>
  <c r="C1830" i="10"/>
  <c r="C1862" i="10"/>
  <c r="C1887" i="10"/>
  <c r="C1917" i="10"/>
  <c r="C1951" i="10"/>
  <c r="C1981" i="10"/>
  <c r="C2011" i="10"/>
  <c r="C2045" i="10"/>
  <c r="C2075" i="10"/>
  <c r="C2105" i="10"/>
  <c r="C2139" i="10"/>
  <c r="C2169" i="10"/>
  <c r="C1831" i="10"/>
  <c r="C1863" i="10"/>
  <c r="C1888" i="10"/>
  <c r="C1918" i="10"/>
  <c r="C1952" i="10"/>
  <c r="C1982" i="10"/>
  <c r="C2012" i="10"/>
  <c r="C2046" i="10"/>
  <c r="C2076" i="10"/>
  <c r="C2106" i="10"/>
  <c r="C2140" i="10"/>
  <c r="C2170" i="10"/>
  <c r="C1839" i="10"/>
  <c r="C1867" i="10"/>
  <c r="C1897" i="10"/>
  <c r="C1931" i="10"/>
  <c r="C1961" i="10"/>
  <c r="C1991" i="10"/>
  <c r="C2025" i="10"/>
  <c r="C2055" i="10"/>
  <c r="C2080" i="10"/>
  <c r="C2119" i="10"/>
  <c r="C2144" i="10"/>
  <c r="C1884" i="10"/>
  <c r="C1824" i="10"/>
  <c r="C1979" i="10"/>
  <c r="C2009" i="10"/>
  <c r="C2039" i="10"/>
  <c r="C2073" i="10"/>
  <c r="C2103" i="10"/>
  <c r="C2128" i="10"/>
  <c r="C2167" i="10"/>
  <c r="C1840" i="10"/>
  <c r="C1868" i="10"/>
  <c r="C1898" i="10"/>
  <c r="C1932" i="10"/>
  <c r="C1962" i="10"/>
  <c r="C1992" i="10"/>
  <c r="C2026" i="10"/>
  <c r="C2056" i="10"/>
  <c r="C2086" i="10"/>
  <c r="C2120" i="10"/>
  <c r="C2150" i="10"/>
  <c r="C1845" i="10"/>
  <c r="C1869" i="10"/>
  <c r="C1899" i="10"/>
  <c r="C1933" i="10"/>
  <c r="C1963" i="10"/>
  <c r="C1993" i="10"/>
  <c r="C2027" i="10"/>
  <c r="C2057" i="10"/>
  <c r="C2087" i="10"/>
  <c r="C2121" i="10"/>
  <c r="C2151" i="10"/>
  <c r="C1944" i="10"/>
  <c r="C1885" i="10"/>
  <c r="C1829" i="10"/>
  <c r="C1945" i="10"/>
  <c r="C2054" i="10"/>
  <c r="C1838" i="10"/>
  <c r="C1983" i="10"/>
  <c r="C2108" i="10"/>
  <c r="C2134" i="10"/>
  <c r="C2024" i="10"/>
  <c r="C1832" i="10"/>
  <c r="C1946" i="10"/>
  <c r="C2074" i="10"/>
  <c r="C2078" i="10"/>
  <c r="C1984" i="10"/>
  <c r="C1895" i="10"/>
  <c r="C1896" i="10"/>
  <c r="C1916" i="10"/>
  <c r="C1833" i="10"/>
  <c r="C1958" i="10"/>
  <c r="C2077" i="10"/>
  <c r="C1959" i="10"/>
  <c r="C2142" i="10"/>
  <c r="C2143" i="10"/>
  <c r="C1853" i="10"/>
  <c r="C1960" i="10"/>
  <c r="C2079" i="10"/>
  <c r="C1864" i="10"/>
  <c r="C1980" i="10"/>
  <c r="C2104" i="10"/>
  <c r="C1865" i="10"/>
  <c r="C2107" i="10"/>
  <c r="C1866" i="10"/>
  <c r="C1894" i="10"/>
  <c r="C2141" i="10"/>
  <c r="C1886" i="10"/>
  <c r="C1990" i="10"/>
  <c r="C2118" i="10"/>
  <c r="C2010" i="10"/>
  <c r="C2013" i="10"/>
  <c r="C2014" i="10"/>
  <c r="C1919" i="10"/>
  <c r="C2040" i="10"/>
  <c r="C2168" i="10"/>
  <c r="C1920" i="10"/>
  <c r="C2047" i="10"/>
  <c r="C2171" i="10"/>
  <c r="C1930" i="10"/>
  <c r="C2048" i="10"/>
  <c r="C2172" i="10"/>
  <c r="B3" i="2" l="1"/>
  <c r="C3" i="2" s="1"/>
  <c r="D4" i="2" s="1"/>
  <c r="E2172" i="10"/>
  <c r="D1919" i="10"/>
  <c r="D1894" i="10"/>
  <c r="D1960" i="10"/>
  <c r="E1916" i="10"/>
  <c r="D2024" i="10"/>
  <c r="D1885" i="10"/>
  <c r="E1963" i="10"/>
  <c r="D2056" i="10"/>
  <c r="D2167" i="10"/>
  <c r="E1884" i="10"/>
  <c r="E1931" i="10"/>
  <c r="D2046" i="10"/>
  <c r="E2169" i="10"/>
  <c r="E1917" i="10"/>
  <c r="E1977" i="10"/>
  <c r="D2006" i="10"/>
  <c r="E2060" i="10"/>
  <c r="E1852" i="10"/>
  <c r="D1823" i="10"/>
  <c r="E2153" i="10"/>
  <c r="D1910" i="10"/>
  <c r="D2152" i="10"/>
  <c r="D1904" i="10"/>
  <c r="D2111" i="10"/>
  <c r="D2063" i="10"/>
  <c r="D1880" i="10"/>
  <c r="E2044" i="10"/>
  <c r="D1861" i="10"/>
  <c r="E1902" i="10"/>
  <c r="E2062" i="10"/>
  <c r="D1879" i="10"/>
  <c r="D2101" i="10"/>
  <c r="D1973" i="10"/>
  <c r="D2164" i="10"/>
  <c r="E2036" i="10"/>
  <c r="D1908" i="10"/>
  <c r="D2147" i="10"/>
  <c r="D2019" i="10"/>
  <c r="E1891" i="10"/>
  <c r="E2130" i="10"/>
  <c r="D2002" i="10"/>
  <c r="D1874" i="10"/>
  <c r="D2113" i="10"/>
  <c r="E1985" i="10"/>
  <c r="D1857" i="10"/>
  <c r="E1823" i="10"/>
  <c r="D1902" i="10"/>
  <c r="E1879" i="10"/>
  <c r="E1973" i="10"/>
  <c r="E2164" i="10"/>
  <c r="E1908" i="10"/>
  <c r="E2147" i="10"/>
  <c r="D1891" i="10"/>
  <c r="D2130" i="10"/>
  <c r="E2002" i="10"/>
  <c r="E2113" i="10"/>
  <c r="D1985" i="10"/>
  <c r="E1817" i="10"/>
  <c r="D1957" i="10"/>
  <c r="E2131" i="10"/>
  <c r="E1858" i="10"/>
  <c r="D1841" i="10"/>
  <c r="D2014" i="10"/>
  <c r="D1913" i="10"/>
  <c r="D2126" i="10"/>
  <c r="E1870" i="10"/>
  <c r="D1855" i="10"/>
  <c r="D1817" i="10"/>
  <c r="E1854" i="10"/>
  <c r="E2148" i="10"/>
  <c r="D1892" i="10"/>
  <c r="E2003" i="10"/>
  <c r="E2114" i="10"/>
  <c r="D2097" i="10"/>
  <c r="E1930" i="10"/>
  <c r="D2151" i="10"/>
  <c r="D2103" i="10"/>
  <c r="E2105" i="10"/>
  <c r="D1942" i="10"/>
  <c r="D2127" i="10"/>
  <c r="E2093" i="10"/>
  <c r="D1975" i="10"/>
  <c r="E1997" i="10"/>
  <c r="E2015" i="10"/>
  <c r="D2132" i="10"/>
  <c r="E1876" i="10"/>
  <c r="E1859" i="10"/>
  <c r="D2081" i="10"/>
  <c r="D2107" i="10"/>
  <c r="E1982" i="10"/>
  <c r="E2000" i="10"/>
  <c r="E1847" i="10"/>
  <c r="E1975" i="10"/>
  <c r="D1997" i="10"/>
  <c r="D2015" i="10"/>
  <c r="E1941" i="10"/>
  <c r="D1876" i="10"/>
  <c r="D1859" i="10"/>
  <c r="D2098" i="10"/>
  <c r="E2081" i="10"/>
  <c r="E2171" i="10"/>
  <c r="D1869" i="10"/>
  <c r="D1839" i="10"/>
  <c r="E2075" i="10"/>
  <c r="D1912" i="10"/>
  <c r="D2007" i="10"/>
  <c r="E1818" i="10"/>
  <c r="D1976" i="10"/>
  <c r="E1994" i="10"/>
  <c r="D2053" i="10"/>
  <c r="E1988" i="10"/>
  <c r="D2099" i="10"/>
  <c r="D2082" i="10"/>
  <c r="D2065" i="10"/>
  <c r="D2010" i="10"/>
  <c r="E1984" i="10"/>
  <c r="E1869" i="10"/>
  <c r="E2080" i="10"/>
  <c r="E1839" i="10"/>
  <c r="D2075" i="10"/>
  <c r="E1912" i="10"/>
  <c r="D2059" i="10"/>
  <c r="D1818" i="10"/>
  <c r="E1815" i="10"/>
  <c r="D2043" i="10"/>
  <c r="E1814" i="10"/>
  <c r="D2116" i="10"/>
  <c r="E2099" i="10"/>
  <c r="E1843" i="10"/>
  <c r="E1954" i="10"/>
  <c r="D1937" i="10"/>
  <c r="D2118" i="10"/>
  <c r="D1959" i="10"/>
  <c r="E2078" i="10"/>
  <c r="D2087" i="10"/>
  <c r="D2039" i="10"/>
  <c r="E1918" i="10"/>
  <c r="D2125" i="10"/>
  <c r="D2072" i="10"/>
  <c r="E1915" i="10"/>
  <c r="E2091" i="10"/>
  <c r="D2159" i="10"/>
  <c r="E2156" i="10"/>
  <c r="D2037" i="10"/>
  <c r="D2172" i="10"/>
  <c r="E1919" i="10"/>
  <c r="E1894" i="10"/>
  <c r="E1960" i="10"/>
  <c r="D1916" i="10"/>
  <c r="E2024" i="10"/>
  <c r="E1885" i="10"/>
  <c r="D1963" i="10"/>
  <c r="E2056" i="10"/>
  <c r="E2167" i="10"/>
  <c r="D1884" i="10"/>
  <c r="D1931" i="10"/>
  <c r="E2046" i="10"/>
  <c r="D2169" i="10"/>
  <c r="D1917" i="10"/>
  <c r="D1977" i="10"/>
  <c r="E2006" i="10"/>
  <c r="D2060" i="10"/>
  <c r="D1852" i="10"/>
  <c r="D2153" i="10"/>
  <c r="E1910" i="10"/>
  <c r="E2152" i="10"/>
  <c r="E1904" i="10"/>
  <c r="E2111" i="10"/>
  <c r="E2063" i="10"/>
  <c r="E1880" i="10"/>
  <c r="D2044" i="10"/>
  <c r="E1861" i="10"/>
  <c r="D2062" i="10"/>
  <c r="E2101" i="10"/>
  <c r="D2036" i="10"/>
  <c r="E2019" i="10"/>
  <c r="E1874" i="10"/>
  <c r="E1857" i="10"/>
  <c r="D1854" i="10"/>
  <c r="D2148" i="10"/>
  <c r="E1892" i="10"/>
  <c r="D2003" i="10"/>
  <c r="E1875" i="10"/>
  <c r="D2114" i="10"/>
  <c r="E2097" i="10"/>
  <c r="D1969" i="10"/>
  <c r="D2048" i="10"/>
  <c r="D1853" i="10"/>
  <c r="E1896" i="10"/>
  <c r="E2134" i="10"/>
  <c r="E1944" i="10"/>
  <c r="E1933" i="10"/>
  <c r="D2026" i="10"/>
  <c r="E2128" i="10"/>
  <c r="E2144" i="10"/>
  <c r="D1897" i="10"/>
  <c r="D2012" i="10"/>
  <c r="D2139" i="10"/>
  <c r="D1967" i="10"/>
  <c r="E2166" i="10"/>
  <c r="D2123" i="10"/>
  <c r="D2122" i="10"/>
  <c r="D2042" i="10"/>
  <c r="D1881" i="10"/>
  <c r="E2085" i="10"/>
  <c r="E2020" i="10"/>
  <c r="D1875" i="10"/>
  <c r="D1858" i="10"/>
  <c r="E1841" i="10"/>
  <c r="E2013" i="10"/>
  <c r="D2119" i="10"/>
  <c r="D1822" i="10"/>
  <c r="D2071" i="10"/>
  <c r="D1846" i="10"/>
  <c r="E1835" i="10"/>
  <c r="E1856" i="10"/>
  <c r="D1941" i="10"/>
  <c r="E2115" i="10"/>
  <c r="E2098" i="10"/>
  <c r="E1953" i="10"/>
  <c r="D2013" i="10"/>
  <c r="E1862" i="10"/>
  <c r="E2127" i="10"/>
  <c r="D2093" i="10"/>
  <c r="E1846" i="10"/>
  <c r="D1835" i="10"/>
  <c r="D1856" i="10"/>
  <c r="E2069" i="10"/>
  <c r="E2004" i="10"/>
  <c r="D2115" i="10"/>
  <c r="D1970" i="10"/>
  <c r="D1825" i="10"/>
  <c r="E2010" i="10"/>
  <c r="D1983" i="10"/>
  <c r="E1962" i="10"/>
  <c r="E2073" i="10"/>
  <c r="E1952" i="10"/>
  <c r="E2155" i="10"/>
  <c r="D2102" i="10"/>
  <c r="E1819" i="10"/>
  <c r="E2058" i="10"/>
  <c r="E1836" i="10"/>
  <c r="D1815" i="10"/>
  <c r="D1816" i="10"/>
  <c r="D1925" i="10"/>
  <c r="D1860" i="10"/>
  <c r="D1843" i="10"/>
  <c r="E1826" i="10"/>
  <c r="E1937" i="10"/>
  <c r="D2171" i="10"/>
  <c r="D2073" i="10"/>
  <c r="E1830" i="10"/>
  <c r="D1966" i="10"/>
  <c r="E2007" i="10"/>
  <c r="D2058" i="10"/>
  <c r="D1995" i="10"/>
  <c r="E1816" i="10"/>
  <c r="E2053" i="10"/>
  <c r="D1988" i="10"/>
  <c r="E1971" i="10"/>
  <c r="D1826" i="10"/>
  <c r="D1809" i="10"/>
  <c r="D2104" i="10"/>
  <c r="E1838" i="10"/>
  <c r="D1845" i="10"/>
  <c r="D2055" i="10"/>
  <c r="E2170" i="10"/>
  <c r="E1914" i="10"/>
  <c r="D1936" i="10"/>
  <c r="D2029" i="10"/>
  <c r="E2157" i="10"/>
  <c r="D1950" i="10"/>
  <c r="D1968" i="10"/>
  <c r="D1909" i="10"/>
  <c r="E2100" i="10"/>
  <c r="D2083" i="10"/>
  <c r="E2048" i="10"/>
  <c r="E2014" i="10"/>
  <c r="E1866" i="10"/>
  <c r="E1853" i="10"/>
  <c r="D1896" i="10"/>
  <c r="D2134" i="10"/>
  <c r="D1944" i="10"/>
  <c r="D1933" i="10"/>
  <c r="E2026" i="10"/>
  <c r="D2128" i="10"/>
  <c r="D2144" i="10"/>
  <c r="E1897" i="10"/>
  <c r="E2012" i="10"/>
  <c r="E2139" i="10"/>
  <c r="D1887" i="10"/>
  <c r="E1913" i="10"/>
  <c r="E1967" i="10"/>
  <c r="D2030" i="10"/>
  <c r="D2166" i="10"/>
  <c r="E2126" i="10"/>
  <c r="E2123" i="10"/>
  <c r="E1871" i="10"/>
  <c r="E2122" i="10"/>
  <c r="D1870" i="10"/>
  <c r="D2064" i="10"/>
  <c r="E2042" i="10"/>
  <c r="E1855" i="10"/>
  <c r="D2023" i="10"/>
  <c r="E1881" i="10"/>
  <c r="E2041" i="10"/>
  <c r="D2085" i="10"/>
  <c r="D2020" i="10"/>
  <c r="E1986" i="10"/>
  <c r="D1866" i="10"/>
  <c r="E1887" i="10"/>
  <c r="E2030" i="10"/>
  <c r="D1871" i="10"/>
  <c r="E2064" i="10"/>
  <c r="E2023" i="10"/>
  <c r="D2041" i="10"/>
  <c r="E1957" i="10"/>
  <c r="D2131" i="10"/>
  <c r="D1986" i="10"/>
  <c r="E1969" i="10"/>
  <c r="E2107" i="10"/>
  <c r="E2143" i="10"/>
  <c r="D1895" i="10"/>
  <c r="E2108" i="10"/>
  <c r="E1899" i="10"/>
  <c r="D1992" i="10"/>
  <c r="E1867" i="10"/>
  <c r="D1982" i="10"/>
  <c r="D1862" i="10"/>
  <c r="D2000" i="10"/>
  <c r="D1847" i="10"/>
  <c r="E2092" i="10"/>
  <c r="E2016" i="10"/>
  <c r="E2090" i="10"/>
  <c r="E1834" i="10"/>
  <c r="D2069" i="10"/>
  <c r="D2004" i="10"/>
  <c r="E1987" i="10"/>
  <c r="E1970" i="10"/>
  <c r="D1842" i="10"/>
  <c r="E1825" i="10"/>
  <c r="D1930" i="10"/>
  <c r="D2143" i="10"/>
  <c r="E1895" i="10"/>
  <c r="D2108" i="10"/>
  <c r="E2151" i="10"/>
  <c r="D1899" i="10"/>
  <c r="E1992" i="10"/>
  <c r="E2103" i="10"/>
  <c r="E2119" i="10"/>
  <c r="D1867" i="10"/>
  <c r="D2105" i="10"/>
  <c r="E1822" i="10"/>
  <c r="E1942" i="10"/>
  <c r="E2071" i="10"/>
  <c r="D2092" i="10"/>
  <c r="D2016" i="10"/>
  <c r="D2090" i="10"/>
  <c r="D1834" i="10"/>
  <c r="E2132" i="10"/>
  <c r="D1987" i="10"/>
  <c r="E1842" i="10"/>
  <c r="D1953" i="10"/>
  <c r="E1865" i="10"/>
  <c r="E2142" i="10"/>
  <c r="D1984" i="10"/>
  <c r="E2121" i="10"/>
  <c r="D2080" i="10"/>
  <c r="D1830" i="10"/>
  <c r="E1966" i="10"/>
  <c r="E2059" i="10"/>
  <c r="E1995" i="10"/>
  <c r="E2043" i="10"/>
  <c r="D1814" i="10"/>
  <c r="E2116" i="10"/>
  <c r="D1971" i="10"/>
  <c r="D1954" i="10"/>
  <c r="E1809" i="10"/>
  <c r="D1865" i="10"/>
  <c r="D2142" i="10"/>
  <c r="E1983" i="10"/>
  <c r="D2121" i="10"/>
  <c r="D1962" i="10"/>
  <c r="D1952" i="10"/>
  <c r="D2155" i="10"/>
  <c r="E2102" i="10"/>
  <c r="D1819" i="10"/>
  <c r="D1836" i="10"/>
  <c r="E1976" i="10"/>
  <c r="D1994" i="10"/>
  <c r="E1925" i="10"/>
  <c r="E1860" i="10"/>
  <c r="E2082" i="10"/>
  <c r="E2065" i="10"/>
  <c r="E2047" i="10"/>
  <c r="E1932" i="10"/>
  <c r="E2045" i="10"/>
  <c r="D1821" i="10"/>
  <c r="D1943" i="10"/>
  <c r="E2028" i="10"/>
  <c r="D1974" i="10"/>
  <c r="D2022" i="10"/>
  <c r="D2165" i="10"/>
  <c r="D2047" i="10"/>
  <c r="D1980" i="10"/>
  <c r="D1946" i="10"/>
  <c r="D1993" i="10"/>
  <c r="E2009" i="10"/>
  <c r="E2106" i="10"/>
  <c r="D1951" i="10"/>
  <c r="E1821" i="10"/>
  <c r="E2038" i="10"/>
  <c r="D1965" i="10"/>
  <c r="E1934" i="10"/>
  <c r="E1948" i="10"/>
  <c r="E1903" i="10"/>
  <c r="D2088" i="10"/>
  <c r="E2037" i="10"/>
  <c r="E2084" i="10"/>
  <c r="D1828" i="10"/>
  <c r="E1923" i="10"/>
  <c r="D2034" i="10"/>
  <c r="E2145" i="10"/>
  <c r="D1889" i="10"/>
  <c r="D1920" i="10"/>
  <c r="D1864" i="10"/>
  <c r="D1832" i="10"/>
  <c r="E1845" i="10"/>
  <c r="D2009" i="10"/>
  <c r="D2106" i="10"/>
  <c r="E1951" i="10"/>
  <c r="E2154" i="10"/>
  <c r="D2008" i="10"/>
  <c r="E1935" i="10"/>
  <c r="D2091" i="10"/>
  <c r="D1948" i="10"/>
  <c r="D1903" i="10"/>
  <c r="E2088" i="10"/>
  <c r="D2021" i="10"/>
  <c r="E2068" i="10"/>
  <c r="D1812" i="10"/>
  <c r="D1923" i="10"/>
  <c r="E2034" i="10"/>
  <c r="D2145" i="10"/>
  <c r="E1889" i="10"/>
  <c r="E1920" i="10"/>
  <c r="E1864" i="10"/>
  <c r="E1832" i="10"/>
  <c r="D2150" i="10"/>
  <c r="E1979" i="10"/>
  <c r="E2076" i="10"/>
  <c r="D1914" i="10"/>
  <c r="D2154" i="10"/>
  <c r="E2008" i="10"/>
  <c r="D1935" i="10"/>
  <c r="E1837" i="10"/>
  <c r="D1927" i="10"/>
  <c r="E1882" i="10"/>
  <c r="E1968" i="10"/>
  <c r="E2021" i="10"/>
  <c r="D2068" i="10"/>
  <c r="E1812" i="10"/>
  <c r="D1907" i="10"/>
  <c r="E2018" i="10"/>
  <c r="E2129" i="10"/>
  <c r="E1873" i="10"/>
  <c r="D2168" i="10"/>
  <c r="D2079" i="10"/>
  <c r="D1838" i="10"/>
  <c r="E2150" i="10"/>
  <c r="D1979" i="10"/>
  <c r="D2076" i="10"/>
  <c r="D2160" i="10"/>
  <c r="E2124" i="10"/>
  <c r="E1978" i="10"/>
  <c r="D1915" i="10"/>
  <c r="D1837" i="10"/>
  <c r="E1927" i="10"/>
  <c r="D1882" i="10"/>
  <c r="E1947" i="10"/>
  <c r="D2005" i="10"/>
  <c r="D2052" i="10"/>
  <c r="D2163" i="10"/>
  <c r="E1907" i="10"/>
  <c r="D2018" i="10"/>
  <c r="D2129" i="10"/>
  <c r="D1873" i="10"/>
  <c r="E2168" i="10"/>
  <c r="E2079" i="10"/>
  <c r="D2054" i="10"/>
  <c r="D2120" i="10"/>
  <c r="D1824" i="10"/>
  <c r="D1918" i="10"/>
  <c r="E2160" i="10"/>
  <c r="D2124" i="10"/>
  <c r="D1978" i="10"/>
  <c r="E1851" i="10"/>
  <c r="E2158" i="10"/>
  <c r="E1901" i="10"/>
  <c r="E2022" i="10"/>
  <c r="D1947" i="10"/>
  <c r="E2005" i="10"/>
  <c r="E2052" i="10"/>
  <c r="E2163" i="10"/>
  <c r="E1827" i="10"/>
  <c r="E1938" i="10"/>
  <c r="E2049" i="10"/>
  <c r="D2040" i="10"/>
  <c r="E1959" i="10"/>
  <c r="E2054" i="10"/>
  <c r="E2120" i="10"/>
  <c r="E1824" i="10"/>
  <c r="D1888" i="10"/>
  <c r="E2096" i="10"/>
  <c r="D2094" i="10"/>
  <c r="E1943" i="10"/>
  <c r="D2158" i="10"/>
  <c r="D1901" i="10"/>
  <c r="E1996" i="10"/>
  <c r="D1926" i="10"/>
  <c r="D1989" i="10"/>
  <c r="D1972" i="10"/>
  <c r="E2083" i="10"/>
  <c r="D1827" i="10"/>
  <c r="D1938" i="10"/>
  <c r="D2049" i="10"/>
  <c r="E2040" i="10"/>
  <c r="E1945" i="10"/>
  <c r="E2055" i="10"/>
  <c r="E1888" i="10"/>
  <c r="E1850" i="10"/>
  <c r="E1883" i="10"/>
  <c r="E2137" i="10"/>
  <c r="D1996" i="10"/>
  <c r="E1926" i="10"/>
  <c r="E1989" i="10"/>
  <c r="D2067" i="10"/>
  <c r="E1811" i="10"/>
  <c r="D1922" i="10"/>
  <c r="D2077" i="10"/>
  <c r="E2025" i="10"/>
  <c r="D2032" i="10"/>
  <c r="D1883" i="10"/>
  <c r="D2137" i="10"/>
  <c r="D1949" i="10"/>
  <c r="E1956" i="10"/>
  <c r="D1811" i="10"/>
  <c r="D2110" i="10"/>
  <c r="D2035" i="10"/>
  <c r="D2141" i="10"/>
  <c r="E2011" i="10"/>
  <c r="D1848" i="10"/>
  <c r="E2070" i="10"/>
  <c r="D1813" i="10"/>
  <c r="E2066" i="10"/>
  <c r="D1851" i="10"/>
  <c r="E2077" i="10"/>
  <c r="D2086" i="10"/>
  <c r="E2094" i="10"/>
  <c r="E2159" i="10"/>
  <c r="E1972" i="10"/>
  <c r="D2033" i="10"/>
  <c r="D1945" i="10"/>
  <c r="E2086" i="10"/>
  <c r="E1936" i="10"/>
  <c r="E2138" i="10"/>
  <c r="E2067" i="10"/>
  <c r="E2149" i="10"/>
  <c r="E1890" i="10"/>
  <c r="D1868" i="10"/>
  <c r="D1998" i="10"/>
  <c r="E1955" i="10"/>
  <c r="D2096" i="10"/>
  <c r="D1863" i="10"/>
  <c r="E1900" i="10"/>
  <c r="E1922" i="10"/>
  <c r="D2156" i="10"/>
  <c r="D2146" i="10"/>
  <c r="D2078" i="10"/>
  <c r="D2061" i="10"/>
  <c r="E2110" i="10"/>
  <c r="E1924" i="10"/>
  <c r="D1921" i="10"/>
  <c r="D1990" i="10"/>
  <c r="D1958" i="10"/>
  <c r="D1829" i="10"/>
  <c r="D1932" i="10"/>
  <c r="D2025" i="10"/>
  <c r="E1863" i="10"/>
  <c r="E2032" i="10"/>
  <c r="D1911" i="10"/>
  <c r="E1849" i="10"/>
  <c r="D1878" i="10"/>
  <c r="D2157" i="10"/>
  <c r="D2138" i="10"/>
  <c r="E1949" i="10"/>
  <c r="D1900" i="10"/>
  <c r="D1893" i="10"/>
  <c r="D1956" i="10"/>
  <c r="E2051" i="10"/>
  <c r="D2162" i="10"/>
  <c r="E1906" i="10"/>
  <c r="E2017" i="10"/>
  <c r="E1990" i="10"/>
  <c r="E1958" i="10"/>
  <c r="E1829" i="10"/>
  <c r="E1898" i="10"/>
  <c r="D1991" i="10"/>
  <c r="D1831" i="10"/>
  <c r="E2125" i="10"/>
  <c r="E1911" i="10"/>
  <c r="D1849" i="10"/>
  <c r="E1878" i="10"/>
  <c r="D2136" i="10"/>
  <c r="D2112" i="10"/>
  <c r="D1928" i="10"/>
  <c r="E2165" i="10"/>
  <c r="E1893" i="10"/>
  <c r="E1940" i="10"/>
  <c r="D2051" i="10"/>
  <c r="E2162" i="10"/>
  <c r="D1906" i="10"/>
  <c r="D2017" i="10"/>
  <c r="D1886" i="10"/>
  <c r="E1833" i="10"/>
  <c r="E2087" i="10"/>
  <c r="D1898" i="10"/>
  <c r="E1991" i="10"/>
  <c r="E1831" i="10"/>
  <c r="D2095" i="10"/>
  <c r="E1872" i="10"/>
  <c r="E1820" i="10"/>
  <c r="D2028" i="10"/>
  <c r="E2136" i="10"/>
  <c r="E2112" i="10"/>
  <c r="E1928" i="10"/>
  <c r="D2149" i="10"/>
  <c r="D1877" i="10"/>
  <c r="D1940" i="10"/>
  <c r="E2035" i="10"/>
  <c r="E2146" i="10"/>
  <c r="D1890" i="10"/>
  <c r="E2001" i="10"/>
  <c r="E1886" i="10"/>
  <c r="D1833" i="10"/>
  <c r="E2057" i="10"/>
  <c r="E1868" i="10"/>
  <c r="E1961" i="10"/>
  <c r="D2045" i="10"/>
  <c r="E2095" i="10"/>
  <c r="D1872" i="10"/>
  <c r="D1820" i="10"/>
  <c r="E1998" i="10"/>
  <c r="D2070" i="10"/>
  <c r="E1877" i="10"/>
  <c r="D2001" i="10"/>
  <c r="D1961" i="10"/>
  <c r="D2135" i="10"/>
  <c r="E1810" i="10"/>
  <c r="E2141" i="10"/>
  <c r="E2074" i="10"/>
  <c r="E2027" i="10"/>
  <c r="D1840" i="10"/>
  <c r="D2170" i="10"/>
  <c r="D2011" i="10"/>
  <c r="E2061" i="10"/>
  <c r="E1848" i="10"/>
  <c r="D1999" i="10"/>
  <c r="E1964" i="10"/>
  <c r="E2089" i="10"/>
  <c r="E1950" i="10"/>
  <c r="E2135" i="10"/>
  <c r="E2133" i="10"/>
  <c r="E1813" i="10"/>
  <c r="D1844" i="10"/>
  <c r="D1955" i="10"/>
  <c r="D2066" i="10"/>
  <c r="D1810" i="10"/>
  <c r="E1921" i="10"/>
  <c r="E2104" i="10"/>
  <c r="D2074" i="10"/>
  <c r="D2027" i="10"/>
  <c r="E1840" i="10"/>
  <c r="E2140" i="10"/>
  <c r="D1981" i="10"/>
  <c r="D2031" i="10"/>
  <c r="E2072" i="10"/>
  <c r="E1999" i="10"/>
  <c r="D1964" i="10"/>
  <c r="D2089" i="10"/>
  <c r="E1929" i="10"/>
  <c r="D2109" i="10"/>
  <c r="D2117" i="10"/>
  <c r="D2100" i="10"/>
  <c r="E1844" i="10"/>
  <c r="E1939" i="10"/>
  <c r="E2050" i="10"/>
  <c r="D2161" i="10"/>
  <c r="E1905" i="10"/>
  <c r="E1980" i="10"/>
  <c r="E1946" i="10"/>
  <c r="E1993" i="10"/>
  <c r="E2039" i="10"/>
  <c r="D2140" i="10"/>
  <c r="E1981" i="10"/>
  <c r="E2031" i="10"/>
  <c r="D2038" i="10"/>
  <c r="E1965" i="10"/>
  <c r="D1934" i="10"/>
  <c r="E1974" i="10"/>
  <c r="D1929" i="10"/>
  <c r="E2109" i="10"/>
  <c r="E2117" i="10"/>
  <c r="D2084" i="10"/>
  <c r="E1828" i="10"/>
  <c r="D1939" i="10"/>
  <c r="D2050" i="10"/>
  <c r="E2161" i="10"/>
  <c r="D1905" i="10"/>
  <c r="E2118" i="10"/>
  <c r="D1850" i="10"/>
  <c r="E1909" i="10"/>
  <c r="E2033" i="10"/>
  <c r="D1924" i="10"/>
  <c r="D2057" i="10"/>
  <c r="E2029" i="10"/>
  <c r="D2133" i="10"/>
  <c r="B4" i="2" l="1"/>
  <c r="B5" i="2"/>
  <c r="C4" i="2"/>
  <c r="D5" i="2" s="1"/>
  <c r="B6" i="2" l="1"/>
  <c r="C5" i="2"/>
  <c r="D6" i="2" s="1"/>
  <c r="B7" i="2" l="1"/>
  <c r="C6" i="2"/>
  <c r="D7" i="2" s="1"/>
  <c r="B8" i="2" l="1"/>
  <c r="C7" i="2"/>
  <c r="D8" i="2" s="1"/>
  <c r="B9" i="2" l="1"/>
  <c r="C8" i="2"/>
  <c r="D9" i="2" s="1"/>
  <c r="B10" i="2" l="1"/>
  <c r="C9" i="2"/>
  <c r="D10" i="2" s="1"/>
  <c r="B11" i="2" l="1"/>
  <c r="C10" i="2"/>
  <c r="D11" i="2" s="1"/>
  <c r="B12" i="2" l="1"/>
  <c r="C11" i="2"/>
  <c r="D12" i="2" s="1"/>
  <c r="B13" i="2" l="1"/>
  <c r="C12" i="2"/>
  <c r="D13" i="2" s="1"/>
  <c r="B14" i="2" l="1"/>
  <c r="C13" i="2"/>
  <c r="D14" i="2" s="1"/>
  <c r="B15" i="2" l="1"/>
  <c r="C14" i="2"/>
  <c r="D15" i="2" s="1"/>
  <c r="B16" i="2" l="1"/>
  <c r="C15" i="2"/>
  <c r="D16" i="2" s="1"/>
  <c r="B17" i="2" l="1"/>
  <c r="C16" i="2"/>
  <c r="D17" i="2" s="1"/>
  <c r="B18" i="2" l="1"/>
  <c r="C17" i="2"/>
  <c r="D18" i="2" s="1"/>
  <c r="B19" i="2" l="1"/>
  <c r="C18" i="2"/>
  <c r="D19" i="2" s="1"/>
  <c r="B20" i="2" l="1"/>
  <c r="C19" i="2"/>
  <c r="D20" i="2" s="1"/>
  <c r="B21" i="2" l="1"/>
  <c r="C20" i="2"/>
  <c r="D21" i="2" s="1"/>
  <c r="B22" i="2" l="1"/>
  <c r="C21" i="2"/>
  <c r="D22" i="2" s="1"/>
  <c r="B23" i="2" l="1"/>
  <c r="C22" i="2"/>
  <c r="D23" i="2" s="1"/>
  <c r="B24" i="2" l="1"/>
  <c r="C23" i="2"/>
  <c r="D24" i="2" s="1"/>
  <c r="B25" i="2" l="1"/>
  <c r="C24" i="2"/>
  <c r="D25" i="2" s="1"/>
  <c r="B26" i="2" l="1"/>
  <c r="C25" i="2"/>
  <c r="D26" i="2" s="1"/>
  <c r="B27" i="2" l="1"/>
  <c r="C26" i="2"/>
  <c r="D27" i="2" s="1"/>
  <c r="B28" i="2" l="1"/>
  <c r="C27" i="2"/>
  <c r="D28" i="2" s="1"/>
  <c r="B29" i="2" l="1"/>
  <c r="C28" i="2"/>
  <c r="D29" i="2" s="1"/>
  <c r="B30" i="2" l="1"/>
  <c r="C29" i="2"/>
  <c r="D30" i="2" s="1"/>
  <c r="B31" i="2" l="1"/>
  <c r="C30" i="2"/>
  <c r="D31" i="2" s="1"/>
  <c r="B32" i="2" l="1"/>
  <c r="C31" i="2"/>
  <c r="D32" i="2" s="1"/>
  <c r="B33" i="2" l="1"/>
  <c r="C32" i="2"/>
  <c r="D33" i="2" s="1"/>
  <c r="B34" i="2" l="1"/>
  <c r="C33" i="2"/>
  <c r="D34" i="2" s="1"/>
  <c r="B35" i="2" l="1"/>
  <c r="C34" i="2"/>
  <c r="D35" i="2" s="1"/>
  <c r="B36" i="2" l="1"/>
  <c r="C35" i="2"/>
  <c r="D36" i="2" s="1"/>
  <c r="B37" i="2" l="1"/>
  <c r="C36" i="2"/>
  <c r="D37" i="2" s="1"/>
  <c r="B38" i="2" l="1"/>
  <c r="C37" i="2"/>
  <c r="D38" i="2" s="1"/>
  <c r="B39" i="2" l="1"/>
  <c r="C38" i="2"/>
  <c r="D39" i="2" s="1"/>
  <c r="B40" i="2" l="1"/>
  <c r="C39" i="2"/>
  <c r="D40" i="2" s="1"/>
  <c r="B41" i="2" l="1"/>
  <c r="C40" i="2"/>
  <c r="D41" i="2" s="1"/>
  <c r="B42" i="2" l="1"/>
  <c r="C41" i="2"/>
  <c r="D42" i="2" s="1"/>
  <c r="B43" i="2" l="1"/>
  <c r="C42" i="2"/>
  <c r="D43" i="2" s="1"/>
  <c r="B44" i="2" l="1"/>
  <c r="C43" i="2"/>
  <c r="D44" i="2" s="1"/>
  <c r="B45" i="2" l="1"/>
  <c r="C44" i="2"/>
  <c r="D45" i="2" s="1"/>
  <c r="B46" i="2" l="1"/>
  <c r="C45" i="2"/>
  <c r="D46" i="2" s="1"/>
  <c r="B47" i="2" l="1"/>
  <c r="C46" i="2"/>
  <c r="D47" i="2" s="1"/>
  <c r="B48" i="2" l="1"/>
  <c r="C47" i="2"/>
  <c r="D48" i="2" s="1"/>
  <c r="B49" i="2" l="1"/>
  <c r="C48" i="2"/>
  <c r="D49" i="2" s="1"/>
  <c r="B50" i="2" l="1"/>
  <c r="C49" i="2"/>
  <c r="D50" i="2" s="1"/>
  <c r="B51" i="2" l="1"/>
  <c r="C50" i="2"/>
  <c r="D51" i="2" s="1"/>
  <c r="B52" i="2" l="1"/>
  <c r="C51" i="2"/>
  <c r="D52" i="2" s="1"/>
  <c r="B53" i="2" l="1"/>
  <c r="C52" i="2"/>
  <c r="D53" i="2" s="1"/>
  <c r="B54" i="2" l="1"/>
  <c r="C53" i="2"/>
  <c r="D54" i="2" s="1"/>
  <c r="B55" i="2" l="1"/>
  <c r="C54" i="2"/>
  <c r="D55" i="2" s="1"/>
  <c r="B56" i="2" l="1"/>
  <c r="C55" i="2"/>
  <c r="D56" i="2" s="1"/>
  <c r="B57" i="2" l="1"/>
  <c r="C56" i="2"/>
  <c r="D57" i="2" s="1"/>
  <c r="B58" i="2" l="1"/>
  <c r="C57" i="2"/>
  <c r="D58" i="2" s="1"/>
  <c r="B59" i="2" l="1"/>
  <c r="C58" i="2"/>
  <c r="D59" i="2" s="1"/>
  <c r="B60" i="2" l="1"/>
  <c r="C59" i="2"/>
  <c r="D60" i="2" s="1"/>
  <c r="B61" i="2" l="1"/>
  <c r="C60" i="2"/>
  <c r="D61" i="2" s="1"/>
  <c r="B62" i="2" l="1"/>
  <c r="C61" i="2"/>
  <c r="D62" i="2" s="1"/>
  <c r="B63" i="2" l="1"/>
  <c r="C62" i="2"/>
  <c r="D63" i="2" s="1"/>
  <c r="B64" i="2" l="1"/>
  <c r="C63" i="2"/>
  <c r="D64" i="2" s="1"/>
  <c r="B65" i="2" l="1"/>
  <c r="C64" i="2"/>
  <c r="D65" i="2" s="1"/>
  <c r="B66" i="2" l="1"/>
  <c r="C65" i="2"/>
  <c r="D66" i="2" s="1"/>
  <c r="B67" i="2" l="1"/>
  <c r="C66" i="2"/>
  <c r="D67" i="2" s="1"/>
  <c r="B68" i="2" l="1"/>
  <c r="C67" i="2"/>
  <c r="D68" i="2" s="1"/>
  <c r="B69" i="2" l="1"/>
  <c r="C68" i="2"/>
  <c r="D69" i="2" s="1"/>
  <c r="B70" i="2" l="1"/>
  <c r="C69" i="2"/>
  <c r="D70" i="2" s="1"/>
  <c r="B71" i="2" l="1"/>
  <c r="C70" i="2"/>
  <c r="D71" i="2" s="1"/>
  <c r="B72" i="2" l="1"/>
  <c r="C71" i="2"/>
  <c r="D72" i="2" s="1"/>
  <c r="B73" i="2" l="1"/>
  <c r="C72" i="2"/>
  <c r="D73" i="2" s="1"/>
  <c r="B74" i="2" l="1"/>
  <c r="C73" i="2"/>
  <c r="D74" i="2" s="1"/>
  <c r="B75" i="2" l="1"/>
  <c r="C74" i="2"/>
  <c r="D75" i="2" s="1"/>
  <c r="B76" i="2" l="1"/>
  <c r="C75" i="2"/>
  <c r="D76" i="2" s="1"/>
  <c r="B77" i="2" l="1"/>
  <c r="C76" i="2"/>
  <c r="D77" i="2" s="1"/>
  <c r="B78" i="2" l="1"/>
  <c r="C77" i="2"/>
  <c r="D78" i="2" s="1"/>
  <c r="B79" i="2" l="1"/>
  <c r="C78" i="2"/>
  <c r="D79" i="2" s="1"/>
  <c r="B80" i="2" l="1"/>
  <c r="C79" i="2"/>
  <c r="D80" i="2" s="1"/>
  <c r="B81" i="2" l="1"/>
  <c r="C80" i="2"/>
  <c r="D81" i="2" s="1"/>
  <c r="B82" i="2" l="1"/>
  <c r="C81" i="2"/>
  <c r="D82" i="2" s="1"/>
  <c r="B83" i="2" l="1"/>
  <c r="C82" i="2"/>
  <c r="D83" i="2" s="1"/>
  <c r="B84" i="2" l="1"/>
  <c r="C83" i="2"/>
  <c r="D84" i="2" s="1"/>
  <c r="B85" i="2" l="1"/>
  <c r="C84" i="2"/>
  <c r="D85" i="2" s="1"/>
  <c r="B86" i="2" l="1"/>
  <c r="C85" i="2"/>
  <c r="D86" i="2" s="1"/>
  <c r="B87" i="2" l="1"/>
  <c r="C86" i="2"/>
  <c r="D87" i="2" s="1"/>
  <c r="B88" i="2" l="1"/>
  <c r="C87" i="2"/>
  <c r="D88" i="2" s="1"/>
  <c r="B89" i="2" l="1"/>
  <c r="C88" i="2"/>
  <c r="D89" i="2" s="1"/>
  <c r="B90" i="2" l="1"/>
  <c r="C89" i="2"/>
  <c r="D90" i="2" s="1"/>
  <c r="B91" i="2" l="1"/>
  <c r="C90" i="2"/>
  <c r="D91" i="2" s="1"/>
  <c r="B92" i="2" l="1"/>
  <c r="C91" i="2"/>
  <c r="D92" i="2" s="1"/>
  <c r="B93" i="2" l="1"/>
  <c r="C92" i="2"/>
  <c r="D93" i="2" s="1"/>
  <c r="B94" i="2" l="1"/>
  <c r="C93" i="2"/>
  <c r="D94" i="2" s="1"/>
  <c r="B95" i="2" l="1"/>
  <c r="C94" i="2"/>
  <c r="D95" i="2" s="1"/>
  <c r="B96" i="2" l="1"/>
  <c r="C95" i="2"/>
  <c r="D96" i="2" s="1"/>
  <c r="B97" i="2" l="1"/>
  <c r="C96" i="2"/>
  <c r="D97" i="2" s="1"/>
  <c r="B98" i="2" l="1"/>
  <c r="C97" i="2"/>
  <c r="D98" i="2" s="1"/>
  <c r="B99" i="2" l="1"/>
  <c r="C98" i="2"/>
  <c r="D99" i="2" s="1"/>
  <c r="B100" i="2" l="1"/>
  <c r="C99" i="2"/>
  <c r="D100" i="2" s="1"/>
  <c r="B101" i="2" l="1"/>
  <c r="C100" i="2"/>
  <c r="D101" i="2" s="1"/>
  <c r="B102" i="2" l="1"/>
  <c r="C101" i="2"/>
  <c r="D102" i="2" s="1"/>
  <c r="B103" i="2" l="1"/>
  <c r="C102" i="2"/>
  <c r="D103" i="2" s="1"/>
  <c r="B104" i="2" l="1"/>
  <c r="C103" i="2"/>
  <c r="D104" i="2" s="1"/>
  <c r="B105" i="2" l="1"/>
  <c r="C104" i="2"/>
  <c r="D105" i="2" s="1"/>
  <c r="B106" i="2" l="1"/>
  <c r="C105" i="2"/>
  <c r="D106" i="2" s="1"/>
  <c r="B107" i="2" l="1"/>
  <c r="C106" i="2"/>
  <c r="D107" i="2" s="1"/>
  <c r="B108" i="2" l="1"/>
  <c r="C107" i="2"/>
  <c r="D108" i="2" s="1"/>
  <c r="B109" i="2" l="1"/>
  <c r="C108" i="2"/>
  <c r="D109" i="2" s="1"/>
  <c r="B110" i="2" l="1"/>
  <c r="C109" i="2"/>
  <c r="D110" i="2" s="1"/>
  <c r="B111" i="2" l="1"/>
  <c r="C110" i="2"/>
  <c r="D111" i="2" s="1"/>
  <c r="B112" i="2" l="1"/>
  <c r="C111" i="2"/>
  <c r="D112" i="2" s="1"/>
  <c r="B113" i="2" l="1"/>
  <c r="C112" i="2"/>
  <c r="D113" i="2" s="1"/>
  <c r="B114" i="2" l="1"/>
  <c r="C113" i="2"/>
  <c r="D114" i="2" s="1"/>
  <c r="B115" i="2" l="1"/>
  <c r="C114" i="2"/>
  <c r="D115" i="2" s="1"/>
  <c r="B116" i="2" l="1"/>
  <c r="C115" i="2"/>
  <c r="D116" i="2" s="1"/>
  <c r="B117" i="2" l="1"/>
  <c r="C116" i="2"/>
  <c r="D117" i="2" s="1"/>
  <c r="B118" i="2" l="1"/>
  <c r="C117" i="2"/>
  <c r="D118" i="2" s="1"/>
  <c r="B119" i="2" l="1"/>
  <c r="C118" i="2"/>
  <c r="D119" i="2" s="1"/>
  <c r="B120" i="2" l="1"/>
  <c r="C119" i="2"/>
  <c r="D120" i="2" s="1"/>
  <c r="B121" i="2" l="1"/>
  <c r="C120" i="2"/>
  <c r="D121" i="2" s="1"/>
  <c r="B122" i="2" l="1"/>
  <c r="C121" i="2"/>
  <c r="D122" i="2" s="1"/>
  <c r="B123" i="2" l="1"/>
  <c r="C122" i="2"/>
  <c r="D123" i="2" s="1"/>
  <c r="B124" i="2" l="1"/>
  <c r="C123" i="2"/>
  <c r="D124" i="2" s="1"/>
  <c r="B125" i="2" l="1"/>
  <c r="C124" i="2"/>
  <c r="D125" i="2" s="1"/>
  <c r="B126" i="2" l="1"/>
  <c r="C125" i="2"/>
  <c r="D126" i="2" s="1"/>
  <c r="B127" i="2" l="1"/>
  <c r="C126" i="2"/>
  <c r="D127" i="2" s="1"/>
  <c r="B128" i="2" l="1"/>
  <c r="C127" i="2"/>
  <c r="D128" i="2" s="1"/>
  <c r="B129" i="2" l="1"/>
  <c r="C128" i="2"/>
  <c r="D129" i="2" s="1"/>
  <c r="B130" i="2" l="1"/>
  <c r="C129" i="2"/>
  <c r="D130" i="2" s="1"/>
  <c r="B131" i="2" l="1"/>
  <c r="C130" i="2"/>
  <c r="D131" i="2" s="1"/>
  <c r="B132" i="2" l="1"/>
  <c r="C131" i="2"/>
  <c r="D132" i="2" s="1"/>
  <c r="B133" i="2" l="1"/>
  <c r="C132" i="2"/>
  <c r="D133" i="2" s="1"/>
  <c r="B134" i="2" l="1"/>
  <c r="C133" i="2"/>
  <c r="D134" i="2" s="1"/>
  <c r="B135" i="2" l="1"/>
  <c r="C134" i="2"/>
  <c r="D135" i="2" s="1"/>
  <c r="B136" i="2" l="1"/>
  <c r="C135" i="2"/>
  <c r="D136" i="2" s="1"/>
  <c r="B137" i="2" l="1"/>
  <c r="C136" i="2"/>
  <c r="D137" i="2" s="1"/>
  <c r="B138" i="2" l="1"/>
  <c r="C137" i="2"/>
  <c r="D138" i="2" s="1"/>
  <c r="B139" i="2" l="1"/>
  <c r="C138" i="2"/>
  <c r="D139" i="2" s="1"/>
  <c r="B140" i="2" l="1"/>
  <c r="C139" i="2"/>
  <c r="D140" i="2" s="1"/>
  <c r="B141" i="2" l="1"/>
  <c r="C140" i="2"/>
  <c r="D141" i="2" s="1"/>
  <c r="B142" i="2" l="1"/>
  <c r="C141" i="2"/>
  <c r="D142" i="2" s="1"/>
  <c r="B143" i="2" l="1"/>
  <c r="C142" i="2"/>
  <c r="D143" i="2" s="1"/>
  <c r="B144" i="2" l="1"/>
  <c r="C143" i="2"/>
  <c r="D144" i="2" s="1"/>
  <c r="B145" i="2" l="1"/>
  <c r="C144" i="2"/>
  <c r="D145" i="2" s="1"/>
  <c r="B146" i="2" l="1"/>
  <c r="C145" i="2"/>
  <c r="D146" i="2" s="1"/>
  <c r="B147" i="2" l="1"/>
  <c r="C146" i="2"/>
  <c r="D147" i="2" s="1"/>
  <c r="B148" i="2" l="1"/>
  <c r="C147" i="2"/>
  <c r="D148" i="2" s="1"/>
  <c r="B149" i="2" l="1"/>
  <c r="C148" i="2"/>
  <c r="D149" i="2" s="1"/>
  <c r="B150" i="2" l="1"/>
  <c r="C149" i="2"/>
  <c r="D150" i="2" s="1"/>
  <c r="B151" i="2" l="1"/>
  <c r="C150" i="2"/>
  <c r="D151" i="2" s="1"/>
  <c r="B152" i="2" l="1"/>
  <c r="C151" i="2"/>
  <c r="D152" i="2" s="1"/>
  <c r="B153" i="2" l="1"/>
  <c r="C152" i="2"/>
  <c r="D153" i="2" s="1"/>
  <c r="B154" i="2" l="1"/>
  <c r="C153" i="2"/>
  <c r="D154" i="2" s="1"/>
  <c r="B155" i="2" l="1"/>
  <c r="C154" i="2"/>
  <c r="D155" i="2" s="1"/>
  <c r="B156" i="2" l="1"/>
  <c r="C155" i="2"/>
  <c r="D156" i="2" s="1"/>
  <c r="B157" i="2" l="1"/>
  <c r="C156" i="2"/>
  <c r="D157" i="2" s="1"/>
  <c r="B158" i="2" l="1"/>
  <c r="C157" i="2"/>
  <c r="D158" i="2" s="1"/>
  <c r="B159" i="2" l="1"/>
  <c r="C158" i="2"/>
  <c r="D159" i="2" s="1"/>
  <c r="B160" i="2" l="1"/>
  <c r="C159" i="2"/>
  <c r="D160" i="2" s="1"/>
  <c r="B161" i="2" l="1"/>
  <c r="C160" i="2"/>
  <c r="D161" i="2" s="1"/>
  <c r="B162" i="2" l="1"/>
  <c r="C161" i="2"/>
  <c r="D162" i="2" s="1"/>
  <c r="B163" i="2" l="1"/>
  <c r="C162" i="2"/>
  <c r="D163" i="2" s="1"/>
  <c r="B164" i="2" l="1"/>
  <c r="C163" i="2"/>
  <c r="D164" i="2" s="1"/>
  <c r="B165" i="2" l="1"/>
  <c r="C164" i="2"/>
  <c r="D165" i="2" s="1"/>
  <c r="B166" i="2" l="1"/>
  <c r="C165" i="2"/>
  <c r="D166" i="2" s="1"/>
  <c r="B167" i="2" l="1"/>
  <c r="C166" i="2"/>
  <c r="D167" i="2" s="1"/>
  <c r="B168" i="2" l="1"/>
  <c r="C167" i="2"/>
  <c r="D168" i="2" s="1"/>
  <c r="B169" i="2" l="1"/>
  <c r="C168" i="2"/>
  <c r="D169" i="2" s="1"/>
  <c r="B170" i="2" l="1"/>
  <c r="C169" i="2"/>
  <c r="D170" i="2" s="1"/>
  <c r="B171" i="2" l="1"/>
  <c r="C170" i="2"/>
  <c r="D171" i="2" s="1"/>
  <c r="B172" i="2" l="1"/>
  <c r="C171" i="2"/>
  <c r="D172" i="2" s="1"/>
  <c r="B173" i="2" l="1"/>
  <c r="C172" i="2"/>
  <c r="D173" i="2" s="1"/>
  <c r="B174" i="2" l="1"/>
  <c r="C173" i="2"/>
  <c r="D174" i="2" s="1"/>
  <c r="B175" i="2" l="1"/>
  <c r="C174" i="2"/>
  <c r="D175" i="2" s="1"/>
  <c r="B176" i="2" l="1"/>
  <c r="C175" i="2"/>
  <c r="D176" i="2" s="1"/>
  <c r="B177" i="2" l="1"/>
  <c r="C176" i="2"/>
  <c r="D177" i="2" s="1"/>
  <c r="B178" i="2" l="1"/>
  <c r="C177" i="2"/>
  <c r="D178" i="2" s="1"/>
  <c r="B179" i="2" l="1"/>
  <c r="C178" i="2"/>
  <c r="D179" i="2" s="1"/>
  <c r="B180" i="2" l="1"/>
  <c r="C179" i="2"/>
  <c r="D180" i="2" s="1"/>
  <c r="B181" i="2" l="1"/>
  <c r="C180" i="2"/>
  <c r="D181" i="2" s="1"/>
  <c r="B182" i="2" l="1"/>
  <c r="C181" i="2"/>
  <c r="D182" i="2" s="1"/>
  <c r="B183" i="2" l="1"/>
  <c r="C182" i="2"/>
  <c r="D183" i="2" s="1"/>
  <c r="B184" i="2" l="1"/>
  <c r="C183" i="2"/>
  <c r="D184" i="2" s="1"/>
  <c r="B185" i="2" l="1"/>
  <c r="C184" i="2"/>
  <c r="D185" i="2" s="1"/>
  <c r="B186" i="2" l="1"/>
  <c r="C185" i="2"/>
  <c r="D186" i="2" s="1"/>
  <c r="B187" i="2" l="1"/>
  <c r="C186" i="2"/>
  <c r="D187" i="2" s="1"/>
  <c r="B188" i="2" l="1"/>
  <c r="C187" i="2"/>
  <c r="D188" i="2" s="1"/>
  <c r="B189" i="2" l="1"/>
  <c r="C188" i="2"/>
  <c r="D189" i="2" s="1"/>
  <c r="B190" i="2" l="1"/>
  <c r="C189" i="2"/>
  <c r="D190" i="2" s="1"/>
  <c r="B191" i="2" l="1"/>
  <c r="C190" i="2"/>
  <c r="D191" i="2" s="1"/>
  <c r="B192" i="2" l="1"/>
  <c r="C191" i="2"/>
  <c r="D192" i="2" s="1"/>
  <c r="B193" i="2" l="1"/>
  <c r="C192" i="2"/>
  <c r="D193" i="2" s="1"/>
  <c r="B194" i="2" l="1"/>
  <c r="C193" i="2"/>
  <c r="D194" i="2" s="1"/>
  <c r="B195" i="2" l="1"/>
  <c r="C194" i="2"/>
  <c r="D195" i="2" s="1"/>
  <c r="B196" i="2" l="1"/>
  <c r="C195" i="2"/>
  <c r="D196" i="2" s="1"/>
  <c r="B197" i="2" l="1"/>
  <c r="C196" i="2"/>
  <c r="D197" i="2" s="1"/>
  <c r="B198" i="2" l="1"/>
  <c r="C197" i="2"/>
  <c r="D198" i="2" s="1"/>
  <c r="B199" i="2" l="1"/>
  <c r="C198" i="2"/>
  <c r="D199" i="2" s="1"/>
  <c r="B200" i="2" l="1"/>
  <c r="C199" i="2"/>
  <c r="D200" i="2" s="1"/>
  <c r="B201" i="2" l="1"/>
  <c r="C200" i="2"/>
  <c r="D201" i="2" s="1"/>
  <c r="B202" i="2" l="1"/>
  <c r="C201" i="2"/>
  <c r="D202" i="2" s="1"/>
  <c r="B203" i="2" l="1"/>
  <c r="C202" i="2"/>
  <c r="D203" i="2" s="1"/>
  <c r="B204" i="2" l="1"/>
  <c r="C203" i="2"/>
  <c r="D204" i="2" s="1"/>
  <c r="B205" i="2" l="1"/>
  <c r="C204" i="2"/>
  <c r="D205" i="2" s="1"/>
  <c r="B206" i="2" l="1"/>
  <c r="C205" i="2"/>
  <c r="D206" i="2" s="1"/>
  <c r="B207" i="2" l="1"/>
  <c r="C206" i="2"/>
  <c r="D207" i="2" s="1"/>
  <c r="B208" i="2" l="1"/>
  <c r="C207" i="2"/>
  <c r="D208" i="2" s="1"/>
  <c r="B209" i="2" l="1"/>
  <c r="C208" i="2"/>
  <c r="D209" i="2" s="1"/>
  <c r="B210" i="2" l="1"/>
  <c r="C209" i="2"/>
  <c r="D210" i="2" s="1"/>
  <c r="B211" i="2" l="1"/>
  <c r="C210" i="2"/>
  <c r="D211" i="2" s="1"/>
  <c r="B212" i="2" l="1"/>
  <c r="C211" i="2"/>
  <c r="D212" i="2" s="1"/>
  <c r="B213" i="2" l="1"/>
  <c r="C212" i="2"/>
  <c r="D213" i="2" s="1"/>
  <c r="B214" i="2" l="1"/>
  <c r="C213" i="2"/>
  <c r="D214" i="2" s="1"/>
  <c r="B215" i="2" l="1"/>
  <c r="C214" i="2"/>
  <c r="D215" i="2" s="1"/>
  <c r="B216" i="2" l="1"/>
  <c r="C215" i="2"/>
  <c r="D216" i="2" s="1"/>
  <c r="B217" i="2" l="1"/>
  <c r="C216" i="2"/>
  <c r="D217" i="2" s="1"/>
  <c r="B218" i="2" l="1"/>
  <c r="C217" i="2"/>
  <c r="D218" i="2" s="1"/>
  <c r="B219" i="2" l="1"/>
  <c r="C218" i="2"/>
  <c r="D219" i="2" s="1"/>
  <c r="B220" i="2" l="1"/>
  <c r="C219" i="2"/>
  <c r="D220" i="2" s="1"/>
  <c r="B221" i="2" l="1"/>
  <c r="C220" i="2"/>
  <c r="D221" i="2" s="1"/>
  <c r="B222" i="2" l="1"/>
  <c r="C221" i="2"/>
  <c r="D222" i="2" s="1"/>
  <c r="B223" i="2" l="1"/>
  <c r="C222" i="2"/>
  <c r="D223" i="2" s="1"/>
  <c r="B224" i="2" l="1"/>
  <c r="C223" i="2"/>
  <c r="D224" i="2" s="1"/>
  <c r="B225" i="2" l="1"/>
  <c r="C224" i="2"/>
  <c r="D225" i="2" s="1"/>
  <c r="B226" i="2" l="1"/>
  <c r="C225" i="2"/>
  <c r="D226" i="2" s="1"/>
  <c r="B227" i="2" l="1"/>
  <c r="C226" i="2"/>
  <c r="D227" i="2" s="1"/>
  <c r="B228" i="2" l="1"/>
  <c r="C227" i="2"/>
  <c r="D228" i="2" s="1"/>
  <c r="B229" i="2" l="1"/>
  <c r="C228" i="2"/>
  <c r="D229" i="2" s="1"/>
  <c r="B230" i="2" l="1"/>
  <c r="C229" i="2"/>
  <c r="D230" i="2" s="1"/>
  <c r="B231" i="2" l="1"/>
  <c r="C230" i="2"/>
  <c r="D231" i="2" s="1"/>
  <c r="B232" i="2" l="1"/>
  <c r="C231" i="2"/>
  <c r="D232" i="2" s="1"/>
  <c r="B233" i="2" l="1"/>
  <c r="C232" i="2"/>
  <c r="D233" i="2" s="1"/>
  <c r="B234" i="2" l="1"/>
  <c r="C233" i="2"/>
  <c r="D234" i="2" s="1"/>
  <c r="B235" i="2" l="1"/>
  <c r="C234" i="2"/>
  <c r="D235" i="2" s="1"/>
  <c r="B236" i="2" l="1"/>
  <c r="C235" i="2"/>
  <c r="D236" i="2" s="1"/>
  <c r="B237" i="2" l="1"/>
  <c r="C236" i="2"/>
  <c r="D237" i="2" s="1"/>
  <c r="B238" i="2" l="1"/>
  <c r="C237" i="2"/>
  <c r="D238" i="2" s="1"/>
  <c r="B239" i="2" l="1"/>
  <c r="C238" i="2"/>
  <c r="D239" i="2" s="1"/>
  <c r="B240" i="2" l="1"/>
  <c r="C239" i="2"/>
  <c r="D240" i="2" s="1"/>
  <c r="B241" i="2" l="1"/>
  <c r="C240" i="2"/>
  <c r="D241" i="2" s="1"/>
  <c r="B242" i="2" l="1"/>
  <c r="C241" i="2"/>
  <c r="D242" i="2" s="1"/>
  <c r="B243" i="2" l="1"/>
  <c r="C242" i="2"/>
  <c r="D243" i="2" s="1"/>
  <c r="B244" i="2" l="1"/>
  <c r="C243" i="2"/>
  <c r="D244" i="2" s="1"/>
  <c r="B245" i="2" l="1"/>
  <c r="C244" i="2"/>
  <c r="D245" i="2" s="1"/>
  <c r="B246" i="2" l="1"/>
  <c r="C245" i="2"/>
  <c r="D246" i="2" s="1"/>
  <c r="B247" i="2" l="1"/>
  <c r="C246" i="2"/>
  <c r="D247" i="2" s="1"/>
  <c r="B248" i="2" l="1"/>
  <c r="C247" i="2"/>
  <c r="D248" i="2" s="1"/>
  <c r="B249" i="2" l="1"/>
  <c r="C248" i="2"/>
  <c r="D249" i="2" s="1"/>
  <c r="B250" i="2" l="1"/>
  <c r="C249" i="2"/>
  <c r="D250" i="2" s="1"/>
  <c r="B251" i="2" l="1"/>
  <c r="C250" i="2"/>
  <c r="D251" i="2" s="1"/>
  <c r="B252" i="2" l="1"/>
  <c r="C251" i="2"/>
  <c r="D252" i="2" s="1"/>
  <c r="B253" i="2" l="1"/>
  <c r="C252" i="2"/>
  <c r="D253" i="2" s="1"/>
  <c r="B254" i="2" l="1"/>
  <c r="C253" i="2"/>
  <c r="D254" i="2" s="1"/>
  <c r="B255" i="2" l="1"/>
  <c r="C254" i="2"/>
  <c r="D255" i="2" s="1"/>
  <c r="B256" i="2" l="1"/>
  <c r="C255" i="2"/>
  <c r="D256" i="2" s="1"/>
  <c r="B257" i="2" l="1"/>
  <c r="C256" i="2"/>
  <c r="D257" i="2" s="1"/>
  <c r="B258" i="2" l="1"/>
  <c r="C257" i="2"/>
  <c r="D258" i="2" s="1"/>
  <c r="B259" i="2" l="1"/>
  <c r="C258" i="2"/>
  <c r="D259" i="2" s="1"/>
  <c r="B260" i="2" l="1"/>
  <c r="C259" i="2"/>
  <c r="D260" i="2" s="1"/>
  <c r="B261" i="2" l="1"/>
  <c r="C260" i="2"/>
  <c r="D261" i="2" s="1"/>
  <c r="B262" i="2" l="1"/>
  <c r="C261" i="2"/>
  <c r="D262" i="2" s="1"/>
  <c r="B263" i="2" l="1"/>
  <c r="C262" i="2"/>
  <c r="D263" i="2" s="1"/>
  <c r="B264" i="2" l="1"/>
  <c r="C263" i="2"/>
  <c r="D264" i="2" s="1"/>
  <c r="B265" i="2" l="1"/>
  <c r="C264" i="2"/>
  <c r="D265" i="2" s="1"/>
  <c r="B266" i="2" l="1"/>
  <c r="C265" i="2"/>
  <c r="D266" i="2" s="1"/>
  <c r="B267" i="2" l="1"/>
  <c r="C266" i="2"/>
  <c r="D267" i="2" s="1"/>
  <c r="B268" i="2" l="1"/>
  <c r="C267" i="2"/>
  <c r="D268" i="2" s="1"/>
  <c r="B269" i="2" l="1"/>
  <c r="C268" i="2"/>
  <c r="D269" i="2" s="1"/>
  <c r="B270" i="2" l="1"/>
  <c r="C269" i="2"/>
  <c r="D270" i="2" s="1"/>
  <c r="B271" i="2" l="1"/>
  <c r="C270" i="2"/>
  <c r="D271" i="2" s="1"/>
  <c r="B272" i="2" l="1"/>
  <c r="C271" i="2"/>
  <c r="D272" i="2" s="1"/>
  <c r="B273" i="2" l="1"/>
  <c r="C272" i="2"/>
  <c r="D273" i="2" s="1"/>
  <c r="B274" i="2" l="1"/>
  <c r="C273" i="2"/>
  <c r="D274" i="2" s="1"/>
  <c r="B275" i="2" l="1"/>
  <c r="C274" i="2"/>
  <c r="D275" i="2" s="1"/>
  <c r="B276" i="2" l="1"/>
  <c r="C275" i="2"/>
  <c r="D276" i="2" s="1"/>
  <c r="B277" i="2" l="1"/>
  <c r="C276" i="2"/>
  <c r="D277" i="2" s="1"/>
  <c r="B278" i="2" l="1"/>
  <c r="C277" i="2"/>
  <c r="D278" i="2" s="1"/>
  <c r="B279" i="2" l="1"/>
  <c r="C278" i="2"/>
  <c r="D279" i="2" s="1"/>
  <c r="B280" i="2" l="1"/>
  <c r="C279" i="2"/>
  <c r="D280" i="2" s="1"/>
  <c r="B281" i="2" l="1"/>
  <c r="C280" i="2"/>
  <c r="D281" i="2" s="1"/>
  <c r="B282" i="2" l="1"/>
  <c r="C281" i="2"/>
  <c r="D282" i="2" s="1"/>
  <c r="B283" i="2" l="1"/>
  <c r="C282" i="2"/>
  <c r="D283" i="2" s="1"/>
  <c r="B284" i="2" l="1"/>
  <c r="C283" i="2"/>
  <c r="D284" i="2" s="1"/>
  <c r="B285" i="2" l="1"/>
  <c r="C284" i="2"/>
  <c r="D285" i="2" s="1"/>
  <c r="B286" i="2" l="1"/>
  <c r="C285" i="2"/>
  <c r="D286" i="2" s="1"/>
  <c r="B287" i="2" l="1"/>
  <c r="C286" i="2"/>
  <c r="D287" i="2" s="1"/>
  <c r="B288" i="2" l="1"/>
  <c r="C287" i="2"/>
  <c r="D288" i="2" s="1"/>
  <c r="B289" i="2" l="1"/>
  <c r="C288" i="2"/>
  <c r="D289" i="2" s="1"/>
  <c r="B290" i="2" l="1"/>
  <c r="C289" i="2"/>
  <c r="D290" i="2" s="1"/>
  <c r="B291" i="2" l="1"/>
  <c r="C290" i="2"/>
  <c r="D291" i="2" s="1"/>
  <c r="B292" i="2" l="1"/>
  <c r="C291" i="2"/>
  <c r="D292" i="2" s="1"/>
  <c r="B293" i="2" l="1"/>
  <c r="C292" i="2"/>
  <c r="D293" i="2" s="1"/>
  <c r="B294" i="2" l="1"/>
  <c r="C293" i="2"/>
  <c r="D294" i="2" s="1"/>
  <c r="B295" i="2" l="1"/>
  <c r="C294" i="2"/>
  <c r="D295" i="2" s="1"/>
  <c r="B296" i="2" l="1"/>
  <c r="C295" i="2"/>
  <c r="D296" i="2" s="1"/>
  <c r="B297" i="2" l="1"/>
  <c r="C296" i="2"/>
  <c r="D297" i="2" s="1"/>
  <c r="B298" i="2" l="1"/>
  <c r="C297" i="2"/>
  <c r="D298" i="2" s="1"/>
  <c r="B299" i="2" l="1"/>
  <c r="C298" i="2"/>
  <c r="D299" i="2" s="1"/>
  <c r="B300" i="2" l="1"/>
  <c r="C299" i="2"/>
  <c r="D300" i="2" s="1"/>
  <c r="B301" i="2" l="1"/>
  <c r="C300" i="2"/>
  <c r="D301" i="2" s="1"/>
  <c r="B302" i="2" l="1"/>
  <c r="C301" i="2"/>
  <c r="D302" i="2" s="1"/>
  <c r="B303" i="2" l="1"/>
  <c r="C302" i="2"/>
  <c r="D303" i="2" s="1"/>
  <c r="B304" i="2" l="1"/>
  <c r="C303" i="2"/>
  <c r="D304" i="2" s="1"/>
  <c r="B305" i="2" l="1"/>
  <c r="C304" i="2"/>
  <c r="D305" i="2" s="1"/>
  <c r="B306" i="2" l="1"/>
  <c r="C305" i="2"/>
  <c r="D306" i="2" s="1"/>
  <c r="B307" i="2" l="1"/>
  <c r="C306" i="2"/>
  <c r="D307" i="2" s="1"/>
  <c r="B308" i="2" l="1"/>
  <c r="C307" i="2"/>
  <c r="D308" i="2" s="1"/>
  <c r="B309" i="2" l="1"/>
  <c r="C308" i="2"/>
  <c r="D309" i="2" s="1"/>
  <c r="B310" i="2" l="1"/>
  <c r="C309" i="2"/>
  <c r="D310" i="2" s="1"/>
  <c r="B311" i="2" l="1"/>
  <c r="C310" i="2"/>
  <c r="D311" i="2" s="1"/>
  <c r="B312" i="2" l="1"/>
  <c r="C311" i="2"/>
  <c r="D312" i="2" s="1"/>
  <c r="B313" i="2" l="1"/>
  <c r="C312" i="2"/>
  <c r="D313" i="2" s="1"/>
  <c r="B314" i="2" l="1"/>
  <c r="C313" i="2"/>
  <c r="D314" i="2" s="1"/>
  <c r="B315" i="2" l="1"/>
  <c r="C314" i="2"/>
  <c r="D315" i="2" s="1"/>
  <c r="B316" i="2" l="1"/>
  <c r="C315" i="2"/>
  <c r="D316" i="2" s="1"/>
  <c r="B317" i="2" l="1"/>
  <c r="C316" i="2"/>
  <c r="D317" i="2" s="1"/>
  <c r="B318" i="2" l="1"/>
  <c r="C317" i="2"/>
  <c r="D318" i="2" s="1"/>
  <c r="B319" i="2" l="1"/>
  <c r="C318" i="2"/>
  <c r="D319" i="2" s="1"/>
  <c r="B320" i="2" l="1"/>
  <c r="C319" i="2"/>
  <c r="D320" i="2" s="1"/>
  <c r="B321" i="2" l="1"/>
  <c r="C320" i="2"/>
  <c r="D321" i="2" s="1"/>
  <c r="B322" i="2" l="1"/>
  <c r="C321" i="2"/>
  <c r="D322" i="2" s="1"/>
  <c r="B323" i="2" l="1"/>
  <c r="C322" i="2"/>
  <c r="D323" i="2" s="1"/>
  <c r="B324" i="2" l="1"/>
  <c r="C323" i="2"/>
  <c r="D324" i="2" s="1"/>
  <c r="B325" i="2" l="1"/>
  <c r="C324" i="2"/>
  <c r="D325" i="2" s="1"/>
  <c r="B326" i="2" l="1"/>
  <c r="C325" i="2"/>
  <c r="D326" i="2" s="1"/>
  <c r="B327" i="2" l="1"/>
  <c r="C326" i="2"/>
  <c r="D327" i="2" s="1"/>
  <c r="B328" i="2" l="1"/>
  <c r="C327" i="2"/>
  <c r="D328" i="2" s="1"/>
  <c r="B329" i="2" l="1"/>
  <c r="C328" i="2"/>
  <c r="D329" i="2" s="1"/>
  <c r="B330" i="2" l="1"/>
  <c r="C329" i="2"/>
  <c r="D330" i="2" s="1"/>
  <c r="B331" i="2" l="1"/>
  <c r="C330" i="2"/>
  <c r="D331" i="2" s="1"/>
  <c r="B332" i="2" l="1"/>
  <c r="C331" i="2"/>
  <c r="D332" i="2" s="1"/>
  <c r="B333" i="2" l="1"/>
  <c r="C332" i="2"/>
  <c r="D333" i="2" s="1"/>
  <c r="B334" i="2" l="1"/>
  <c r="C333" i="2"/>
  <c r="D334" i="2" s="1"/>
  <c r="B335" i="2" l="1"/>
  <c r="C334" i="2"/>
  <c r="D335" i="2" s="1"/>
  <c r="B336" i="2" l="1"/>
  <c r="C335" i="2"/>
  <c r="D336" i="2" s="1"/>
  <c r="B337" i="2" l="1"/>
  <c r="C336" i="2"/>
  <c r="D337" i="2" s="1"/>
  <c r="B338" i="2" l="1"/>
  <c r="C337" i="2"/>
  <c r="D338" i="2" s="1"/>
  <c r="B339" i="2" l="1"/>
  <c r="C338" i="2"/>
  <c r="D339" i="2" s="1"/>
  <c r="B340" i="2" l="1"/>
  <c r="C339" i="2"/>
  <c r="D340" i="2" s="1"/>
  <c r="B341" i="2" l="1"/>
  <c r="C340" i="2"/>
  <c r="D341" i="2" s="1"/>
  <c r="B342" i="2" l="1"/>
  <c r="C341" i="2"/>
  <c r="D342" i="2" s="1"/>
  <c r="B343" i="2" l="1"/>
  <c r="C342" i="2"/>
  <c r="D343" i="2" s="1"/>
  <c r="B344" i="2" l="1"/>
  <c r="C343" i="2"/>
  <c r="D344" i="2" s="1"/>
  <c r="B345" i="2" l="1"/>
  <c r="C344" i="2"/>
  <c r="D345" i="2" s="1"/>
  <c r="B346" i="2" l="1"/>
  <c r="C345" i="2"/>
  <c r="D346" i="2" s="1"/>
  <c r="B347" i="2" l="1"/>
  <c r="C346" i="2"/>
  <c r="D347" i="2" s="1"/>
  <c r="B348" i="2" l="1"/>
  <c r="C347" i="2"/>
  <c r="D348" i="2" s="1"/>
  <c r="B349" i="2" l="1"/>
  <c r="C348" i="2"/>
  <c r="D349" i="2" s="1"/>
  <c r="B350" i="2" l="1"/>
  <c r="C349" i="2"/>
  <c r="D350" i="2" s="1"/>
  <c r="B351" i="2" l="1"/>
  <c r="C350" i="2"/>
  <c r="D351" i="2" s="1"/>
  <c r="B352" i="2" l="1"/>
  <c r="C351" i="2"/>
  <c r="D352" i="2" s="1"/>
  <c r="B353" i="2" l="1"/>
  <c r="C352" i="2"/>
  <c r="D353" i="2" s="1"/>
  <c r="B354" i="2" l="1"/>
  <c r="C353" i="2"/>
  <c r="D354" i="2" s="1"/>
  <c r="B355" i="2" l="1"/>
  <c r="C354" i="2"/>
  <c r="D355" i="2" s="1"/>
  <c r="B356" i="2" l="1"/>
  <c r="C355" i="2"/>
  <c r="D356" i="2" s="1"/>
  <c r="B357" i="2" l="1"/>
  <c r="C356" i="2"/>
  <c r="D357" i="2" s="1"/>
  <c r="B358" i="2" l="1"/>
  <c r="C357" i="2"/>
  <c r="D358" i="2" s="1"/>
  <c r="B359" i="2" l="1"/>
  <c r="C358" i="2"/>
  <c r="D359" i="2" s="1"/>
  <c r="B360" i="2" l="1"/>
  <c r="C359" i="2"/>
  <c r="D360" i="2" s="1"/>
  <c r="B361" i="2" l="1"/>
  <c r="C360" i="2"/>
  <c r="D361" i="2" s="1"/>
  <c r="B362" i="2" l="1"/>
  <c r="C361" i="2"/>
  <c r="D362" i="2" s="1"/>
  <c r="B363" i="2" l="1"/>
  <c r="C362" i="2"/>
  <c r="D363" i="2" s="1"/>
  <c r="B364" i="2" l="1"/>
  <c r="C363" i="2"/>
  <c r="D364" i="2" s="1"/>
  <c r="B365" i="2" l="1"/>
  <c r="C364" i="2"/>
  <c r="D365" i="2" s="1"/>
  <c r="B366" i="2" l="1"/>
  <c r="C366" i="2" s="1"/>
  <c r="C365" i="2"/>
  <c r="D366" i="2" s="1"/>
  <c r="D367" i="2" s="1"/>
</calcChain>
</file>

<file path=xl/sharedStrings.xml><?xml version="1.0" encoding="utf-8"?>
<sst xmlns="http://schemas.openxmlformats.org/spreadsheetml/2006/main" count="20" uniqueCount="17">
  <si>
    <t>Tarih</t>
  </si>
  <si>
    <t>Taksit No</t>
  </si>
  <si>
    <t>Ödeme Tarihi</t>
  </si>
  <si>
    <t>Tutar</t>
  </si>
  <si>
    <t>Yatırım Tarihi</t>
  </si>
  <si>
    <t>Yatırım Tutarı</t>
  </si>
  <si>
    <t>Taksit Ödeme Günü</t>
  </si>
  <si>
    <t>Altın Fonu</t>
  </si>
  <si>
    <t>Değeri</t>
  </si>
  <si>
    <t>Fiyat</t>
  </si>
  <si>
    <t>Timeline</t>
  </si>
  <si>
    <t>Values</t>
  </si>
  <si>
    <t>Forecast</t>
  </si>
  <si>
    <t>Lower Confidence Bound</t>
  </si>
  <si>
    <t>Upper Confidence Bound</t>
  </si>
  <si>
    <t>Alınan Fon Miktarı</t>
  </si>
  <si>
    <t>Ek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</si>
</sst>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" fillId="2" borderId="1" xfId="1" applyBorder="1"/>
    <xf numFmtId="14" fontId="1" fillId="2" borderId="1" xfId="1" applyNumberFormat="1" applyBorder="1"/>
    <xf numFmtId="4" fontId="1" fillId="2" borderId="1" xfId="1" applyNumberFormat="1" applyBorder="1"/>
    <xf numFmtId="4" fontId="0" fillId="0" borderId="0" xfId="0" applyNumberFormat="1"/>
    <xf numFmtId="0" fontId="2" fillId="0" borderId="0" xfId="0" applyFont="1"/>
    <xf numFmtId="14" fontId="0" fillId="3" borderId="0" xfId="0" applyNumberFormat="1" applyFill="1"/>
    <xf numFmtId="0" fontId="0" fillId="3" borderId="0" xfId="0" applyFill="1"/>
    <xf numFmtId="2" fontId="0" fillId="0" borderId="0" xfId="0" applyNumberFormat="1"/>
    <xf numFmtId="49" fontId="2" fillId="0" borderId="0" xfId="0" applyNumberFormat="1" applyFont="1"/>
    <xf numFmtId="0" fontId="1" fillId="5" borderId="1" xfId="2" applyBorder="1"/>
    <xf numFmtId="14" fontId="1" fillId="5" borderId="1" xfId="2" applyNumberFormat="1" applyBorder="1"/>
    <xf numFmtId="4" fontId="1" fillId="5" borderId="1" xfId="2" applyNumberFormat="1" applyBorder="1"/>
    <xf numFmtId="0" fontId="0" fillId="4" borderId="0" xfId="0" applyFill="1"/>
  </cellXfs>
  <cellStyles count="3">
    <cellStyle name="Accent1" xfId="2" builtinId="29"/>
    <cellStyle name="Accent2" xfId="1" builtinId="33"/>
    <cellStyle name="Normal" xfId="0" builtinId="0"/>
  </cellStyles>
  <dxfs count="4"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'Altın Fonu Fiyatları'!$A$2:$A$1588</c:f>
              <c:numCache>
                <c:formatCode>m/d/yyyy</c:formatCode>
                <c:ptCount val="1587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43458</c:v>
                </c:pt>
                <c:pt idx="6">
                  <c:v>43459</c:v>
                </c:pt>
                <c:pt idx="7">
                  <c:v>43460</c:v>
                </c:pt>
                <c:pt idx="8">
                  <c:v>43461</c:v>
                </c:pt>
                <c:pt idx="9">
                  <c:v>43462</c:v>
                </c:pt>
                <c:pt idx="10">
                  <c:v>43465</c:v>
                </c:pt>
                <c:pt idx="11">
                  <c:v>43467</c:v>
                </c:pt>
                <c:pt idx="12">
                  <c:v>43468</c:v>
                </c:pt>
                <c:pt idx="13">
                  <c:v>43469</c:v>
                </c:pt>
                <c:pt idx="14">
                  <c:v>43472</c:v>
                </c:pt>
                <c:pt idx="15">
                  <c:v>43473</c:v>
                </c:pt>
                <c:pt idx="16">
                  <c:v>43474</c:v>
                </c:pt>
                <c:pt idx="17">
                  <c:v>43475</c:v>
                </c:pt>
                <c:pt idx="18">
                  <c:v>43476</c:v>
                </c:pt>
                <c:pt idx="19">
                  <c:v>43479</c:v>
                </c:pt>
                <c:pt idx="20">
                  <c:v>43480</c:v>
                </c:pt>
                <c:pt idx="21">
                  <c:v>43481</c:v>
                </c:pt>
                <c:pt idx="22">
                  <c:v>43482</c:v>
                </c:pt>
                <c:pt idx="23">
                  <c:v>43483</c:v>
                </c:pt>
                <c:pt idx="24">
                  <c:v>43486</c:v>
                </c:pt>
                <c:pt idx="25">
                  <c:v>43487</c:v>
                </c:pt>
                <c:pt idx="26">
                  <c:v>43488</c:v>
                </c:pt>
                <c:pt idx="27">
                  <c:v>43489</c:v>
                </c:pt>
                <c:pt idx="28">
                  <c:v>43490</c:v>
                </c:pt>
                <c:pt idx="29">
                  <c:v>43493</c:v>
                </c:pt>
                <c:pt idx="30">
                  <c:v>43494</c:v>
                </c:pt>
                <c:pt idx="31">
                  <c:v>43495</c:v>
                </c:pt>
                <c:pt idx="32">
                  <c:v>43496</c:v>
                </c:pt>
                <c:pt idx="33">
                  <c:v>43497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43507</c:v>
                </c:pt>
                <c:pt idx="40">
                  <c:v>43508</c:v>
                </c:pt>
                <c:pt idx="41">
                  <c:v>43509</c:v>
                </c:pt>
                <c:pt idx="42">
                  <c:v>43510</c:v>
                </c:pt>
                <c:pt idx="43">
                  <c:v>43511</c:v>
                </c:pt>
                <c:pt idx="44">
                  <c:v>43514</c:v>
                </c:pt>
                <c:pt idx="45">
                  <c:v>43515</c:v>
                </c:pt>
                <c:pt idx="46">
                  <c:v>43516</c:v>
                </c:pt>
                <c:pt idx="47">
                  <c:v>43517</c:v>
                </c:pt>
                <c:pt idx="48">
                  <c:v>43518</c:v>
                </c:pt>
                <c:pt idx="49">
                  <c:v>43521</c:v>
                </c:pt>
                <c:pt idx="50">
                  <c:v>43522</c:v>
                </c:pt>
                <c:pt idx="51">
                  <c:v>43523</c:v>
                </c:pt>
                <c:pt idx="52">
                  <c:v>43524</c:v>
                </c:pt>
                <c:pt idx="53">
                  <c:v>43525</c:v>
                </c:pt>
                <c:pt idx="54">
                  <c:v>43528</c:v>
                </c:pt>
                <c:pt idx="55">
                  <c:v>43529</c:v>
                </c:pt>
                <c:pt idx="56">
                  <c:v>43530</c:v>
                </c:pt>
                <c:pt idx="57">
                  <c:v>43531</c:v>
                </c:pt>
                <c:pt idx="58">
                  <c:v>43532</c:v>
                </c:pt>
                <c:pt idx="59">
                  <c:v>43535</c:v>
                </c:pt>
                <c:pt idx="60">
                  <c:v>43536</c:v>
                </c:pt>
                <c:pt idx="61">
                  <c:v>43537</c:v>
                </c:pt>
                <c:pt idx="62">
                  <c:v>43538</c:v>
                </c:pt>
                <c:pt idx="63">
                  <c:v>43539</c:v>
                </c:pt>
                <c:pt idx="64">
                  <c:v>43542</c:v>
                </c:pt>
                <c:pt idx="65">
                  <c:v>43543</c:v>
                </c:pt>
                <c:pt idx="66">
                  <c:v>43544</c:v>
                </c:pt>
                <c:pt idx="67">
                  <c:v>43545</c:v>
                </c:pt>
                <c:pt idx="68">
                  <c:v>43546</c:v>
                </c:pt>
                <c:pt idx="69">
                  <c:v>43549</c:v>
                </c:pt>
                <c:pt idx="70">
                  <c:v>43550</c:v>
                </c:pt>
                <c:pt idx="71">
                  <c:v>43551</c:v>
                </c:pt>
                <c:pt idx="72">
                  <c:v>43552</c:v>
                </c:pt>
                <c:pt idx="73">
                  <c:v>43553</c:v>
                </c:pt>
                <c:pt idx="74">
                  <c:v>43556</c:v>
                </c:pt>
                <c:pt idx="75">
                  <c:v>43557</c:v>
                </c:pt>
                <c:pt idx="76">
                  <c:v>43558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  <c:pt idx="82">
                  <c:v>43566</c:v>
                </c:pt>
                <c:pt idx="83">
                  <c:v>43567</c:v>
                </c:pt>
                <c:pt idx="84">
                  <c:v>43570</c:v>
                </c:pt>
                <c:pt idx="85">
                  <c:v>43571</c:v>
                </c:pt>
                <c:pt idx="86">
                  <c:v>43572</c:v>
                </c:pt>
                <c:pt idx="87">
                  <c:v>43573</c:v>
                </c:pt>
                <c:pt idx="88">
                  <c:v>43574</c:v>
                </c:pt>
                <c:pt idx="89">
                  <c:v>43577</c:v>
                </c:pt>
                <c:pt idx="90">
                  <c:v>43579</c:v>
                </c:pt>
                <c:pt idx="91">
                  <c:v>43580</c:v>
                </c:pt>
                <c:pt idx="92">
                  <c:v>43581</c:v>
                </c:pt>
                <c:pt idx="93">
                  <c:v>43584</c:v>
                </c:pt>
                <c:pt idx="94">
                  <c:v>43585</c:v>
                </c:pt>
                <c:pt idx="95">
                  <c:v>43587</c:v>
                </c:pt>
                <c:pt idx="96">
                  <c:v>43588</c:v>
                </c:pt>
                <c:pt idx="97">
                  <c:v>43591</c:v>
                </c:pt>
                <c:pt idx="98">
                  <c:v>43592</c:v>
                </c:pt>
                <c:pt idx="99">
                  <c:v>43593</c:v>
                </c:pt>
                <c:pt idx="100">
                  <c:v>43594</c:v>
                </c:pt>
                <c:pt idx="101">
                  <c:v>43595</c:v>
                </c:pt>
                <c:pt idx="102">
                  <c:v>43598</c:v>
                </c:pt>
                <c:pt idx="103">
                  <c:v>43599</c:v>
                </c:pt>
                <c:pt idx="104">
                  <c:v>43600</c:v>
                </c:pt>
                <c:pt idx="105">
                  <c:v>43601</c:v>
                </c:pt>
                <c:pt idx="106">
                  <c:v>43602</c:v>
                </c:pt>
                <c:pt idx="107">
                  <c:v>43605</c:v>
                </c:pt>
                <c:pt idx="108">
                  <c:v>43606</c:v>
                </c:pt>
                <c:pt idx="109">
                  <c:v>43607</c:v>
                </c:pt>
                <c:pt idx="110">
                  <c:v>43608</c:v>
                </c:pt>
                <c:pt idx="111">
                  <c:v>43609</c:v>
                </c:pt>
                <c:pt idx="112">
                  <c:v>43612</c:v>
                </c:pt>
                <c:pt idx="113">
                  <c:v>43613</c:v>
                </c:pt>
                <c:pt idx="114">
                  <c:v>43614</c:v>
                </c:pt>
                <c:pt idx="115">
                  <c:v>43616</c:v>
                </c:pt>
                <c:pt idx="116">
                  <c:v>43619</c:v>
                </c:pt>
                <c:pt idx="117">
                  <c:v>43623</c:v>
                </c:pt>
                <c:pt idx="118">
                  <c:v>43626</c:v>
                </c:pt>
                <c:pt idx="119">
                  <c:v>43628</c:v>
                </c:pt>
                <c:pt idx="120">
                  <c:v>43629</c:v>
                </c:pt>
                <c:pt idx="121">
                  <c:v>43630</c:v>
                </c:pt>
                <c:pt idx="122">
                  <c:v>43633</c:v>
                </c:pt>
                <c:pt idx="123">
                  <c:v>43634</c:v>
                </c:pt>
                <c:pt idx="124">
                  <c:v>43635</c:v>
                </c:pt>
                <c:pt idx="125">
                  <c:v>43636</c:v>
                </c:pt>
                <c:pt idx="126">
                  <c:v>43637</c:v>
                </c:pt>
                <c:pt idx="127">
                  <c:v>43640</c:v>
                </c:pt>
                <c:pt idx="128">
                  <c:v>43641</c:v>
                </c:pt>
                <c:pt idx="129">
                  <c:v>43642</c:v>
                </c:pt>
                <c:pt idx="130">
                  <c:v>43643</c:v>
                </c:pt>
                <c:pt idx="131">
                  <c:v>43644</c:v>
                </c:pt>
                <c:pt idx="132">
                  <c:v>43647</c:v>
                </c:pt>
                <c:pt idx="133">
                  <c:v>43648</c:v>
                </c:pt>
                <c:pt idx="134">
                  <c:v>43649</c:v>
                </c:pt>
                <c:pt idx="135">
                  <c:v>43650</c:v>
                </c:pt>
                <c:pt idx="136">
                  <c:v>43651</c:v>
                </c:pt>
                <c:pt idx="137">
                  <c:v>43654</c:v>
                </c:pt>
                <c:pt idx="138">
                  <c:v>43655</c:v>
                </c:pt>
                <c:pt idx="139">
                  <c:v>43656</c:v>
                </c:pt>
                <c:pt idx="140">
                  <c:v>43657</c:v>
                </c:pt>
                <c:pt idx="141">
                  <c:v>43658</c:v>
                </c:pt>
                <c:pt idx="142">
                  <c:v>43662</c:v>
                </c:pt>
                <c:pt idx="143">
                  <c:v>43663</c:v>
                </c:pt>
                <c:pt idx="144">
                  <c:v>43664</c:v>
                </c:pt>
                <c:pt idx="145">
                  <c:v>43665</c:v>
                </c:pt>
                <c:pt idx="146">
                  <c:v>43668</c:v>
                </c:pt>
                <c:pt idx="147">
                  <c:v>43669</c:v>
                </c:pt>
                <c:pt idx="148">
                  <c:v>43670</c:v>
                </c:pt>
                <c:pt idx="149">
                  <c:v>43671</c:v>
                </c:pt>
                <c:pt idx="150">
                  <c:v>43672</c:v>
                </c:pt>
                <c:pt idx="151">
                  <c:v>43675</c:v>
                </c:pt>
                <c:pt idx="152">
                  <c:v>43676</c:v>
                </c:pt>
                <c:pt idx="153">
                  <c:v>43677</c:v>
                </c:pt>
                <c:pt idx="154">
                  <c:v>43678</c:v>
                </c:pt>
                <c:pt idx="155">
                  <c:v>43679</c:v>
                </c:pt>
                <c:pt idx="156">
                  <c:v>43682</c:v>
                </c:pt>
                <c:pt idx="157">
                  <c:v>43683</c:v>
                </c:pt>
                <c:pt idx="158">
                  <c:v>43684</c:v>
                </c:pt>
                <c:pt idx="159">
                  <c:v>43685</c:v>
                </c:pt>
                <c:pt idx="160">
                  <c:v>43686</c:v>
                </c:pt>
                <c:pt idx="161">
                  <c:v>43692</c:v>
                </c:pt>
                <c:pt idx="162">
                  <c:v>43693</c:v>
                </c:pt>
                <c:pt idx="163">
                  <c:v>43696</c:v>
                </c:pt>
                <c:pt idx="164">
                  <c:v>43697</c:v>
                </c:pt>
                <c:pt idx="165">
                  <c:v>43698</c:v>
                </c:pt>
                <c:pt idx="166">
                  <c:v>43699</c:v>
                </c:pt>
                <c:pt idx="167">
                  <c:v>43700</c:v>
                </c:pt>
                <c:pt idx="168">
                  <c:v>43703</c:v>
                </c:pt>
                <c:pt idx="169">
                  <c:v>43704</c:v>
                </c:pt>
                <c:pt idx="170">
                  <c:v>43705</c:v>
                </c:pt>
                <c:pt idx="171">
                  <c:v>43706</c:v>
                </c:pt>
                <c:pt idx="172">
                  <c:v>43710</c:v>
                </c:pt>
                <c:pt idx="173">
                  <c:v>43711</c:v>
                </c:pt>
                <c:pt idx="174">
                  <c:v>43712</c:v>
                </c:pt>
                <c:pt idx="175">
                  <c:v>43713</c:v>
                </c:pt>
                <c:pt idx="176">
                  <c:v>43714</c:v>
                </c:pt>
                <c:pt idx="177">
                  <c:v>43718</c:v>
                </c:pt>
                <c:pt idx="178">
                  <c:v>43719</c:v>
                </c:pt>
                <c:pt idx="179">
                  <c:v>43720</c:v>
                </c:pt>
                <c:pt idx="180">
                  <c:v>43721</c:v>
                </c:pt>
                <c:pt idx="181">
                  <c:v>43724</c:v>
                </c:pt>
                <c:pt idx="182">
                  <c:v>43726</c:v>
                </c:pt>
                <c:pt idx="183">
                  <c:v>43727</c:v>
                </c:pt>
                <c:pt idx="184">
                  <c:v>43728</c:v>
                </c:pt>
                <c:pt idx="185">
                  <c:v>43731</c:v>
                </c:pt>
                <c:pt idx="186">
                  <c:v>43733</c:v>
                </c:pt>
                <c:pt idx="187">
                  <c:v>43734</c:v>
                </c:pt>
                <c:pt idx="188">
                  <c:v>43735</c:v>
                </c:pt>
                <c:pt idx="189">
                  <c:v>43738</c:v>
                </c:pt>
                <c:pt idx="190">
                  <c:v>43739</c:v>
                </c:pt>
                <c:pt idx="191">
                  <c:v>43740</c:v>
                </c:pt>
                <c:pt idx="192">
                  <c:v>43741</c:v>
                </c:pt>
                <c:pt idx="193">
                  <c:v>43742</c:v>
                </c:pt>
                <c:pt idx="194">
                  <c:v>43745</c:v>
                </c:pt>
                <c:pt idx="195">
                  <c:v>43746</c:v>
                </c:pt>
                <c:pt idx="196">
                  <c:v>43747</c:v>
                </c:pt>
                <c:pt idx="197">
                  <c:v>43748</c:v>
                </c:pt>
                <c:pt idx="198">
                  <c:v>43749</c:v>
                </c:pt>
                <c:pt idx="199">
                  <c:v>43752</c:v>
                </c:pt>
                <c:pt idx="200">
                  <c:v>43753</c:v>
                </c:pt>
                <c:pt idx="201">
                  <c:v>43754</c:v>
                </c:pt>
                <c:pt idx="202">
                  <c:v>43755</c:v>
                </c:pt>
                <c:pt idx="203">
                  <c:v>43756</c:v>
                </c:pt>
                <c:pt idx="204">
                  <c:v>43759</c:v>
                </c:pt>
                <c:pt idx="205">
                  <c:v>43760</c:v>
                </c:pt>
                <c:pt idx="206">
                  <c:v>43761</c:v>
                </c:pt>
                <c:pt idx="207">
                  <c:v>43762</c:v>
                </c:pt>
                <c:pt idx="208">
                  <c:v>43763</c:v>
                </c:pt>
                <c:pt idx="209">
                  <c:v>43766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43773</c:v>
                </c:pt>
                <c:pt idx="214">
                  <c:v>43774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43789</c:v>
                </c:pt>
                <c:pt idx="224">
                  <c:v>43790</c:v>
                </c:pt>
                <c:pt idx="225">
                  <c:v>43791</c:v>
                </c:pt>
                <c:pt idx="226">
                  <c:v>43794</c:v>
                </c:pt>
                <c:pt idx="227">
                  <c:v>43795</c:v>
                </c:pt>
                <c:pt idx="228">
                  <c:v>43796</c:v>
                </c:pt>
                <c:pt idx="229">
                  <c:v>43797</c:v>
                </c:pt>
                <c:pt idx="230">
                  <c:v>43798</c:v>
                </c:pt>
                <c:pt idx="231">
                  <c:v>43802</c:v>
                </c:pt>
                <c:pt idx="232">
                  <c:v>43803</c:v>
                </c:pt>
                <c:pt idx="233">
                  <c:v>43804</c:v>
                </c:pt>
                <c:pt idx="234">
                  <c:v>43805</c:v>
                </c:pt>
                <c:pt idx="235">
                  <c:v>43808</c:v>
                </c:pt>
                <c:pt idx="236">
                  <c:v>43809</c:v>
                </c:pt>
                <c:pt idx="237">
                  <c:v>43810</c:v>
                </c:pt>
                <c:pt idx="238">
                  <c:v>43811</c:v>
                </c:pt>
                <c:pt idx="239">
                  <c:v>43812</c:v>
                </c:pt>
                <c:pt idx="240">
                  <c:v>43815</c:v>
                </c:pt>
                <c:pt idx="241">
                  <c:v>43816</c:v>
                </c:pt>
                <c:pt idx="242">
                  <c:v>43817</c:v>
                </c:pt>
                <c:pt idx="243">
                  <c:v>43818</c:v>
                </c:pt>
                <c:pt idx="244">
                  <c:v>43819</c:v>
                </c:pt>
                <c:pt idx="245">
                  <c:v>43822</c:v>
                </c:pt>
                <c:pt idx="246">
                  <c:v>43823</c:v>
                </c:pt>
                <c:pt idx="247">
                  <c:v>43824</c:v>
                </c:pt>
                <c:pt idx="248">
                  <c:v>43826</c:v>
                </c:pt>
                <c:pt idx="249">
                  <c:v>43829</c:v>
                </c:pt>
                <c:pt idx="250">
                  <c:v>43830</c:v>
                </c:pt>
                <c:pt idx="251">
                  <c:v>43832</c:v>
                </c:pt>
                <c:pt idx="252">
                  <c:v>43833</c:v>
                </c:pt>
                <c:pt idx="253">
                  <c:v>43836</c:v>
                </c:pt>
                <c:pt idx="254">
                  <c:v>43837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43885</c:v>
                </c:pt>
                <c:pt idx="289">
                  <c:v>43886</c:v>
                </c:pt>
                <c:pt idx="290">
                  <c:v>43887</c:v>
                </c:pt>
                <c:pt idx="291">
                  <c:v>43888</c:v>
                </c:pt>
                <c:pt idx="292">
                  <c:v>43889</c:v>
                </c:pt>
                <c:pt idx="293">
                  <c:v>43892</c:v>
                </c:pt>
                <c:pt idx="294">
                  <c:v>43893</c:v>
                </c:pt>
                <c:pt idx="295">
                  <c:v>43894</c:v>
                </c:pt>
                <c:pt idx="296">
                  <c:v>43895</c:v>
                </c:pt>
                <c:pt idx="297">
                  <c:v>43896</c:v>
                </c:pt>
                <c:pt idx="298">
                  <c:v>43899</c:v>
                </c:pt>
                <c:pt idx="299">
                  <c:v>43900</c:v>
                </c:pt>
                <c:pt idx="300">
                  <c:v>43901</c:v>
                </c:pt>
                <c:pt idx="301">
                  <c:v>43902</c:v>
                </c:pt>
                <c:pt idx="302">
                  <c:v>43903</c:v>
                </c:pt>
                <c:pt idx="303">
                  <c:v>43906</c:v>
                </c:pt>
                <c:pt idx="304">
                  <c:v>43907</c:v>
                </c:pt>
                <c:pt idx="305">
                  <c:v>43908</c:v>
                </c:pt>
                <c:pt idx="306">
                  <c:v>43909</c:v>
                </c:pt>
                <c:pt idx="307">
                  <c:v>43910</c:v>
                </c:pt>
                <c:pt idx="308">
                  <c:v>43913</c:v>
                </c:pt>
                <c:pt idx="309">
                  <c:v>43914</c:v>
                </c:pt>
                <c:pt idx="310">
                  <c:v>43915</c:v>
                </c:pt>
                <c:pt idx="311">
                  <c:v>43916</c:v>
                </c:pt>
                <c:pt idx="312">
                  <c:v>43917</c:v>
                </c:pt>
                <c:pt idx="313">
                  <c:v>43920</c:v>
                </c:pt>
                <c:pt idx="314">
                  <c:v>43921</c:v>
                </c:pt>
                <c:pt idx="315">
                  <c:v>43922</c:v>
                </c:pt>
                <c:pt idx="316">
                  <c:v>43923</c:v>
                </c:pt>
                <c:pt idx="317">
                  <c:v>43924</c:v>
                </c:pt>
                <c:pt idx="318">
                  <c:v>43927</c:v>
                </c:pt>
                <c:pt idx="319">
                  <c:v>43928</c:v>
                </c:pt>
                <c:pt idx="320">
                  <c:v>43929</c:v>
                </c:pt>
                <c:pt idx="321">
                  <c:v>43930</c:v>
                </c:pt>
                <c:pt idx="322">
                  <c:v>43931</c:v>
                </c:pt>
                <c:pt idx="323">
                  <c:v>43934</c:v>
                </c:pt>
                <c:pt idx="324">
                  <c:v>43935</c:v>
                </c:pt>
                <c:pt idx="325">
                  <c:v>43936</c:v>
                </c:pt>
                <c:pt idx="326">
                  <c:v>43937</c:v>
                </c:pt>
                <c:pt idx="327">
                  <c:v>43938</c:v>
                </c:pt>
                <c:pt idx="328">
                  <c:v>43941</c:v>
                </c:pt>
                <c:pt idx="329">
                  <c:v>43942</c:v>
                </c:pt>
                <c:pt idx="330">
                  <c:v>43943</c:v>
                </c:pt>
                <c:pt idx="331">
                  <c:v>43945</c:v>
                </c:pt>
                <c:pt idx="332">
                  <c:v>43948</c:v>
                </c:pt>
                <c:pt idx="333">
                  <c:v>43949</c:v>
                </c:pt>
                <c:pt idx="334">
                  <c:v>43950</c:v>
                </c:pt>
                <c:pt idx="335">
                  <c:v>43951</c:v>
                </c:pt>
                <c:pt idx="336">
                  <c:v>43955</c:v>
                </c:pt>
                <c:pt idx="337">
                  <c:v>43956</c:v>
                </c:pt>
                <c:pt idx="338">
                  <c:v>43957</c:v>
                </c:pt>
                <c:pt idx="339">
                  <c:v>43958</c:v>
                </c:pt>
                <c:pt idx="340">
                  <c:v>43959</c:v>
                </c:pt>
                <c:pt idx="341">
                  <c:v>43962</c:v>
                </c:pt>
                <c:pt idx="342">
                  <c:v>43963</c:v>
                </c:pt>
                <c:pt idx="343">
                  <c:v>43964</c:v>
                </c:pt>
                <c:pt idx="344">
                  <c:v>43965</c:v>
                </c:pt>
                <c:pt idx="345">
                  <c:v>43966</c:v>
                </c:pt>
                <c:pt idx="346">
                  <c:v>43969</c:v>
                </c:pt>
                <c:pt idx="347">
                  <c:v>43971</c:v>
                </c:pt>
                <c:pt idx="348">
                  <c:v>43972</c:v>
                </c:pt>
                <c:pt idx="349">
                  <c:v>43973</c:v>
                </c:pt>
                <c:pt idx="350">
                  <c:v>43978</c:v>
                </c:pt>
                <c:pt idx="351">
                  <c:v>43979</c:v>
                </c:pt>
                <c:pt idx="352">
                  <c:v>43980</c:v>
                </c:pt>
                <c:pt idx="353">
                  <c:v>43983</c:v>
                </c:pt>
                <c:pt idx="354">
                  <c:v>43984</c:v>
                </c:pt>
                <c:pt idx="355">
                  <c:v>43985</c:v>
                </c:pt>
                <c:pt idx="356">
                  <c:v>43986</c:v>
                </c:pt>
                <c:pt idx="357">
                  <c:v>43987</c:v>
                </c:pt>
                <c:pt idx="358">
                  <c:v>43990</c:v>
                </c:pt>
                <c:pt idx="359">
                  <c:v>43991</c:v>
                </c:pt>
                <c:pt idx="360">
                  <c:v>43992</c:v>
                </c:pt>
                <c:pt idx="361">
                  <c:v>43993</c:v>
                </c:pt>
                <c:pt idx="362">
                  <c:v>43994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44006</c:v>
                </c:pt>
                <c:pt idx="371">
                  <c:v>44007</c:v>
                </c:pt>
                <c:pt idx="372">
                  <c:v>44008</c:v>
                </c:pt>
                <c:pt idx="373">
                  <c:v>44011</c:v>
                </c:pt>
                <c:pt idx="374">
                  <c:v>44012</c:v>
                </c:pt>
                <c:pt idx="375">
                  <c:v>44013</c:v>
                </c:pt>
                <c:pt idx="376">
                  <c:v>44014</c:v>
                </c:pt>
                <c:pt idx="377">
                  <c:v>44015</c:v>
                </c:pt>
                <c:pt idx="378">
                  <c:v>44018</c:v>
                </c:pt>
                <c:pt idx="379">
                  <c:v>44019</c:v>
                </c:pt>
                <c:pt idx="380">
                  <c:v>44020</c:v>
                </c:pt>
                <c:pt idx="381">
                  <c:v>44021</c:v>
                </c:pt>
                <c:pt idx="382">
                  <c:v>44022</c:v>
                </c:pt>
                <c:pt idx="383">
                  <c:v>44025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44047</c:v>
                </c:pt>
                <c:pt idx="395">
                  <c:v>44048</c:v>
                </c:pt>
                <c:pt idx="396">
                  <c:v>44049</c:v>
                </c:pt>
                <c:pt idx="397">
                  <c:v>44050</c:v>
                </c:pt>
                <c:pt idx="398">
                  <c:v>44053</c:v>
                </c:pt>
                <c:pt idx="399">
                  <c:v>44056</c:v>
                </c:pt>
                <c:pt idx="400">
                  <c:v>44060</c:v>
                </c:pt>
                <c:pt idx="401">
                  <c:v>44061</c:v>
                </c:pt>
                <c:pt idx="402">
                  <c:v>44062</c:v>
                </c:pt>
                <c:pt idx="403">
                  <c:v>44063</c:v>
                </c:pt>
                <c:pt idx="404">
                  <c:v>44064</c:v>
                </c:pt>
                <c:pt idx="405">
                  <c:v>44067</c:v>
                </c:pt>
                <c:pt idx="406">
                  <c:v>44068</c:v>
                </c:pt>
                <c:pt idx="407">
                  <c:v>44069</c:v>
                </c:pt>
                <c:pt idx="408">
                  <c:v>44070</c:v>
                </c:pt>
                <c:pt idx="409">
                  <c:v>44071</c:v>
                </c:pt>
                <c:pt idx="410">
                  <c:v>44074</c:v>
                </c:pt>
                <c:pt idx="411">
                  <c:v>44075</c:v>
                </c:pt>
                <c:pt idx="412">
                  <c:v>44076</c:v>
                </c:pt>
                <c:pt idx="413">
                  <c:v>44077</c:v>
                </c:pt>
                <c:pt idx="414">
                  <c:v>44078</c:v>
                </c:pt>
                <c:pt idx="415">
                  <c:v>44082</c:v>
                </c:pt>
                <c:pt idx="416">
                  <c:v>44083</c:v>
                </c:pt>
                <c:pt idx="417">
                  <c:v>44084</c:v>
                </c:pt>
                <c:pt idx="418">
                  <c:v>44085</c:v>
                </c:pt>
                <c:pt idx="419">
                  <c:v>44088</c:v>
                </c:pt>
                <c:pt idx="420">
                  <c:v>44090</c:v>
                </c:pt>
                <c:pt idx="421">
                  <c:v>44091</c:v>
                </c:pt>
                <c:pt idx="422">
                  <c:v>44092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44106</c:v>
                </c:pt>
                <c:pt idx="431">
                  <c:v>44109</c:v>
                </c:pt>
                <c:pt idx="432">
                  <c:v>44110</c:v>
                </c:pt>
                <c:pt idx="433">
                  <c:v>44111</c:v>
                </c:pt>
                <c:pt idx="434">
                  <c:v>44112</c:v>
                </c:pt>
                <c:pt idx="435">
                  <c:v>44113</c:v>
                </c:pt>
                <c:pt idx="436">
                  <c:v>44116</c:v>
                </c:pt>
                <c:pt idx="437">
                  <c:v>44117</c:v>
                </c:pt>
                <c:pt idx="438">
                  <c:v>44118</c:v>
                </c:pt>
                <c:pt idx="439">
                  <c:v>44119</c:v>
                </c:pt>
                <c:pt idx="440">
                  <c:v>44120</c:v>
                </c:pt>
                <c:pt idx="441">
                  <c:v>44123</c:v>
                </c:pt>
                <c:pt idx="442">
                  <c:v>44124</c:v>
                </c:pt>
                <c:pt idx="443">
                  <c:v>44125</c:v>
                </c:pt>
                <c:pt idx="444">
                  <c:v>44126</c:v>
                </c:pt>
                <c:pt idx="445">
                  <c:v>44127</c:v>
                </c:pt>
                <c:pt idx="446">
                  <c:v>44130</c:v>
                </c:pt>
                <c:pt idx="447">
                  <c:v>44131</c:v>
                </c:pt>
                <c:pt idx="448">
                  <c:v>44132</c:v>
                </c:pt>
                <c:pt idx="449">
                  <c:v>44134</c:v>
                </c:pt>
                <c:pt idx="450">
                  <c:v>44137</c:v>
                </c:pt>
                <c:pt idx="451">
                  <c:v>44138</c:v>
                </c:pt>
                <c:pt idx="452">
                  <c:v>44139</c:v>
                </c:pt>
                <c:pt idx="453">
                  <c:v>44140</c:v>
                </c:pt>
                <c:pt idx="454">
                  <c:v>44141</c:v>
                </c:pt>
                <c:pt idx="455">
                  <c:v>44144</c:v>
                </c:pt>
                <c:pt idx="456">
                  <c:v>44145</c:v>
                </c:pt>
                <c:pt idx="457">
                  <c:v>44146</c:v>
                </c:pt>
                <c:pt idx="458">
                  <c:v>44147</c:v>
                </c:pt>
                <c:pt idx="459">
                  <c:v>44148</c:v>
                </c:pt>
                <c:pt idx="460">
                  <c:v>44151</c:v>
                </c:pt>
                <c:pt idx="461">
                  <c:v>44152</c:v>
                </c:pt>
                <c:pt idx="462">
                  <c:v>44153</c:v>
                </c:pt>
                <c:pt idx="463">
                  <c:v>44154</c:v>
                </c:pt>
                <c:pt idx="464">
                  <c:v>44155</c:v>
                </c:pt>
                <c:pt idx="465">
                  <c:v>44158</c:v>
                </c:pt>
                <c:pt idx="466">
                  <c:v>44159</c:v>
                </c:pt>
                <c:pt idx="467">
                  <c:v>44160</c:v>
                </c:pt>
                <c:pt idx="468">
                  <c:v>44161</c:v>
                </c:pt>
                <c:pt idx="469">
                  <c:v>44162</c:v>
                </c:pt>
                <c:pt idx="470">
                  <c:v>44165</c:v>
                </c:pt>
                <c:pt idx="471">
                  <c:v>44166</c:v>
                </c:pt>
                <c:pt idx="472">
                  <c:v>44167</c:v>
                </c:pt>
                <c:pt idx="473">
                  <c:v>44168</c:v>
                </c:pt>
                <c:pt idx="474">
                  <c:v>44169</c:v>
                </c:pt>
                <c:pt idx="475">
                  <c:v>44172</c:v>
                </c:pt>
                <c:pt idx="476">
                  <c:v>44173</c:v>
                </c:pt>
                <c:pt idx="477">
                  <c:v>44174</c:v>
                </c:pt>
                <c:pt idx="478">
                  <c:v>44175</c:v>
                </c:pt>
                <c:pt idx="479">
                  <c:v>44176</c:v>
                </c:pt>
                <c:pt idx="480">
                  <c:v>44179</c:v>
                </c:pt>
                <c:pt idx="481">
                  <c:v>44180</c:v>
                </c:pt>
                <c:pt idx="482">
                  <c:v>44181</c:v>
                </c:pt>
                <c:pt idx="483">
                  <c:v>44182</c:v>
                </c:pt>
                <c:pt idx="484">
                  <c:v>44183</c:v>
                </c:pt>
                <c:pt idx="485">
                  <c:v>44186</c:v>
                </c:pt>
                <c:pt idx="486">
                  <c:v>44187</c:v>
                </c:pt>
                <c:pt idx="487">
                  <c:v>44188</c:v>
                </c:pt>
                <c:pt idx="488">
                  <c:v>44189</c:v>
                </c:pt>
                <c:pt idx="489">
                  <c:v>44190</c:v>
                </c:pt>
                <c:pt idx="490">
                  <c:v>44193</c:v>
                </c:pt>
                <c:pt idx="491">
                  <c:v>44194</c:v>
                </c:pt>
                <c:pt idx="492">
                  <c:v>44195</c:v>
                </c:pt>
                <c:pt idx="493">
                  <c:v>44196</c:v>
                </c:pt>
                <c:pt idx="494">
                  <c:v>44200</c:v>
                </c:pt>
                <c:pt idx="495">
                  <c:v>44201</c:v>
                </c:pt>
                <c:pt idx="496">
                  <c:v>44202</c:v>
                </c:pt>
                <c:pt idx="497">
                  <c:v>44203</c:v>
                </c:pt>
                <c:pt idx="498">
                  <c:v>44204</c:v>
                </c:pt>
                <c:pt idx="499">
                  <c:v>44207</c:v>
                </c:pt>
                <c:pt idx="500">
                  <c:v>44208</c:v>
                </c:pt>
                <c:pt idx="501">
                  <c:v>44209</c:v>
                </c:pt>
                <c:pt idx="502">
                  <c:v>44210</c:v>
                </c:pt>
                <c:pt idx="503">
                  <c:v>44211</c:v>
                </c:pt>
                <c:pt idx="504">
                  <c:v>44214</c:v>
                </c:pt>
                <c:pt idx="505">
                  <c:v>44215</c:v>
                </c:pt>
                <c:pt idx="506">
                  <c:v>44216</c:v>
                </c:pt>
                <c:pt idx="507">
                  <c:v>44217</c:v>
                </c:pt>
                <c:pt idx="508">
                  <c:v>44218</c:v>
                </c:pt>
                <c:pt idx="509">
                  <c:v>44221</c:v>
                </c:pt>
                <c:pt idx="510">
                  <c:v>44222</c:v>
                </c:pt>
                <c:pt idx="511">
                  <c:v>44223</c:v>
                </c:pt>
                <c:pt idx="512">
                  <c:v>44224</c:v>
                </c:pt>
                <c:pt idx="513">
                  <c:v>44225</c:v>
                </c:pt>
                <c:pt idx="514">
                  <c:v>44228</c:v>
                </c:pt>
                <c:pt idx="515">
                  <c:v>44229</c:v>
                </c:pt>
                <c:pt idx="516">
                  <c:v>44230</c:v>
                </c:pt>
                <c:pt idx="517">
                  <c:v>44231</c:v>
                </c:pt>
                <c:pt idx="518">
                  <c:v>44232</c:v>
                </c:pt>
                <c:pt idx="519">
                  <c:v>44235</c:v>
                </c:pt>
                <c:pt idx="520">
                  <c:v>44236</c:v>
                </c:pt>
                <c:pt idx="521">
                  <c:v>44237</c:v>
                </c:pt>
                <c:pt idx="522">
                  <c:v>44238</c:v>
                </c:pt>
                <c:pt idx="523">
                  <c:v>44239</c:v>
                </c:pt>
                <c:pt idx="524">
                  <c:v>44242</c:v>
                </c:pt>
                <c:pt idx="525">
                  <c:v>44243</c:v>
                </c:pt>
                <c:pt idx="526">
                  <c:v>44244</c:v>
                </c:pt>
                <c:pt idx="527">
                  <c:v>44245</c:v>
                </c:pt>
                <c:pt idx="528">
                  <c:v>44246</c:v>
                </c:pt>
                <c:pt idx="529">
                  <c:v>44249</c:v>
                </c:pt>
                <c:pt idx="530">
                  <c:v>44250</c:v>
                </c:pt>
                <c:pt idx="531">
                  <c:v>44251</c:v>
                </c:pt>
                <c:pt idx="532">
                  <c:v>44252</c:v>
                </c:pt>
                <c:pt idx="533">
                  <c:v>44253</c:v>
                </c:pt>
                <c:pt idx="534">
                  <c:v>44256</c:v>
                </c:pt>
                <c:pt idx="535">
                  <c:v>44257</c:v>
                </c:pt>
                <c:pt idx="536">
                  <c:v>44258</c:v>
                </c:pt>
                <c:pt idx="537">
                  <c:v>44259</c:v>
                </c:pt>
                <c:pt idx="538">
                  <c:v>44260</c:v>
                </c:pt>
                <c:pt idx="539">
                  <c:v>44263</c:v>
                </c:pt>
                <c:pt idx="540">
                  <c:v>44264</c:v>
                </c:pt>
                <c:pt idx="541">
                  <c:v>44265</c:v>
                </c:pt>
                <c:pt idx="542">
                  <c:v>44266</c:v>
                </c:pt>
                <c:pt idx="543">
                  <c:v>44267</c:v>
                </c:pt>
                <c:pt idx="544">
                  <c:v>44270</c:v>
                </c:pt>
                <c:pt idx="545">
                  <c:v>44271</c:v>
                </c:pt>
                <c:pt idx="546">
                  <c:v>44272</c:v>
                </c:pt>
                <c:pt idx="547">
                  <c:v>44273</c:v>
                </c:pt>
                <c:pt idx="548">
                  <c:v>44274</c:v>
                </c:pt>
                <c:pt idx="549">
                  <c:v>44277</c:v>
                </c:pt>
                <c:pt idx="550">
                  <c:v>44278</c:v>
                </c:pt>
                <c:pt idx="551">
                  <c:v>44279</c:v>
                </c:pt>
                <c:pt idx="552">
                  <c:v>44280</c:v>
                </c:pt>
                <c:pt idx="553">
                  <c:v>44281</c:v>
                </c:pt>
                <c:pt idx="554">
                  <c:v>44284</c:v>
                </c:pt>
                <c:pt idx="555">
                  <c:v>44285</c:v>
                </c:pt>
                <c:pt idx="556">
                  <c:v>44286</c:v>
                </c:pt>
                <c:pt idx="557">
                  <c:v>44287</c:v>
                </c:pt>
                <c:pt idx="558">
                  <c:v>44288</c:v>
                </c:pt>
                <c:pt idx="559">
                  <c:v>44291</c:v>
                </c:pt>
                <c:pt idx="560">
                  <c:v>44292</c:v>
                </c:pt>
                <c:pt idx="561">
                  <c:v>44293</c:v>
                </c:pt>
                <c:pt idx="562">
                  <c:v>44294</c:v>
                </c:pt>
                <c:pt idx="563">
                  <c:v>44295</c:v>
                </c:pt>
                <c:pt idx="564">
                  <c:v>44298</c:v>
                </c:pt>
                <c:pt idx="565">
                  <c:v>44299</c:v>
                </c:pt>
                <c:pt idx="566">
                  <c:v>44300</c:v>
                </c:pt>
                <c:pt idx="567">
                  <c:v>44301</c:v>
                </c:pt>
                <c:pt idx="568">
                  <c:v>44302</c:v>
                </c:pt>
                <c:pt idx="569">
                  <c:v>44305</c:v>
                </c:pt>
                <c:pt idx="570">
                  <c:v>44306</c:v>
                </c:pt>
                <c:pt idx="571">
                  <c:v>44307</c:v>
                </c:pt>
                <c:pt idx="572">
                  <c:v>44308</c:v>
                </c:pt>
                <c:pt idx="573">
                  <c:v>44312</c:v>
                </c:pt>
                <c:pt idx="574">
                  <c:v>44313</c:v>
                </c:pt>
                <c:pt idx="575">
                  <c:v>44314</c:v>
                </c:pt>
                <c:pt idx="576">
                  <c:v>44315</c:v>
                </c:pt>
                <c:pt idx="577">
                  <c:v>44316</c:v>
                </c:pt>
                <c:pt idx="578">
                  <c:v>44319</c:v>
                </c:pt>
                <c:pt idx="579">
                  <c:v>44320</c:v>
                </c:pt>
                <c:pt idx="580">
                  <c:v>44321</c:v>
                </c:pt>
                <c:pt idx="581">
                  <c:v>44322</c:v>
                </c:pt>
                <c:pt idx="582">
                  <c:v>44323</c:v>
                </c:pt>
                <c:pt idx="583">
                  <c:v>44326</c:v>
                </c:pt>
                <c:pt idx="584">
                  <c:v>44327</c:v>
                </c:pt>
                <c:pt idx="585">
                  <c:v>44328</c:v>
                </c:pt>
                <c:pt idx="586">
                  <c:v>44333</c:v>
                </c:pt>
                <c:pt idx="587">
                  <c:v>44334</c:v>
                </c:pt>
                <c:pt idx="588">
                  <c:v>44336</c:v>
                </c:pt>
                <c:pt idx="589">
                  <c:v>44337</c:v>
                </c:pt>
                <c:pt idx="590">
                  <c:v>44340</c:v>
                </c:pt>
                <c:pt idx="591">
                  <c:v>44341</c:v>
                </c:pt>
                <c:pt idx="592">
                  <c:v>44342</c:v>
                </c:pt>
                <c:pt idx="593">
                  <c:v>44343</c:v>
                </c:pt>
                <c:pt idx="594">
                  <c:v>44344</c:v>
                </c:pt>
                <c:pt idx="595">
                  <c:v>44347</c:v>
                </c:pt>
                <c:pt idx="596">
                  <c:v>44348</c:v>
                </c:pt>
                <c:pt idx="597">
                  <c:v>44349</c:v>
                </c:pt>
                <c:pt idx="598">
                  <c:v>44350</c:v>
                </c:pt>
                <c:pt idx="599">
                  <c:v>44351</c:v>
                </c:pt>
                <c:pt idx="600">
                  <c:v>44354</c:v>
                </c:pt>
                <c:pt idx="601">
                  <c:v>44355</c:v>
                </c:pt>
                <c:pt idx="602">
                  <c:v>44356</c:v>
                </c:pt>
                <c:pt idx="603">
                  <c:v>44357</c:v>
                </c:pt>
                <c:pt idx="604">
                  <c:v>44358</c:v>
                </c:pt>
                <c:pt idx="605">
                  <c:v>44361</c:v>
                </c:pt>
                <c:pt idx="606">
                  <c:v>44362</c:v>
                </c:pt>
                <c:pt idx="607">
                  <c:v>44363</c:v>
                </c:pt>
                <c:pt idx="608">
                  <c:v>44364</c:v>
                </c:pt>
                <c:pt idx="609">
                  <c:v>44365</c:v>
                </c:pt>
                <c:pt idx="610">
                  <c:v>44368</c:v>
                </c:pt>
                <c:pt idx="611">
                  <c:v>44370</c:v>
                </c:pt>
                <c:pt idx="612">
                  <c:v>44371</c:v>
                </c:pt>
                <c:pt idx="613">
                  <c:v>44372</c:v>
                </c:pt>
                <c:pt idx="614">
                  <c:v>44375</c:v>
                </c:pt>
                <c:pt idx="615">
                  <c:v>44376</c:v>
                </c:pt>
                <c:pt idx="616">
                  <c:v>44377</c:v>
                </c:pt>
                <c:pt idx="617">
                  <c:v>44378</c:v>
                </c:pt>
                <c:pt idx="618">
                  <c:v>44379</c:v>
                </c:pt>
                <c:pt idx="619">
                  <c:v>44382</c:v>
                </c:pt>
                <c:pt idx="620">
                  <c:v>44383</c:v>
                </c:pt>
                <c:pt idx="621">
                  <c:v>44384</c:v>
                </c:pt>
                <c:pt idx="622">
                  <c:v>44385</c:v>
                </c:pt>
                <c:pt idx="623">
                  <c:v>44386</c:v>
                </c:pt>
                <c:pt idx="624">
                  <c:v>44389</c:v>
                </c:pt>
                <c:pt idx="625">
                  <c:v>44390</c:v>
                </c:pt>
                <c:pt idx="626">
                  <c:v>44391</c:v>
                </c:pt>
                <c:pt idx="627">
                  <c:v>44393</c:v>
                </c:pt>
                <c:pt idx="628">
                  <c:v>44396</c:v>
                </c:pt>
                <c:pt idx="629">
                  <c:v>44403</c:v>
                </c:pt>
                <c:pt idx="630">
                  <c:v>44404</c:v>
                </c:pt>
                <c:pt idx="631">
                  <c:v>44405</c:v>
                </c:pt>
                <c:pt idx="632">
                  <c:v>44406</c:v>
                </c:pt>
                <c:pt idx="633">
                  <c:v>44407</c:v>
                </c:pt>
                <c:pt idx="634">
                  <c:v>44410</c:v>
                </c:pt>
                <c:pt idx="635">
                  <c:v>44411</c:v>
                </c:pt>
                <c:pt idx="636">
                  <c:v>44412</c:v>
                </c:pt>
                <c:pt idx="637">
                  <c:v>44413</c:v>
                </c:pt>
                <c:pt idx="638">
                  <c:v>44414</c:v>
                </c:pt>
                <c:pt idx="639">
                  <c:v>44417</c:v>
                </c:pt>
                <c:pt idx="640">
                  <c:v>44418</c:v>
                </c:pt>
                <c:pt idx="641">
                  <c:v>44419</c:v>
                </c:pt>
                <c:pt idx="642">
                  <c:v>44420</c:v>
                </c:pt>
                <c:pt idx="643">
                  <c:v>44421</c:v>
                </c:pt>
                <c:pt idx="644">
                  <c:v>44424</c:v>
                </c:pt>
                <c:pt idx="645">
                  <c:v>44425</c:v>
                </c:pt>
                <c:pt idx="646">
                  <c:v>44426</c:v>
                </c:pt>
                <c:pt idx="647">
                  <c:v>44427</c:v>
                </c:pt>
                <c:pt idx="648">
                  <c:v>44428</c:v>
                </c:pt>
                <c:pt idx="649">
                  <c:v>44431</c:v>
                </c:pt>
                <c:pt idx="650">
                  <c:v>44432</c:v>
                </c:pt>
                <c:pt idx="651">
                  <c:v>44433</c:v>
                </c:pt>
                <c:pt idx="652">
                  <c:v>44434</c:v>
                </c:pt>
                <c:pt idx="653">
                  <c:v>44435</c:v>
                </c:pt>
                <c:pt idx="654">
                  <c:v>44439</c:v>
                </c:pt>
                <c:pt idx="655">
                  <c:v>44440</c:v>
                </c:pt>
                <c:pt idx="656">
                  <c:v>44441</c:v>
                </c:pt>
                <c:pt idx="657">
                  <c:v>44442</c:v>
                </c:pt>
                <c:pt idx="658">
                  <c:v>44445</c:v>
                </c:pt>
                <c:pt idx="659">
                  <c:v>44446</c:v>
                </c:pt>
                <c:pt idx="660">
                  <c:v>44447</c:v>
                </c:pt>
                <c:pt idx="661">
                  <c:v>44448</c:v>
                </c:pt>
                <c:pt idx="662">
                  <c:v>44449</c:v>
                </c:pt>
                <c:pt idx="663">
                  <c:v>44452</c:v>
                </c:pt>
                <c:pt idx="664">
                  <c:v>44453</c:v>
                </c:pt>
                <c:pt idx="665">
                  <c:v>44454</c:v>
                </c:pt>
                <c:pt idx="666">
                  <c:v>44455</c:v>
                </c:pt>
                <c:pt idx="667">
                  <c:v>44456</c:v>
                </c:pt>
                <c:pt idx="668">
                  <c:v>44459</c:v>
                </c:pt>
                <c:pt idx="669">
                  <c:v>44460</c:v>
                </c:pt>
                <c:pt idx="670">
                  <c:v>44461</c:v>
                </c:pt>
                <c:pt idx="671">
                  <c:v>44462</c:v>
                </c:pt>
                <c:pt idx="672">
                  <c:v>44463</c:v>
                </c:pt>
                <c:pt idx="673">
                  <c:v>44466</c:v>
                </c:pt>
                <c:pt idx="674">
                  <c:v>44467</c:v>
                </c:pt>
                <c:pt idx="675">
                  <c:v>44468</c:v>
                </c:pt>
                <c:pt idx="676">
                  <c:v>44469</c:v>
                </c:pt>
                <c:pt idx="677">
                  <c:v>44470</c:v>
                </c:pt>
                <c:pt idx="678">
                  <c:v>44473</c:v>
                </c:pt>
                <c:pt idx="679">
                  <c:v>44474</c:v>
                </c:pt>
                <c:pt idx="680">
                  <c:v>44475</c:v>
                </c:pt>
                <c:pt idx="681">
                  <c:v>44476</c:v>
                </c:pt>
                <c:pt idx="682">
                  <c:v>44477</c:v>
                </c:pt>
                <c:pt idx="683">
                  <c:v>44480</c:v>
                </c:pt>
                <c:pt idx="684">
                  <c:v>44481</c:v>
                </c:pt>
                <c:pt idx="685">
                  <c:v>44482</c:v>
                </c:pt>
                <c:pt idx="686">
                  <c:v>44483</c:v>
                </c:pt>
                <c:pt idx="687">
                  <c:v>44484</c:v>
                </c:pt>
                <c:pt idx="688">
                  <c:v>44487</c:v>
                </c:pt>
                <c:pt idx="689">
                  <c:v>44488</c:v>
                </c:pt>
                <c:pt idx="690">
                  <c:v>44489</c:v>
                </c:pt>
                <c:pt idx="691">
                  <c:v>44490</c:v>
                </c:pt>
                <c:pt idx="692">
                  <c:v>44491</c:v>
                </c:pt>
                <c:pt idx="693">
                  <c:v>44494</c:v>
                </c:pt>
                <c:pt idx="694">
                  <c:v>44495</c:v>
                </c:pt>
                <c:pt idx="695">
                  <c:v>44496</c:v>
                </c:pt>
                <c:pt idx="696">
                  <c:v>44497</c:v>
                </c:pt>
                <c:pt idx="697">
                  <c:v>44501</c:v>
                </c:pt>
                <c:pt idx="698">
                  <c:v>44502</c:v>
                </c:pt>
                <c:pt idx="699">
                  <c:v>44503</c:v>
                </c:pt>
                <c:pt idx="700">
                  <c:v>44504</c:v>
                </c:pt>
                <c:pt idx="701">
                  <c:v>44505</c:v>
                </c:pt>
                <c:pt idx="702">
                  <c:v>44508</c:v>
                </c:pt>
                <c:pt idx="703">
                  <c:v>44509</c:v>
                </c:pt>
                <c:pt idx="704">
                  <c:v>44510</c:v>
                </c:pt>
                <c:pt idx="705">
                  <c:v>44511</c:v>
                </c:pt>
                <c:pt idx="706">
                  <c:v>44512</c:v>
                </c:pt>
                <c:pt idx="707">
                  <c:v>44515</c:v>
                </c:pt>
                <c:pt idx="708">
                  <c:v>44516</c:v>
                </c:pt>
                <c:pt idx="709">
                  <c:v>44517</c:v>
                </c:pt>
                <c:pt idx="710">
                  <c:v>44518</c:v>
                </c:pt>
                <c:pt idx="711">
                  <c:v>44519</c:v>
                </c:pt>
                <c:pt idx="712">
                  <c:v>44522</c:v>
                </c:pt>
                <c:pt idx="713">
                  <c:v>44523</c:v>
                </c:pt>
                <c:pt idx="714">
                  <c:v>44524</c:v>
                </c:pt>
                <c:pt idx="715">
                  <c:v>44525</c:v>
                </c:pt>
                <c:pt idx="716">
                  <c:v>44526</c:v>
                </c:pt>
                <c:pt idx="717">
                  <c:v>44529</c:v>
                </c:pt>
                <c:pt idx="718">
                  <c:v>44530</c:v>
                </c:pt>
                <c:pt idx="719">
                  <c:v>44531</c:v>
                </c:pt>
                <c:pt idx="720">
                  <c:v>44532</c:v>
                </c:pt>
                <c:pt idx="721">
                  <c:v>44533</c:v>
                </c:pt>
                <c:pt idx="722">
                  <c:v>44536</c:v>
                </c:pt>
                <c:pt idx="723">
                  <c:v>44537</c:v>
                </c:pt>
                <c:pt idx="724">
                  <c:v>44538</c:v>
                </c:pt>
                <c:pt idx="725">
                  <c:v>44539</c:v>
                </c:pt>
                <c:pt idx="726">
                  <c:v>44540</c:v>
                </c:pt>
                <c:pt idx="727">
                  <c:v>44543</c:v>
                </c:pt>
                <c:pt idx="728">
                  <c:v>44544</c:v>
                </c:pt>
                <c:pt idx="729">
                  <c:v>44545</c:v>
                </c:pt>
                <c:pt idx="730">
                  <c:v>44546</c:v>
                </c:pt>
                <c:pt idx="731">
                  <c:v>44547</c:v>
                </c:pt>
                <c:pt idx="732">
                  <c:v>44550</c:v>
                </c:pt>
                <c:pt idx="733">
                  <c:v>44551</c:v>
                </c:pt>
                <c:pt idx="734">
                  <c:v>44552</c:v>
                </c:pt>
                <c:pt idx="735">
                  <c:v>44553</c:v>
                </c:pt>
                <c:pt idx="736">
                  <c:v>44554</c:v>
                </c:pt>
                <c:pt idx="737">
                  <c:v>44557</c:v>
                </c:pt>
                <c:pt idx="738">
                  <c:v>44558</c:v>
                </c:pt>
                <c:pt idx="739">
                  <c:v>44559</c:v>
                </c:pt>
                <c:pt idx="740">
                  <c:v>44560</c:v>
                </c:pt>
                <c:pt idx="741">
                  <c:v>44561</c:v>
                </c:pt>
                <c:pt idx="742">
                  <c:v>44564</c:v>
                </c:pt>
                <c:pt idx="743">
                  <c:v>44565</c:v>
                </c:pt>
                <c:pt idx="744">
                  <c:v>44566</c:v>
                </c:pt>
                <c:pt idx="745">
                  <c:v>44567</c:v>
                </c:pt>
                <c:pt idx="746">
                  <c:v>44568</c:v>
                </c:pt>
                <c:pt idx="747">
                  <c:v>44571</c:v>
                </c:pt>
                <c:pt idx="748">
                  <c:v>44572</c:v>
                </c:pt>
                <c:pt idx="749">
                  <c:v>44573</c:v>
                </c:pt>
                <c:pt idx="750">
                  <c:v>44574</c:v>
                </c:pt>
                <c:pt idx="751">
                  <c:v>44575</c:v>
                </c:pt>
                <c:pt idx="752">
                  <c:v>44578</c:v>
                </c:pt>
                <c:pt idx="753">
                  <c:v>44579</c:v>
                </c:pt>
                <c:pt idx="754">
                  <c:v>44580</c:v>
                </c:pt>
                <c:pt idx="755">
                  <c:v>44581</c:v>
                </c:pt>
                <c:pt idx="756">
                  <c:v>44582</c:v>
                </c:pt>
                <c:pt idx="757">
                  <c:v>44585</c:v>
                </c:pt>
                <c:pt idx="758">
                  <c:v>44586</c:v>
                </c:pt>
                <c:pt idx="759">
                  <c:v>44587</c:v>
                </c:pt>
                <c:pt idx="760">
                  <c:v>44588</c:v>
                </c:pt>
                <c:pt idx="761">
                  <c:v>44589</c:v>
                </c:pt>
                <c:pt idx="762">
                  <c:v>44592</c:v>
                </c:pt>
                <c:pt idx="763">
                  <c:v>44593</c:v>
                </c:pt>
                <c:pt idx="764">
                  <c:v>44594</c:v>
                </c:pt>
                <c:pt idx="765">
                  <c:v>44595</c:v>
                </c:pt>
                <c:pt idx="766">
                  <c:v>44596</c:v>
                </c:pt>
                <c:pt idx="767">
                  <c:v>44599</c:v>
                </c:pt>
                <c:pt idx="768">
                  <c:v>44600</c:v>
                </c:pt>
                <c:pt idx="769">
                  <c:v>44601</c:v>
                </c:pt>
                <c:pt idx="770">
                  <c:v>44602</c:v>
                </c:pt>
                <c:pt idx="771">
                  <c:v>44603</c:v>
                </c:pt>
                <c:pt idx="772">
                  <c:v>44606</c:v>
                </c:pt>
                <c:pt idx="773">
                  <c:v>44607</c:v>
                </c:pt>
                <c:pt idx="774">
                  <c:v>44608</c:v>
                </c:pt>
                <c:pt idx="775">
                  <c:v>44609</c:v>
                </c:pt>
                <c:pt idx="776">
                  <c:v>44610</c:v>
                </c:pt>
                <c:pt idx="777">
                  <c:v>44613</c:v>
                </c:pt>
                <c:pt idx="778">
                  <c:v>44614</c:v>
                </c:pt>
                <c:pt idx="779">
                  <c:v>44615</c:v>
                </c:pt>
                <c:pt idx="780">
                  <c:v>44616</c:v>
                </c:pt>
                <c:pt idx="781">
                  <c:v>44617</c:v>
                </c:pt>
                <c:pt idx="782">
                  <c:v>44620</c:v>
                </c:pt>
                <c:pt idx="783">
                  <c:v>44621</c:v>
                </c:pt>
                <c:pt idx="784">
                  <c:v>44622</c:v>
                </c:pt>
                <c:pt idx="785">
                  <c:v>44623</c:v>
                </c:pt>
                <c:pt idx="786">
                  <c:v>44624</c:v>
                </c:pt>
                <c:pt idx="787">
                  <c:v>44627</c:v>
                </c:pt>
                <c:pt idx="788">
                  <c:v>44628</c:v>
                </c:pt>
                <c:pt idx="789">
                  <c:v>44629</c:v>
                </c:pt>
                <c:pt idx="790">
                  <c:v>44630</c:v>
                </c:pt>
                <c:pt idx="791">
                  <c:v>44631</c:v>
                </c:pt>
                <c:pt idx="792">
                  <c:v>44634</c:v>
                </c:pt>
                <c:pt idx="793">
                  <c:v>44635</c:v>
                </c:pt>
                <c:pt idx="794">
                  <c:v>44636</c:v>
                </c:pt>
                <c:pt idx="795">
                  <c:v>44637</c:v>
                </c:pt>
                <c:pt idx="796">
                  <c:v>44638</c:v>
                </c:pt>
                <c:pt idx="797">
                  <c:v>44641</c:v>
                </c:pt>
                <c:pt idx="798">
                  <c:v>44642</c:v>
                </c:pt>
                <c:pt idx="799">
                  <c:v>44643</c:v>
                </c:pt>
                <c:pt idx="800">
                  <c:v>44644</c:v>
                </c:pt>
                <c:pt idx="801">
                  <c:v>44645</c:v>
                </c:pt>
                <c:pt idx="802">
                  <c:v>44648</c:v>
                </c:pt>
                <c:pt idx="803">
                  <c:v>44649</c:v>
                </c:pt>
                <c:pt idx="804">
                  <c:v>44650</c:v>
                </c:pt>
                <c:pt idx="805">
                  <c:v>44651</c:v>
                </c:pt>
                <c:pt idx="806">
                  <c:v>44652</c:v>
                </c:pt>
                <c:pt idx="807">
                  <c:v>44655</c:v>
                </c:pt>
                <c:pt idx="808">
                  <c:v>44656</c:v>
                </c:pt>
                <c:pt idx="809">
                  <c:v>44657</c:v>
                </c:pt>
                <c:pt idx="810">
                  <c:v>44658</c:v>
                </c:pt>
                <c:pt idx="811">
                  <c:v>44659</c:v>
                </c:pt>
                <c:pt idx="812">
                  <c:v>44662</c:v>
                </c:pt>
                <c:pt idx="813">
                  <c:v>44663</c:v>
                </c:pt>
                <c:pt idx="814">
                  <c:v>44664</c:v>
                </c:pt>
                <c:pt idx="815">
                  <c:v>44665</c:v>
                </c:pt>
                <c:pt idx="816">
                  <c:v>44666</c:v>
                </c:pt>
                <c:pt idx="817">
                  <c:v>44669</c:v>
                </c:pt>
                <c:pt idx="818">
                  <c:v>44670</c:v>
                </c:pt>
                <c:pt idx="819">
                  <c:v>44671</c:v>
                </c:pt>
                <c:pt idx="820">
                  <c:v>44672</c:v>
                </c:pt>
                <c:pt idx="821">
                  <c:v>44673</c:v>
                </c:pt>
                <c:pt idx="822">
                  <c:v>44676</c:v>
                </c:pt>
                <c:pt idx="823">
                  <c:v>44677</c:v>
                </c:pt>
                <c:pt idx="824">
                  <c:v>44678</c:v>
                </c:pt>
                <c:pt idx="825">
                  <c:v>44679</c:v>
                </c:pt>
                <c:pt idx="826">
                  <c:v>44680</c:v>
                </c:pt>
                <c:pt idx="827">
                  <c:v>44686</c:v>
                </c:pt>
                <c:pt idx="828">
                  <c:v>44687</c:v>
                </c:pt>
                <c:pt idx="829">
                  <c:v>44690</c:v>
                </c:pt>
                <c:pt idx="830">
                  <c:v>44691</c:v>
                </c:pt>
                <c:pt idx="831">
                  <c:v>44692</c:v>
                </c:pt>
                <c:pt idx="832">
                  <c:v>44693</c:v>
                </c:pt>
                <c:pt idx="833">
                  <c:v>44694</c:v>
                </c:pt>
                <c:pt idx="834">
                  <c:v>44697</c:v>
                </c:pt>
                <c:pt idx="835">
                  <c:v>44698</c:v>
                </c:pt>
                <c:pt idx="836">
                  <c:v>44699</c:v>
                </c:pt>
                <c:pt idx="837">
                  <c:v>44701</c:v>
                </c:pt>
                <c:pt idx="838">
                  <c:v>44704</c:v>
                </c:pt>
                <c:pt idx="839">
                  <c:v>44705</c:v>
                </c:pt>
                <c:pt idx="840">
                  <c:v>44706</c:v>
                </c:pt>
                <c:pt idx="841">
                  <c:v>44707</c:v>
                </c:pt>
                <c:pt idx="842">
                  <c:v>44708</c:v>
                </c:pt>
                <c:pt idx="843">
                  <c:v>44711</c:v>
                </c:pt>
                <c:pt idx="844">
                  <c:v>44712</c:v>
                </c:pt>
                <c:pt idx="845">
                  <c:v>44713</c:v>
                </c:pt>
                <c:pt idx="846">
                  <c:v>44714</c:v>
                </c:pt>
                <c:pt idx="847">
                  <c:v>44715</c:v>
                </c:pt>
                <c:pt idx="848">
                  <c:v>44718</c:v>
                </c:pt>
                <c:pt idx="849">
                  <c:v>44719</c:v>
                </c:pt>
                <c:pt idx="850">
                  <c:v>44720</c:v>
                </c:pt>
                <c:pt idx="851">
                  <c:v>44721</c:v>
                </c:pt>
                <c:pt idx="852">
                  <c:v>44722</c:v>
                </c:pt>
                <c:pt idx="853">
                  <c:v>44725</c:v>
                </c:pt>
                <c:pt idx="854">
                  <c:v>44726</c:v>
                </c:pt>
                <c:pt idx="855">
                  <c:v>44727</c:v>
                </c:pt>
                <c:pt idx="856">
                  <c:v>44728</c:v>
                </c:pt>
                <c:pt idx="857">
                  <c:v>44729</c:v>
                </c:pt>
                <c:pt idx="858">
                  <c:v>44732</c:v>
                </c:pt>
                <c:pt idx="859">
                  <c:v>44733</c:v>
                </c:pt>
                <c:pt idx="860">
                  <c:v>44734</c:v>
                </c:pt>
                <c:pt idx="861">
                  <c:v>44735</c:v>
                </c:pt>
                <c:pt idx="862">
                  <c:v>44736</c:v>
                </c:pt>
                <c:pt idx="863">
                  <c:v>44739</c:v>
                </c:pt>
                <c:pt idx="864">
                  <c:v>44740</c:v>
                </c:pt>
                <c:pt idx="865">
                  <c:v>44741</c:v>
                </c:pt>
                <c:pt idx="866">
                  <c:v>44742</c:v>
                </c:pt>
                <c:pt idx="867">
                  <c:v>44743</c:v>
                </c:pt>
                <c:pt idx="868">
                  <c:v>44746</c:v>
                </c:pt>
                <c:pt idx="869">
                  <c:v>44747</c:v>
                </c:pt>
                <c:pt idx="870">
                  <c:v>44748</c:v>
                </c:pt>
                <c:pt idx="871">
                  <c:v>44749</c:v>
                </c:pt>
                <c:pt idx="872">
                  <c:v>44750</c:v>
                </c:pt>
                <c:pt idx="873">
                  <c:v>44755</c:v>
                </c:pt>
                <c:pt idx="874">
                  <c:v>44756</c:v>
                </c:pt>
                <c:pt idx="875">
                  <c:v>44760</c:v>
                </c:pt>
                <c:pt idx="876">
                  <c:v>44761</c:v>
                </c:pt>
                <c:pt idx="877">
                  <c:v>44762</c:v>
                </c:pt>
                <c:pt idx="878">
                  <c:v>44763</c:v>
                </c:pt>
                <c:pt idx="879">
                  <c:v>44764</c:v>
                </c:pt>
                <c:pt idx="880">
                  <c:v>44767</c:v>
                </c:pt>
                <c:pt idx="881">
                  <c:v>44768</c:v>
                </c:pt>
                <c:pt idx="882">
                  <c:v>44769</c:v>
                </c:pt>
                <c:pt idx="883">
                  <c:v>44770</c:v>
                </c:pt>
                <c:pt idx="884">
                  <c:v>44771</c:v>
                </c:pt>
                <c:pt idx="885">
                  <c:v>44774</c:v>
                </c:pt>
                <c:pt idx="886">
                  <c:v>44775</c:v>
                </c:pt>
                <c:pt idx="887">
                  <c:v>44776</c:v>
                </c:pt>
                <c:pt idx="888">
                  <c:v>44777</c:v>
                </c:pt>
                <c:pt idx="889">
                  <c:v>44778</c:v>
                </c:pt>
                <c:pt idx="890">
                  <c:v>44781</c:v>
                </c:pt>
                <c:pt idx="891">
                  <c:v>44782</c:v>
                </c:pt>
                <c:pt idx="892">
                  <c:v>44783</c:v>
                </c:pt>
                <c:pt idx="893">
                  <c:v>44784</c:v>
                </c:pt>
                <c:pt idx="894">
                  <c:v>44785</c:v>
                </c:pt>
                <c:pt idx="895">
                  <c:v>44788</c:v>
                </c:pt>
                <c:pt idx="896">
                  <c:v>44789</c:v>
                </c:pt>
                <c:pt idx="897">
                  <c:v>44790</c:v>
                </c:pt>
                <c:pt idx="898">
                  <c:v>44791</c:v>
                </c:pt>
                <c:pt idx="899">
                  <c:v>44792</c:v>
                </c:pt>
                <c:pt idx="900">
                  <c:v>44795</c:v>
                </c:pt>
                <c:pt idx="901">
                  <c:v>44796</c:v>
                </c:pt>
                <c:pt idx="902">
                  <c:v>44797</c:v>
                </c:pt>
                <c:pt idx="903">
                  <c:v>44798</c:v>
                </c:pt>
                <c:pt idx="904">
                  <c:v>44799</c:v>
                </c:pt>
                <c:pt idx="905">
                  <c:v>44802</c:v>
                </c:pt>
                <c:pt idx="906">
                  <c:v>44804</c:v>
                </c:pt>
                <c:pt idx="907">
                  <c:v>44805</c:v>
                </c:pt>
                <c:pt idx="908">
                  <c:v>44806</c:v>
                </c:pt>
                <c:pt idx="909">
                  <c:v>44809</c:v>
                </c:pt>
                <c:pt idx="910">
                  <c:v>44810</c:v>
                </c:pt>
                <c:pt idx="911">
                  <c:v>44811</c:v>
                </c:pt>
                <c:pt idx="912">
                  <c:v>44812</c:v>
                </c:pt>
                <c:pt idx="913">
                  <c:v>44813</c:v>
                </c:pt>
                <c:pt idx="914">
                  <c:v>44816</c:v>
                </c:pt>
                <c:pt idx="915">
                  <c:v>44817</c:v>
                </c:pt>
                <c:pt idx="916">
                  <c:v>44818</c:v>
                </c:pt>
                <c:pt idx="917">
                  <c:v>44819</c:v>
                </c:pt>
                <c:pt idx="918">
                  <c:v>44820</c:v>
                </c:pt>
                <c:pt idx="919">
                  <c:v>44823</c:v>
                </c:pt>
                <c:pt idx="920">
                  <c:v>44824</c:v>
                </c:pt>
                <c:pt idx="921">
                  <c:v>44825</c:v>
                </c:pt>
                <c:pt idx="922">
                  <c:v>44826</c:v>
                </c:pt>
                <c:pt idx="923">
                  <c:v>44827</c:v>
                </c:pt>
                <c:pt idx="924">
                  <c:v>44830</c:v>
                </c:pt>
                <c:pt idx="925">
                  <c:v>44831</c:v>
                </c:pt>
                <c:pt idx="926">
                  <c:v>44832</c:v>
                </c:pt>
                <c:pt idx="927">
                  <c:v>44833</c:v>
                </c:pt>
                <c:pt idx="928">
                  <c:v>44834</c:v>
                </c:pt>
                <c:pt idx="929">
                  <c:v>44837</c:v>
                </c:pt>
                <c:pt idx="930">
                  <c:v>44838</c:v>
                </c:pt>
                <c:pt idx="931">
                  <c:v>44839</c:v>
                </c:pt>
                <c:pt idx="932">
                  <c:v>44840</c:v>
                </c:pt>
                <c:pt idx="933">
                  <c:v>44841</c:v>
                </c:pt>
                <c:pt idx="934">
                  <c:v>44844</c:v>
                </c:pt>
                <c:pt idx="935">
                  <c:v>44845</c:v>
                </c:pt>
                <c:pt idx="936">
                  <c:v>44846</c:v>
                </c:pt>
                <c:pt idx="937">
                  <c:v>44847</c:v>
                </c:pt>
                <c:pt idx="938">
                  <c:v>44848</c:v>
                </c:pt>
                <c:pt idx="939">
                  <c:v>44851</c:v>
                </c:pt>
                <c:pt idx="940">
                  <c:v>44852</c:v>
                </c:pt>
                <c:pt idx="941">
                  <c:v>44853</c:v>
                </c:pt>
                <c:pt idx="942">
                  <c:v>44854</c:v>
                </c:pt>
                <c:pt idx="943">
                  <c:v>44855</c:v>
                </c:pt>
                <c:pt idx="944">
                  <c:v>44858</c:v>
                </c:pt>
                <c:pt idx="945">
                  <c:v>44859</c:v>
                </c:pt>
                <c:pt idx="946">
                  <c:v>44860</c:v>
                </c:pt>
                <c:pt idx="947">
                  <c:v>44861</c:v>
                </c:pt>
                <c:pt idx="948">
                  <c:v>44862</c:v>
                </c:pt>
                <c:pt idx="949">
                  <c:v>44865</c:v>
                </c:pt>
                <c:pt idx="950">
                  <c:v>44866</c:v>
                </c:pt>
                <c:pt idx="951">
                  <c:v>44867</c:v>
                </c:pt>
                <c:pt idx="952">
                  <c:v>44868</c:v>
                </c:pt>
                <c:pt idx="953">
                  <c:v>44869</c:v>
                </c:pt>
                <c:pt idx="954">
                  <c:v>44872</c:v>
                </c:pt>
                <c:pt idx="955">
                  <c:v>44873</c:v>
                </c:pt>
                <c:pt idx="956">
                  <c:v>44874</c:v>
                </c:pt>
                <c:pt idx="957">
                  <c:v>44875</c:v>
                </c:pt>
                <c:pt idx="958">
                  <c:v>44876</c:v>
                </c:pt>
                <c:pt idx="959">
                  <c:v>44879</c:v>
                </c:pt>
                <c:pt idx="960">
                  <c:v>44880</c:v>
                </c:pt>
                <c:pt idx="961">
                  <c:v>44881</c:v>
                </c:pt>
                <c:pt idx="962">
                  <c:v>44882</c:v>
                </c:pt>
                <c:pt idx="963">
                  <c:v>44883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44893</c:v>
                </c:pt>
                <c:pt idx="970">
                  <c:v>44894</c:v>
                </c:pt>
                <c:pt idx="971">
                  <c:v>44895</c:v>
                </c:pt>
                <c:pt idx="972">
                  <c:v>44896</c:v>
                </c:pt>
                <c:pt idx="973">
                  <c:v>44897</c:v>
                </c:pt>
                <c:pt idx="974">
                  <c:v>44900</c:v>
                </c:pt>
                <c:pt idx="975">
                  <c:v>44901</c:v>
                </c:pt>
                <c:pt idx="976">
                  <c:v>44902</c:v>
                </c:pt>
                <c:pt idx="977">
                  <c:v>44903</c:v>
                </c:pt>
                <c:pt idx="978">
                  <c:v>44904</c:v>
                </c:pt>
                <c:pt idx="979">
                  <c:v>44907</c:v>
                </c:pt>
                <c:pt idx="980">
                  <c:v>44908</c:v>
                </c:pt>
                <c:pt idx="981">
                  <c:v>44909</c:v>
                </c:pt>
                <c:pt idx="982">
                  <c:v>44910</c:v>
                </c:pt>
                <c:pt idx="983">
                  <c:v>44911</c:v>
                </c:pt>
                <c:pt idx="984">
                  <c:v>44914</c:v>
                </c:pt>
                <c:pt idx="985">
                  <c:v>44915</c:v>
                </c:pt>
                <c:pt idx="986">
                  <c:v>44916</c:v>
                </c:pt>
                <c:pt idx="987">
                  <c:v>44917</c:v>
                </c:pt>
                <c:pt idx="988">
                  <c:v>44918</c:v>
                </c:pt>
                <c:pt idx="989">
                  <c:v>44921</c:v>
                </c:pt>
                <c:pt idx="990">
                  <c:v>44922</c:v>
                </c:pt>
                <c:pt idx="991">
                  <c:v>44923</c:v>
                </c:pt>
                <c:pt idx="992">
                  <c:v>44924</c:v>
                </c:pt>
                <c:pt idx="993">
                  <c:v>44925</c:v>
                </c:pt>
                <c:pt idx="994">
                  <c:v>44928</c:v>
                </c:pt>
                <c:pt idx="995">
                  <c:v>44929</c:v>
                </c:pt>
                <c:pt idx="996">
                  <c:v>44930</c:v>
                </c:pt>
                <c:pt idx="997">
                  <c:v>44931</c:v>
                </c:pt>
                <c:pt idx="998">
                  <c:v>44932</c:v>
                </c:pt>
                <c:pt idx="999">
                  <c:v>44935</c:v>
                </c:pt>
                <c:pt idx="1000">
                  <c:v>44936</c:v>
                </c:pt>
                <c:pt idx="1001">
                  <c:v>44937</c:v>
                </c:pt>
                <c:pt idx="1002">
                  <c:v>44938</c:v>
                </c:pt>
                <c:pt idx="1003">
                  <c:v>44939</c:v>
                </c:pt>
                <c:pt idx="1004">
                  <c:v>44942</c:v>
                </c:pt>
                <c:pt idx="1005">
                  <c:v>44943</c:v>
                </c:pt>
                <c:pt idx="1006">
                  <c:v>44944</c:v>
                </c:pt>
                <c:pt idx="1007">
                  <c:v>44945</c:v>
                </c:pt>
                <c:pt idx="1008">
                  <c:v>44946</c:v>
                </c:pt>
                <c:pt idx="1009">
                  <c:v>44949</c:v>
                </c:pt>
                <c:pt idx="1010">
                  <c:v>44950</c:v>
                </c:pt>
                <c:pt idx="1011">
                  <c:v>44951</c:v>
                </c:pt>
                <c:pt idx="1012">
                  <c:v>44952</c:v>
                </c:pt>
                <c:pt idx="1013">
                  <c:v>44953</c:v>
                </c:pt>
                <c:pt idx="1014">
                  <c:v>44956</c:v>
                </c:pt>
                <c:pt idx="1015">
                  <c:v>44957</c:v>
                </c:pt>
                <c:pt idx="1016">
                  <c:v>44958</c:v>
                </c:pt>
                <c:pt idx="1017">
                  <c:v>44959</c:v>
                </c:pt>
                <c:pt idx="1018">
                  <c:v>44960</c:v>
                </c:pt>
                <c:pt idx="1019">
                  <c:v>44963</c:v>
                </c:pt>
                <c:pt idx="1020">
                  <c:v>44964</c:v>
                </c:pt>
                <c:pt idx="1021">
                  <c:v>44965</c:v>
                </c:pt>
                <c:pt idx="1022">
                  <c:v>44966</c:v>
                </c:pt>
                <c:pt idx="1023">
                  <c:v>44967</c:v>
                </c:pt>
                <c:pt idx="1024">
                  <c:v>44970</c:v>
                </c:pt>
                <c:pt idx="1025">
                  <c:v>44971</c:v>
                </c:pt>
                <c:pt idx="1026">
                  <c:v>44972</c:v>
                </c:pt>
                <c:pt idx="1027">
                  <c:v>44973</c:v>
                </c:pt>
                <c:pt idx="1028">
                  <c:v>44974</c:v>
                </c:pt>
                <c:pt idx="1029">
                  <c:v>44977</c:v>
                </c:pt>
                <c:pt idx="1030">
                  <c:v>44978</c:v>
                </c:pt>
                <c:pt idx="1031">
                  <c:v>44979</c:v>
                </c:pt>
                <c:pt idx="1032">
                  <c:v>44980</c:v>
                </c:pt>
                <c:pt idx="1033">
                  <c:v>44981</c:v>
                </c:pt>
                <c:pt idx="1034">
                  <c:v>44984</c:v>
                </c:pt>
                <c:pt idx="1035">
                  <c:v>44985</c:v>
                </c:pt>
                <c:pt idx="1036">
                  <c:v>44986</c:v>
                </c:pt>
                <c:pt idx="1037">
                  <c:v>44987</c:v>
                </c:pt>
                <c:pt idx="1038">
                  <c:v>44988</c:v>
                </c:pt>
                <c:pt idx="1039">
                  <c:v>44991</c:v>
                </c:pt>
                <c:pt idx="1040">
                  <c:v>44992</c:v>
                </c:pt>
                <c:pt idx="1041">
                  <c:v>44993</c:v>
                </c:pt>
                <c:pt idx="1042">
                  <c:v>44994</c:v>
                </c:pt>
                <c:pt idx="1043">
                  <c:v>44995</c:v>
                </c:pt>
                <c:pt idx="1044">
                  <c:v>44998</c:v>
                </c:pt>
                <c:pt idx="1045">
                  <c:v>44999</c:v>
                </c:pt>
                <c:pt idx="1046">
                  <c:v>45000</c:v>
                </c:pt>
                <c:pt idx="1047">
                  <c:v>45001</c:v>
                </c:pt>
                <c:pt idx="1048">
                  <c:v>45002</c:v>
                </c:pt>
                <c:pt idx="1049">
                  <c:v>45005</c:v>
                </c:pt>
                <c:pt idx="1050">
                  <c:v>45006</c:v>
                </c:pt>
                <c:pt idx="1051">
                  <c:v>45007</c:v>
                </c:pt>
                <c:pt idx="1052">
                  <c:v>45008</c:v>
                </c:pt>
                <c:pt idx="1053">
                  <c:v>45009</c:v>
                </c:pt>
                <c:pt idx="1054">
                  <c:v>45012</c:v>
                </c:pt>
                <c:pt idx="1055">
                  <c:v>45013</c:v>
                </c:pt>
                <c:pt idx="1056">
                  <c:v>45014</c:v>
                </c:pt>
                <c:pt idx="1057">
                  <c:v>45015</c:v>
                </c:pt>
                <c:pt idx="1058">
                  <c:v>45016</c:v>
                </c:pt>
                <c:pt idx="1059">
                  <c:v>45019</c:v>
                </c:pt>
                <c:pt idx="1060">
                  <c:v>45020</c:v>
                </c:pt>
                <c:pt idx="1061">
                  <c:v>45021</c:v>
                </c:pt>
                <c:pt idx="1062">
                  <c:v>45022</c:v>
                </c:pt>
                <c:pt idx="1063">
                  <c:v>45023</c:v>
                </c:pt>
                <c:pt idx="1064">
                  <c:v>45026</c:v>
                </c:pt>
                <c:pt idx="1065">
                  <c:v>45027</c:v>
                </c:pt>
                <c:pt idx="1066">
                  <c:v>45028</c:v>
                </c:pt>
                <c:pt idx="1067">
                  <c:v>45029</c:v>
                </c:pt>
                <c:pt idx="1068">
                  <c:v>45030</c:v>
                </c:pt>
                <c:pt idx="1069">
                  <c:v>45033</c:v>
                </c:pt>
                <c:pt idx="1070">
                  <c:v>45034</c:v>
                </c:pt>
                <c:pt idx="1071">
                  <c:v>45035</c:v>
                </c:pt>
                <c:pt idx="1072">
                  <c:v>45036</c:v>
                </c:pt>
                <c:pt idx="1073">
                  <c:v>45040</c:v>
                </c:pt>
                <c:pt idx="1074">
                  <c:v>45041</c:v>
                </c:pt>
                <c:pt idx="1075">
                  <c:v>45042</c:v>
                </c:pt>
                <c:pt idx="1076">
                  <c:v>45043</c:v>
                </c:pt>
                <c:pt idx="1077">
                  <c:v>45044</c:v>
                </c:pt>
                <c:pt idx="1078">
                  <c:v>45048</c:v>
                </c:pt>
                <c:pt idx="1079">
                  <c:v>45049</c:v>
                </c:pt>
                <c:pt idx="1080">
                  <c:v>45050</c:v>
                </c:pt>
                <c:pt idx="1081">
                  <c:v>45051</c:v>
                </c:pt>
                <c:pt idx="1082">
                  <c:v>45054</c:v>
                </c:pt>
                <c:pt idx="1083">
                  <c:v>45055</c:v>
                </c:pt>
                <c:pt idx="1084">
                  <c:v>45056</c:v>
                </c:pt>
                <c:pt idx="1085">
                  <c:v>45057</c:v>
                </c:pt>
                <c:pt idx="1086">
                  <c:v>45058</c:v>
                </c:pt>
                <c:pt idx="1087">
                  <c:v>45061</c:v>
                </c:pt>
                <c:pt idx="1088">
                  <c:v>45062</c:v>
                </c:pt>
                <c:pt idx="1089">
                  <c:v>45063</c:v>
                </c:pt>
                <c:pt idx="1090">
                  <c:v>45064</c:v>
                </c:pt>
                <c:pt idx="1091">
                  <c:v>45068</c:v>
                </c:pt>
                <c:pt idx="1092">
                  <c:v>45069</c:v>
                </c:pt>
                <c:pt idx="1093">
                  <c:v>45070</c:v>
                </c:pt>
                <c:pt idx="1094">
                  <c:v>45071</c:v>
                </c:pt>
                <c:pt idx="1095">
                  <c:v>45072</c:v>
                </c:pt>
                <c:pt idx="1096">
                  <c:v>45075</c:v>
                </c:pt>
                <c:pt idx="1097">
                  <c:v>45076</c:v>
                </c:pt>
                <c:pt idx="1098">
                  <c:v>45077</c:v>
                </c:pt>
                <c:pt idx="1099">
                  <c:v>45078</c:v>
                </c:pt>
                <c:pt idx="1100">
                  <c:v>45079</c:v>
                </c:pt>
                <c:pt idx="1101">
                  <c:v>45082</c:v>
                </c:pt>
                <c:pt idx="1102">
                  <c:v>45083</c:v>
                </c:pt>
                <c:pt idx="1103">
                  <c:v>45084</c:v>
                </c:pt>
                <c:pt idx="1104">
                  <c:v>45085</c:v>
                </c:pt>
                <c:pt idx="1105">
                  <c:v>45086</c:v>
                </c:pt>
                <c:pt idx="1106">
                  <c:v>45089</c:v>
                </c:pt>
                <c:pt idx="1107">
                  <c:v>45090</c:v>
                </c:pt>
                <c:pt idx="1108">
                  <c:v>45091</c:v>
                </c:pt>
                <c:pt idx="1109">
                  <c:v>45092</c:v>
                </c:pt>
                <c:pt idx="1110">
                  <c:v>45093</c:v>
                </c:pt>
                <c:pt idx="1111">
                  <c:v>45096</c:v>
                </c:pt>
                <c:pt idx="1112">
                  <c:v>45097</c:v>
                </c:pt>
                <c:pt idx="1113">
                  <c:v>45098</c:v>
                </c:pt>
                <c:pt idx="1114">
                  <c:v>45099</c:v>
                </c:pt>
                <c:pt idx="1115">
                  <c:v>45100</c:v>
                </c:pt>
                <c:pt idx="1116">
                  <c:v>45103</c:v>
                </c:pt>
                <c:pt idx="1117">
                  <c:v>45104</c:v>
                </c:pt>
                <c:pt idx="1118">
                  <c:v>45110</c:v>
                </c:pt>
                <c:pt idx="1119">
                  <c:v>45111</c:v>
                </c:pt>
                <c:pt idx="1120">
                  <c:v>45112</c:v>
                </c:pt>
                <c:pt idx="1121">
                  <c:v>45113</c:v>
                </c:pt>
                <c:pt idx="1122">
                  <c:v>45114</c:v>
                </c:pt>
                <c:pt idx="1123">
                  <c:v>45117</c:v>
                </c:pt>
                <c:pt idx="1124">
                  <c:v>45118</c:v>
                </c:pt>
                <c:pt idx="1125">
                  <c:v>45119</c:v>
                </c:pt>
                <c:pt idx="1126">
                  <c:v>45120</c:v>
                </c:pt>
                <c:pt idx="1127">
                  <c:v>45121</c:v>
                </c:pt>
                <c:pt idx="1128">
                  <c:v>45124</c:v>
                </c:pt>
                <c:pt idx="1129">
                  <c:v>45125</c:v>
                </c:pt>
                <c:pt idx="1130">
                  <c:v>45126</c:v>
                </c:pt>
                <c:pt idx="1131">
                  <c:v>45127</c:v>
                </c:pt>
                <c:pt idx="1132">
                  <c:v>45128</c:v>
                </c:pt>
                <c:pt idx="1133">
                  <c:v>45131</c:v>
                </c:pt>
                <c:pt idx="1134">
                  <c:v>45132</c:v>
                </c:pt>
                <c:pt idx="1135">
                  <c:v>45133</c:v>
                </c:pt>
                <c:pt idx="1136">
                  <c:v>45134</c:v>
                </c:pt>
                <c:pt idx="1137">
                  <c:v>45135</c:v>
                </c:pt>
                <c:pt idx="1138">
                  <c:v>45138</c:v>
                </c:pt>
                <c:pt idx="1139">
                  <c:v>45139</c:v>
                </c:pt>
                <c:pt idx="1140">
                  <c:v>45140</c:v>
                </c:pt>
                <c:pt idx="1141">
                  <c:v>45141</c:v>
                </c:pt>
                <c:pt idx="1142">
                  <c:v>45142</c:v>
                </c:pt>
                <c:pt idx="1143">
                  <c:v>45145</c:v>
                </c:pt>
                <c:pt idx="1144">
                  <c:v>45146</c:v>
                </c:pt>
                <c:pt idx="1145">
                  <c:v>45147</c:v>
                </c:pt>
                <c:pt idx="1146">
                  <c:v>45148</c:v>
                </c:pt>
                <c:pt idx="1147">
                  <c:v>45149</c:v>
                </c:pt>
                <c:pt idx="1148">
                  <c:v>45152</c:v>
                </c:pt>
                <c:pt idx="1149">
                  <c:v>45153</c:v>
                </c:pt>
                <c:pt idx="1150">
                  <c:v>45154</c:v>
                </c:pt>
                <c:pt idx="1151">
                  <c:v>45155</c:v>
                </c:pt>
                <c:pt idx="1152">
                  <c:v>45156</c:v>
                </c:pt>
                <c:pt idx="1153">
                  <c:v>45159</c:v>
                </c:pt>
                <c:pt idx="1154">
                  <c:v>45160</c:v>
                </c:pt>
                <c:pt idx="1155">
                  <c:v>45161</c:v>
                </c:pt>
                <c:pt idx="1156">
                  <c:v>45162</c:v>
                </c:pt>
                <c:pt idx="1157">
                  <c:v>45163</c:v>
                </c:pt>
                <c:pt idx="1158">
                  <c:v>45166</c:v>
                </c:pt>
                <c:pt idx="1159">
                  <c:v>45167</c:v>
                </c:pt>
                <c:pt idx="1160">
                  <c:v>45169</c:v>
                </c:pt>
                <c:pt idx="1161">
                  <c:v>45170</c:v>
                </c:pt>
                <c:pt idx="1162">
                  <c:v>45173</c:v>
                </c:pt>
                <c:pt idx="1163">
                  <c:v>45174</c:v>
                </c:pt>
                <c:pt idx="1164">
                  <c:v>45175</c:v>
                </c:pt>
                <c:pt idx="1165">
                  <c:v>45176</c:v>
                </c:pt>
                <c:pt idx="1166">
                  <c:v>45177</c:v>
                </c:pt>
                <c:pt idx="1167">
                  <c:v>45180</c:v>
                </c:pt>
                <c:pt idx="1168">
                  <c:v>45181</c:v>
                </c:pt>
                <c:pt idx="1169">
                  <c:v>45182</c:v>
                </c:pt>
                <c:pt idx="1170">
                  <c:v>45183</c:v>
                </c:pt>
                <c:pt idx="1171">
                  <c:v>45184</c:v>
                </c:pt>
                <c:pt idx="1172">
                  <c:v>45187</c:v>
                </c:pt>
                <c:pt idx="1173">
                  <c:v>45188</c:v>
                </c:pt>
                <c:pt idx="1174">
                  <c:v>45189</c:v>
                </c:pt>
                <c:pt idx="1175">
                  <c:v>45190</c:v>
                </c:pt>
                <c:pt idx="1176">
                  <c:v>45191</c:v>
                </c:pt>
                <c:pt idx="1177">
                  <c:v>45194</c:v>
                </c:pt>
                <c:pt idx="1178">
                  <c:v>45195</c:v>
                </c:pt>
                <c:pt idx="1179">
                  <c:v>45196</c:v>
                </c:pt>
                <c:pt idx="1180">
                  <c:v>45197</c:v>
                </c:pt>
                <c:pt idx="1181">
                  <c:v>45198</c:v>
                </c:pt>
                <c:pt idx="1182">
                  <c:v>45201</c:v>
                </c:pt>
                <c:pt idx="1183">
                  <c:v>45202</c:v>
                </c:pt>
                <c:pt idx="1184">
                  <c:v>45203</c:v>
                </c:pt>
                <c:pt idx="1185">
                  <c:v>45204</c:v>
                </c:pt>
                <c:pt idx="1186">
                  <c:v>45205</c:v>
                </c:pt>
                <c:pt idx="1187">
                  <c:v>45208</c:v>
                </c:pt>
                <c:pt idx="1188">
                  <c:v>45209</c:v>
                </c:pt>
                <c:pt idx="1189">
                  <c:v>45210</c:v>
                </c:pt>
                <c:pt idx="1190">
                  <c:v>45211</c:v>
                </c:pt>
                <c:pt idx="1191">
                  <c:v>45212</c:v>
                </c:pt>
                <c:pt idx="1192">
                  <c:v>45215</c:v>
                </c:pt>
                <c:pt idx="1193">
                  <c:v>45216</c:v>
                </c:pt>
                <c:pt idx="1194">
                  <c:v>45217</c:v>
                </c:pt>
                <c:pt idx="1195">
                  <c:v>45218</c:v>
                </c:pt>
                <c:pt idx="1196">
                  <c:v>45219</c:v>
                </c:pt>
                <c:pt idx="1197">
                  <c:v>45222</c:v>
                </c:pt>
                <c:pt idx="1198">
                  <c:v>45223</c:v>
                </c:pt>
                <c:pt idx="1199">
                  <c:v>45224</c:v>
                </c:pt>
                <c:pt idx="1200">
                  <c:v>45225</c:v>
                </c:pt>
                <c:pt idx="1201">
                  <c:v>45226</c:v>
                </c:pt>
                <c:pt idx="1202">
                  <c:v>45229</c:v>
                </c:pt>
                <c:pt idx="1203">
                  <c:v>45230</c:v>
                </c:pt>
                <c:pt idx="1204">
                  <c:v>45231</c:v>
                </c:pt>
                <c:pt idx="1205">
                  <c:v>45232</c:v>
                </c:pt>
                <c:pt idx="1206">
                  <c:v>45233</c:v>
                </c:pt>
                <c:pt idx="1207">
                  <c:v>45236</c:v>
                </c:pt>
                <c:pt idx="1208">
                  <c:v>45237</c:v>
                </c:pt>
                <c:pt idx="1209">
                  <c:v>45238</c:v>
                </c:pt>
                <c:pt idx="1210">
                  <c:v>45239</c:v>
                </c:pt>
                <c:pt idx="1211">
                  <c:v>45240</c:v>
                </c:pt>
                <c:pt idx="1212">
                  <c:v>45243</c:v>
                </c:pt>
                <c:pt idx="1213">
                  <c:v>45244</c:v>
                </c:pt>
                <c:pt idx="1214">
                  <c:v>45245</c:v>
                </c:pt>
                <c:pt idx="1215">
                  <c:v>45246</c:v>
                </c:pt>
                <c:pt idx="1216">
                  <c:v>45247</c:v>
                </c:pt>
                <c:pt idx="1217">
                  <c:v>45250</c:v>
                </c:pt>
                <c:pt idx="1218">
                  <c:v>45251</c:v>
                </c:pt>
                <c:pt idx="1219">
                  <c:v>45252</c:v>
                </c:pt>
                <c:pt idx="1220">
                  <c:v>45253</c:v>
                </c:pt>
                <c:pt idx="1221">
                  <c:v>45254</c:v>
                </c:pt>
                <c:pt idx="1222">
                  <c:v>45257</c:v>
                </c:pt>
                <c:pt idx="1223">
                  <c:v>45258</c:v>
                </c:pt>
                <c:pt idx="1224">
                  <c:v>45259</c:v>
                </c:pt>
                <c:pt idx="1225">
                  <c:v>45260</c:v>
                </c:pt>
                <c:pt idx="1226">
                  <c:v>45261</c:v>
                </c:pt>
                <c:pt idx="1227">
                  <c:v>45262</c:v>
                </c:pt>
                <c:pt idx="1228">
                  <c:v>45263</c:v>
                </c:pt>
                <c:pt idx="1229">
                  <c:v>45264</c:v>
                </c:pt>
                <c:pt idx="1230">
                  <c:v>45265</c:v>
                </c:pt>
                <c:pt idx="1231">
                  <c:v>45266</c:v>
                </c:pt>
                <c:pt idx="1232">
                  <c:v>45267</c:v>
                </c:pt>
                <c:pt idx="1233">
                  <c:v>45268</c:v>
                </c:pt>
                <c:pt idx="1234">
                  <c:v>45269</c:v>
                </c:pt>
                <c:pt idx="1235">
                  <c:v>45270</c:v>
                </c:pt>
                <c:pt idx="1236">
                  <c:v>45271</c:v>
                </c:pt>
                <c:pt idx="1237">
                  <c:v>45272</c:v>
                </c:pt>
                <c:pt idx="1238">
                  <c:v>45273</c:v>
                </c:pt>
                <c:pt idx="1239">
                  <c:v>45274</c:v>
                </c:pt>
                <c:pt idx="1240">
                  <c:v>45275</c:v>
                </c:pt>
                <c:pt idx="1241">
                  <c:v>45276</c:v>
                </c:pt>
                <c:pt idx="1242">
                  <c:v>45277</c:v>
                </c:pt>
                <c:pt idx="1243">
                  <c:v>45278</c:v>
                </c:pt>
                <c:pt idx="1244">
                  <c:v>45279</c:v>
                </c:pt>
                <c:pt idx="1245">
                  <c:v>45280</c:v>
                </c:pt>
                <c:pt idx="1246">
                  <c:v>45281</c:v>
                </c:pt>
                <c:pt idx="1247">
                  <c:v>45282</c:v>
                </c:pt>
                <c:pt idx="1248">
                  <c:v>45283</c:v>
                </c:pt>
                <c:pt idx="1249">
                  <c:v>45284</c:v>
                </c:pt>
                <c:pt idx="1250">
                  <c:v>45285</c:v>
                </c:pt>
                <c:pt idx="1251">
                  <c:v>45286</c:v>
                </c:pt>
                <c:pt idx="1252">
                  <c:v>45287</c:v>
                </c:pt>
                <c:pt idx="1253">
                  <c:v>45288</c:v>
                </c:pt>
                <c:pt idx="1254">
                  <c:v>45289</c:v>
                </c:pt>
                <c:pt idx="1255">
                  <c:v>45290</c:v>
                </c:pt>
                <c:pt idx="1256">
                  <c:v>45291</c:v>
                </c:pt>
                <c:pt idx="1257">
                  <c:v>45292</c:v>
                </c:pt>
                <c:pt idx="1258">
                  <c:v>45293</c:v>
                </c:pt>
                <c:pt idx="1259">
                  <c:v>45294</c:v>
                </c:pt>
                <c:pt idx="1260">
                  <c:v>45295</c:v>
                </c:pt>
                <c:pt idx="1261">
                  <c:v>45296</c:v>
                </c:pt>
                <c:pt idx="1262">
                  <c:v>45297</c:v>
                </c:pt>
                <c:pt idx="1263">
                  <c:v>45298</c:v>
                </c:pt>
                <c:pt idx="1264">
                  <c:v>45299</c:v>
                </c:pt>
                <c:pt idx="1265">
                  <c:v>45300</c:v>
                </c:pt>
                <c:pt idx="1266">
                  <c:v>45301</c:v>
                </c:pt>
                <c:pt idx="1267">
                  <c:v>45302</c:v>
                </c:pt>
                <c:pt idx="1268">
                  <c:v>45303</c:v>
                </c:pt>
                <c:pt idx="1269">
                  <c:v>45304</c:v>
                </c:pt>
                <c:pt idx="1270">
                  <c:v>45305</c:v>
                </c:pt>
                <c:pt idx="1271">
                  <c:v>45306</c:v>
                </c:pt>
                <c:pt idx="1272">
                  <c:v>45307</c:v>
                </c:pt>
                <c:pt idx="1273">
                  <c:v>45308</c:v>
                </c:pt>
                <c:pt idx="1274">
                  <c:v>45309</c:v>
                </c:pt>
                <c:pt idx="1275">
                  <c:v>45310</c:v>
                </c:pt>
                <c:pt idx="1276">
                  <c:v>45311</c:v>
                </c:pt>
                <c:pt idx="1277">
                  <c:v>45312</c:v>
                </c:pt>
                <c:pt idx="1278">
                  <c:v>45313</c:v>
                </c:pt>
                <c:pt idx="1279">
                  <c:v>45314</c:v>
                </c:pt>
                <c:pt idx="1280">
                  <c:v>45315</c:v>
                </c:pt>
                <c:pt idx="1281">
                  <c:v>45316</c:v>
                </c:pt>
                <c:pt idx="1282">
                  <c:v>45317</c:v>
                </c:pt>
                <c:pt idx="1283">
                  <c:v>45318</c:v>
                </c:pt>
                <c:pt idx="1284">
                  <c:v>45319</c:v>
                </c:pt>
                <c:pt idx="1285">
                  <c:v>45320</c:v>
                </c:pt>
                <c:pt idx="1286">
                  <c:v>45321</c:v>
                </c:pt>
                <c:pt idx="1287">
                  <c:v>45322</c:v>
                </c:pt>
                <c:pt idx="1288">
                  <c:v>45323</c:v>
                </c:pt>
                <c:pt idx="1289">
                  <c:v>45324</c:v>
                </c:pt>
                <c:pt idx="1290">
                  <c:v>45325</c:v>
                </c:pt>
                <c:pt idx="1291">
                  <c:v>45326</c:v>
                </c:pt>
                <c:pt idx="1292">
                  <c:v>45327</c:v>
                </c:pt>
                <c:pt idx="1293">
                  <c:v>45328</c:v>
                </c:pt>
                <c:pt idx="1294">
                  <c:v>45329</c:v>
                </c:pt>
                <c:pt idx="1295">
                  <c:v>45330</c:v>
                </c:pt>
                <c:pt idx="1296">
                  <c:v>45331</c:v>
                </c:pt>
                <c:pt idx="1297">
                  <c:v>45332</c:v>
                </c:pt>
                <c:pt idx="1298">
                  <c:v>45333</c:v>
                </c:pt>
                <c:pt idx="1299">
                  <c:v>45334</c:v>
                </c:pt>
                <c:pt idx="1300">
                  <c:v>45335</c:v>
                </c:pt>
                <c:pt idx="1301">
                  <c:v>45336</c:v>
                </c:pt>
                <c:pt idx="1302">
                  <c:v>45337</c:v>
                </c:pt>
                <c:pt idx="1303">
                  <c:v>45338</c:v>
                </c:pt>
                <c:pt idx="1304">
                  <c:v>45339</c:v>
                </c:pt>
                <c:pt idx="1305">
                  <c:v>45340</c:v>
                </c:pt>
                <c:pt idx="1306">
                  <c:v>45341</c:v>
                </c:pt>
                <c:pt idx="1307">
                  <c:v>45342</c:v>
                </c:pt>
                <c:pt idx="1308">
                  <c:v>45343</c:v>
                </c:pt>
                <c:pt idx="1309">
                  <c:v>45344</c:v>
                </c:pt>
                <c:pt idx="1310">
                  <c:v>45345</c:v>
                </c:pt>
                <c:pt idx="1311">
                  <c:v>45346</c:v>
                </c:pt>
                <c:pt idx="1312">
                  <c:v>45347</c:v>
                </c:pt>
                <c:pt idx="1313">
                  <c:v>45348</c:v>
                </c:pt>
                <c:pt idx="1314">
                  <c:v>45349</c:v>
                </c:pt>
                <c:pt idx="1315">
                  <c:v>45350</c:v>
                </c:pt>
                <c:pt idx="1316">
                  <c:v>45351</c:v>
                </c:pt>
                <c:pt idx="1317">
                  <c:v>45352</c:v>
                </c:pt>
                <c:pt idx="1318">
                  <c:v>45353</c:v>
                </c:pt>
                <c:pt idx="1319">
                  <c:v>45354</c:v>
                </c:pt>
                <c:pt idx="1320">
                  <c:v>45355</c:v>
                </c:pt>
                <c:pt idx="1321">
                  <c:v>45356</c:v>
                </c:pt>
                <c:pt idx="1322">
                  <c:v>45357</c:v>
                </c:pt>
                <c:pt idx="1323">
                  <c:v>45358</c:v>
                </c:pt>
                <c:pt idx="1324">
                  <c:v>45359</c:v>
                </c:pt>
                <c:pt idx="1325">
                  <c:v>45360</c:v>
                </c:pt>
                <c:pt idx="1326">
                  <c:v>45361</c:v>
                </c:pt>
                <c:pt idx="1327">
                  <c:v>45362</c:v>
                </c:pt>
                <c:pt idx="1328">
                  <c:v>45363</c:v>
                </c:pt>
                <c:pt idx="1329">
                  <c:v>45364</c:v>
                </c:pt>
                <c:pt idx="1330">
                  <c:v>45365</c:v>
                </c:pt>
                <c:pt idx="1331">
                  <c:v>45366</c:v>
                </c:pt>
                <c:pt idx="1332">
                  <c:v>45367</c:v>
                </c:pt>
                <c:pt idx="1333">
                  <c:v>45368</c:v>
                </c:pt>
                <c:pt idx="1334">
                  <c:v>45369</c:v>
                </c:pt>
                <c:pt idx="1335">
                  <c:v>45370</c:v>
                </c:pt>
                <c:pt idx="1336">
                  <c:v>45371</c:v>
                </c:pt>
                <c:pt idx="1337">
                  <c:v>45372</c:v>
                </c:pt>
                <c:pt idx="1338">
                  <c:v>45373</c:v>
                </c:pt>
                <c:pt idx="1339">
                  <c:v>45374</c:v>
                </c:pt>
                <c:pt idx="1340">
                  <c:v>45375</c:v>
                </c:pt>
                <c:pt idx="1341">
                  <c:v>45376</c:v>
                </c:pt>
                <c:pt idx="1342">
                  <c:v>45377</c:v>
                </c:pt>
                <c:pt idx="1343">
                  <c:v>45378</c:v>
                </c:pt>
                <c:pt idx="1344">
                  <c:v>45379</c:v>
                </c:pt>
                <c:pt idx="1345">
                  <c:v>45380</c:v>
                </c:pt>
                <c:pt idx="1346">
                  <c:v>45381</c:v>
                </c:pt>
                <c:pt idx="1347">
                  <c:v>45382</c:v>
                </c:pt>
                <c:pt idx="1348">
                  <c:v>45383</c:v>
                </c:pt>
                <c:pt idx="1349">
                  <c:v>45384</c:v>
                </c:pt>
                <c:pt idx="1350">
                  <c:v>45385</c:v>
                </c:pt>
                <c:pt idx="1351">
                  <c:v>45386</c:v>
                </c:pt>
                <c:pt idx="1352">
                  <c:v>45387</c:v>
                </c:pt>
                <c:pt idx="1353">
                  <c:v>45388</c:v>
                </c:pt>
                <c:pt idx="1354">
                  <c:v>45389</c:v>
                </c:pt>
                <c:pt idx="1355">
                  <c:v>45390</c:v>
                </c:pt>
                <c:pt idx="1356">
                  <c:v>45391</c:v>
                </c:pt>
                <c:pt idx="1357">
                  <c:v>45392</c:v>
                </c:pt>
                <c:pt idx="1358">
                  <c:v>45393</c:v>
                </c:pt>
                <c:pt idx="1359">
                  <c:v>45394</c:v>
                </c:pt>
                <c:pt idx="1360">
                  <c:v>45395</c:v>
                </c:pt>
                <c:pt idx="1361">
                  <c:v>45396</c:v>
                </c:pt>
                <c:pt idx="1362">
                  <c:v>45397</c:v>
                </c:pt>
                <c:pt idx="1363">
                  <c:v>45398</c:v>
                </c:pt>
                <c:pt idx="1364">
                  <c:v>45399</c:v>
                </c:pt>
                <c:pt idx="1365">
                  <c:v>45400</c:v>
                </c:pt>
                <c:pt idx="1366">
                  <c:v>45401</c:v>
                </c:pt>
                <c:pt idx="1367">
                  <c:v>45402</c:v>
                </c:pt>
                <c:pt idx="1368">
                  <c:v>45403</c:v>
                </c:pt>
                <c:pt idx="1369">
                  <c:v>45404</c:v>
                </c:pt>
                <c:pt idx="1370">
                  <c:v>45405</c:v>
                </c:pt>
                <c:pt idx="1371">
                  <c:v>45406</c:v>
                </c:pt>
                <c:pt idx="1372">
                  <c:v>45407</c:v>
                </c:pt>
                <c:pt idx="1373">
                  <c:v>45408</c:v>
                </c:pt>
                <c:pt idx="1374">
                  <c:v>45409</c:v>
                </c:pt>
                <c:pt idx="1375">
                  <c:v>45410</c:v>
                </c:pt>
                <c:pt idx="1376">
                  <c:v>45411</c:v>
                </c:pt>
                <c:pt idx="1377">
                  <c:v>45412</c:v>
                </c:pt>
                <c:pt idx="1378">
                  <c:v>45413</c:v>
                </c:pt>
                <c:pt idx="1379">
                  <c:v>45414</c:v>
                </c:pt>
                <c:pt idx="1380">
                  <c:v>45415</c:v>
                </c:pt>
                <c:pt idx="1381">
                  <c:v>45416</c:v>
                </c:pt>
                <c:pt idx="1382">
                  <c:v>45417</c:v>
                </c:pt>
                <c:pt idx="1383">
                  <c:v>45418</c:v>
                </c:pt>
                <c:pt idx="1384">
                  <c:v>45419</c:v>
                </c:pt>
                <c:pt idx="1385">
                  <c:v>45420</c:v>
                </c:pt>
                <c:pt idx="1386">
                  <c:v>45421</c:v>
                </c:pt>
                <c:pt idx="1387">
                  <c:v>45422</c:v>
                </c:pt>
                <c:pt idx="1388">
                  <c:v>45423</c:v>
                </c:pt>
                <c:pt idx="1389">
                  <c:v>45424</c:v>
                </c:pt>
                <c:pt idx="1390">
                  <c:v>45425</c:v>
                </c:pt>
                <c:pt idx="1391">
                  <c:v>45426</c:v>
                </c:pt>
                <c:pt idx="1392">
                  <c:v>45427</c:v>
                </c:pt>
                <c:pt idx="1393">
                  <c:v>45428</c:v>
                </c:pt>
                <c:pt idx="1394">
                  <c:v>45429</c:v>
                </c:pt>
                <c:pt idx="1395">
                  <c:v>45430</c:v>
                </c:pt>
                <c:pt idx="1396">
                  <c:v>45431</c:v>
                </c:pt>
                <c:pt idx="1397">
                  <c:v>45432</c:v>
                </c:pt>
                <c:pt idx="1398">
                  <c:v>45433</c:v>
                </c:pt>
                <c:pt idx="1399">
                  <c:v>45434</c:v>
                </c:pt>
                <c:pt idx="1400">
                  <c:v>45435</c:v>
                </c:pt>
                <c:pt idx="1401">
                  <c:v>45436</c:v>
                </c:pt>
                <c:pt idx="1402">
                  <c:v>45437</c:v>
                </c:pt>
                <c:pt idx="1403">
                  <c:v>45438</c:v>
                </c:pt>
                <c:pt idx="1404">
                  <c:v>45439</c:v>
                </c:pt>
                <c:pt idx="1405">
                  <c:v>45440</c:v>
                </c:pt>
                <c:pt idx="1406">
                  <c:v>45441</c:v>
                </c:pt>
                <c:pt idx="1407">
                  <c:v>45442</c:v>
                </c:pt>
                <c:pt idx="1408">
                  <c:v>45443</c:v>
                </c:pt>
                <c:pt idx="1409">
                  <c:v>45444</c:v>
                </c:pt>
                <c:pt idx="1410">
                  <c:v>45445</c:v>
                </c:pt>
                <c:pt idx="1411">
                  <c:v>45446</c:v>
                </c:pt>
                <c:pt idx="1412">
                  <c:v>45447</c:v>
                </c:pt>
                <c:pt idx="1413">
                  <c:v>45448</c:v>
                </c:pt>
                <c:pt idx="1414">
                  <c:v>45449</c:v>
                </c:pt>
                <c:pt idx="1415">
                  <c:v>45450</c:v>
                </c:pt>
                <c:pt idx="1416">
                  <c:v>45451</c:v>
                </c:pt>
                <c:pt idx="1417">
                  <c:v>45452</c:v>
                </c:pt>
                <c:pt idx="1418">
                  <c:v>45453</c:v>
                </c:pt>
                <c:pt idx="1419">
                  <c:v>45454</c:v>
                </c:pt>
                <c:pt idx="1420">
                  <c:v>45455</c:v>
                </c:pt>
                <c:pt idx="1421">
                  <c:v>45456</c:v>
                </c:pt>
                <c:pt idx="1422">
                  <c:v>45457</c:v>
                </c:pt>
                <c:pt idx="1423">
                  <c:v>45458</c:v>
                </c:pt>
                <c:pt idx="1424">
                  <c:v>45459</c:v>
                </c:pt>
                <c:pt idx="1425">
                  <c:v>45460</c:v>
                </c:pt>
                <c:pt idx="1426">
                  <c:v>45461</c:v>
                </c:pt>
                <c:pt idx="1427">
                  <c:v>45462</c:v>
                </c:pt>
                <c:pt idx="1428">
                  <c:v>45463</c:v>
                </c:pt>
                <c:pt idx="1429">
                  <c:v>45464</c:v>
                </c:pt>
                <c:pt idx="1430">
                  <c:v>45465</c:v>
                </c:pt>
                <c:pt idx="1431">
                  <c:v>45466</c:v>
                </c:pt>
                <c:pt idx="1432">
                  <c:v>45467</c:v>
                </c:pt>
                <c:pt idx="1433">
                  <c:v>45468</c:v>
                </c:pt>
                <c:pt idx="1434">
                  <c:v>45469</c:v>
                </c:pt>
                <c:pt idx="1435">
                  <c:v>45470</c:v>
                </c:pt>
                <c:pt idx="1436">
                  <c:v>45471</c:v>
                </c:pt>
                <c:pt idx="1437">
                  <c:v>45472</c:v>
                </c:pt>
                <c:pt idx="1438">
                  <c:v>45473</c:v>
                </c:pt>
                <c:pt idx="1439">
                  <c:v>45474</c:v>
                </c:pt>
                <c:pt idx="1440">
                  <c:v>45475</c:v>
                </c:pt>
                <c:pt idx="1441">
                  <c:v>45476</c:v>
                </c:pt>
                <c:pt idx="1442">
                  <c:v>45477</c:v>
                </c:pt>
                <c:pt idx="1443">
                  <c:v>45478</c:v>
                </c:pt>
                <c:pt idx="1444">
                  <c:v>45479</c:v>
                </c:pt>
                <c:pt idx="1445">
                  <c:v>45480</c:v>
                </c:pt>
                <c:pt idx="1446">
                  <c:v>45481</c:v>
                </c:pt>
                <c:pt idx="1447">
                  <c:v>45482</c:v>
                </c:pt>
                <c:pt idx="1448">
                  <c:v>45483</c:v>
                </c:pt>
                <c:pt idx="1449">
                  <c:v>45484</c:v>
                </c:pt>
                <c:pt idx="1450">
                  <c:v>45485</c:v>
                </c:pt>
                <c:pt idx="1451">
                  <c:v>45486</c:v>
                </c:pt>
                <c:pt idx="1452">
                  <c:v>45487</c:v>
                </c:pt>
                <c:pt idx="1453">
                  <c:v>45488</c:v>
                </c:pt>
                <c:pt idx="1454">
                  <c:v>45489</c:v>
                </c:pt>
                <c:pt idx="1455">
                  <c:v>45490</c:v>
                </c:pt>
                <c:pt idx="1456">
                  <c:v>45491</c:v>
                </c:pt>
                <c:pt idx="1457">
                  <c:v>45492</c:v>
                </c:pt>
                <c:pt idx="1458">
                  <c:v>45493</c:v>
                </c:pt>
                <c:pt idx="1459">
                  <c:v>45494</c:v>
                </c:pt>
                <c:pt idx="1460">
                  <c:v>45495</c:v>
                </c:pt>
                <c:pt idx="1461">
                  <c:v>45496</c:v>
                </c:pt>
                <c:pt idx="1462">
                  <c:v>45497</c:v>
                </c:pt>
                <c:pt idx="1463">
                  <c:v>45498</c:v>
                </c:pt>
                <c:pt idx="1464">
                  <c:v>45499</c:v>
                </c:pt>
                <c:pt idx="1465">
                  <c:v>45500</c:v>
                </c:pt>
                <c:pt idx="1466">
                  <c:v>45501</c:v>
                </c:pt>
                <c:pt idx="1467">
                  <c:v>45502</c:v>
                </c:pt>
                <c:pt idx="1468">
                  <c:v>45503</c:v>
                </c:pt>
                <c:pt idx="1469">
                  <c:v>45504</c:v>
                </c:pt>
                <c:pt idx="1470">
                  <c:v>45505</c:v>
                </c:pt>
                <c:pt idx="1471">
                  <c:v>45506</c:v>
                </c:pt>
                <c:pt idx="1472">
                  <c:v>45507</c:v>
                </c:pt>
                <c:pt idx="1473">
                  <c:v>45508</c:v>
                </c:pt>
                <c:pt idx="1474">
                  <c:v>45509</c:v>
                </c:pt>
                <c:pt idx="1475">
                  <c:v>45510</c:v>
                </c:pt>
                <c:pt idx="1476">
                  <c:v>45511</c:v>
                </c:pt>
                <c:pt idx="1477">
                  <c:v>45512</c:v>
                </c:pt>
                <c:pt idx="1478">
                  <c:v>45513</c:v>
                </c:pt>
                <c:pt idx="1479">
                  <c:v>45514</c:v>
                </c:pt>
                <c:pt idx="1480">
                  <c:v>45515</c:v>
                </c:pt>
                <c:pt idx="1481">
                  <c:v>45516</c:v>
                </c:pt>
                <c:pt idx="1482">
                  <c:v>45517</c:v>
                </c:pt>
                <c:pt idx="1483">
                  <c:v>45518</c:v>
                </c:pt>
                <c:pt idx="1484">
                  <c:v>45519</c:v>
                </c:pt>
                <c:pt idx="1485">
                  <c:v>45520</c:v>
                </c:pt>
                <c:pt idx="1486">
                  <c:v>45521</c:v>
                </c:pt>
                <c:pt idx="1487">
                  <c:v>45522</c:v>
                </c:pt>
                <c:pt idx="1488">
                  <c:v>45523</c:v>
                </c:pt>
                <c:pt idx="1489">
                  <c:v>45524</c:v>
                </c:pt>
                <c:pt idx="1490">
                  <c:v>45525</c:v>
                </c:pt>
                <c:pt idx="1491">
                  <c:v>45526</c:v>
                </c:pt>
                <c:pt idx="1492">
                  <c:v>45527</c:v>
                </c:pt>
                <c:pt idx="1493">
                  <c:v>45528</c:v>
                </c:pt>
                <c:pt idx="1494">
                  <c:v>45529</c:v>
                </c:pt>
                <c:pt idx="1495">
                  <c:v>45530</c:v>
                </c:pt>
                <c:pt idx="1496">
                  <c:v>45531</c:v>
                </c:pt>
                <c:pt idx="1497">
                  <c:v>45532</c:v>
                </c:pt>
                <c:pt idx="1498">
                  <c:v>45533</c:v>
                </c:pt>
                <c:pt idx="1499">
                  <c:v>45534</c:v>
                </c:pt>
                <c:pt idx="1500">
                  <c:v>45535</c:v>
                </c:pt>
                <c:pt idx="1501">
                  <c:v>45536</c:v>
                </c:pt>
                <c:pt idx="1502">
                  <c:v>45537</c:v>
                </c:pt>
                <c:pt idx="1503">
                  <c:v>45538</c:v>
                </c:pt>
                <c:pt idx="1504">
                  <c:v>45539</c:v>
                </c:pt>
                <c:pt idx="1505">
                  <c:v>45540</c:v>
                </c:pt>
                <c:pt idx="1506">
                  <c:v>45541</c:v>
                </c:pt>
                <c:pt idx="1507">
                  <c:v>45542</c:v>
                </c:pt>
                <c:pt idx="1508">
                  <c:v>45543</c:v>
                </c:pt>
                <c:pt idx="1509">
                  <c:v>45544</c:v>
                </c:pt>
                <c:pt idx="1510">
                  <c:v>45545</c:v>
                </c:pt>
                <c:pt idx="1511">
                  <c:v>45546</c:v>
                </c:pt>
                <c:pt idx="1512">
                  <c:v>45547</c:v>
                </c:pt>
                <c:pt idx="1513">
                  <c:v>45548</c:v>
                </c:pt>
                <c:pt idx="1514">
                  <c:v>45549</c:v>
                </c:pt>
                <c:pt idx="1515">
                  <c:v>45550</c:v>
                </c:pt>
                <c:pt idx="1516">
                  <c:v>45551</c:v>
                </c:pt>
                <c:pt idx="1517">
                  <c:v>45552</c:v>
                </c:pt>
                <c:pt idx="1518">
                  <c:v>45553</c:v>
                </c:pt>
                <c:pt idx="1519">
                  <c:v>45554</c:v>
                </c:pt>
                <c:pt idx="1520">
                  <c:v>45555</c:v>
                </c:pt>
                <c:pt idx="1521">
                  <c:v>45556</c:v>
                </c:pt>
                <c:pt idx="1522">
                  <c:v>45557</c:v>
                </c:pt>
                <c:pt idx="1523">
                  <c:v>45558</c:v>
                </c:pt>
                <c:pt idx="1524">
                  <c:v>45559</c:v>
                </c:pt>
                <c:pt idx="1525">
                  <c:v>45560</c:v>
                </c:pt>
                <c:pt idx="1526">
                  <c:v>45561</c:v>
                </c:pt>
                <c:pt idx="1527">
                  <c:v>45562</c:v>
                </c:pt>
                <c:pt idx="1528">
                  <c:v>45563</c:v>
                </c:pt>
                <c:pt idx="1529">
                  <c:v>45564</c:v>
                </c:pt>
                <c:pt idx="1530">
                  <c:v>45565</c:v>
                </c:pt>
                <c:pt idx="1531">
                  <c:v>45566</c:v>
                </c:pt>
                <c:pt idx="1532">
                  <c:v>45567</c:v>
                </c:pt>
                <c:pt idx="1533">
                  <c:v>45568</c:v>
                </c:pt>
                <c:pt idx="1534">
                  <c:v>45569</c:v>
                </c:pt>
                <c:pt idx="1535">
                  <c:v>45570</c:v>
                </c:pt>
                <c:pt idx="1536">
                  <c:v>45571</c:v>
                </c:pt>
                <c:pt idx="1537">
                  <c:v>45572</c:v>
                </c:pt>
                <c:pt idx="1538">
                  <c:v>45573</c:v>
                </c:pt>
                <c:pt idx="1539">
                  <c:v>45574</c:v>
                </c:pt>
                <c:pt idx="1540">
                  <c:v>45575</c:v>
                </c:pt>
                <c:pt idx="1541">
                  <c:v>45576</c:v>
                </c:pt>
                <c:pt idx="1542">
                  <c:v>45577</c:v>
                </c:pt>
                <c:pt idx="1543">
                  <c:v>45578</c:v>
                </c:pt>
                <c:pt idx="1544">
                  <c:v>45579</c:v>
                </c:pt>
                <c:pt idx="1545">
                  <c:v>45580</c:v>
                </c:pt>
                <c:pt idx="1546">
                  <c:v>45581</c:v>
                </c:pt>
                <c:pt idx="1547">
                  <c:v>45582</c:v>
                </c:pt>
                <c:pt idx="1548">
                  <c:v>45583</c:v>
                </c:pt>
                <c:pt idx="1549">
                  <c:v>45584</c:v>
                </c:pt>
                <c:pt idx="1550">
                  <c:v>45585</c:v>
                </c:pt>
                <c:pt idx="1551">
                  <c:v>45586</c:v>
                </c:pt>
                <c:pt idx="1552">
                  <c:v>45587</c:v>
                </c:pt>
                <c:pt idx="1553">
                  <c:v>45588</c:v>
                </c:pt>
                <c:pt idx="1554">
                  <c:v>45589</c:v>
                </c:pt>
                <c:pt idx="1555">
                  <c:v>45590</c:v>
                </c:pt>
                <c:pt idx="1556">
                  <c:v>45591</c:v>
                </c:pt>
                <c:pt idx="1557">
                  <c:v>45592</c:v>
                </c:pt>
                <c:pt idx="1558">
                  <c:v>45593</c:v>
                </c:pt>
                <c:pt idx="1559">
                  <c:v>45594</c:v>
                </c:pt>
                <c:pt idx="1560">
                  <c:v>45595</c:v>
                </c:pt>
                <c:pt idx="1561">
                  <c:v>45596</c:v>
                </c:pt>
                <c:pt idx="1562">
                  <c:v>45597</c:v>
                </c:pt>
                <c:pt idx="1563">
                  <c:v>45598</c:v>
                </c:pt>
                <c:pt idx="1564">
                  <c:v>45599</c:v>
                </c:pt>
                <c:pt idx="1565">
                  <c:v>45600</c:v>
                </c:pt>
                <c:pt idx="1566">
                  <c:v>45601</c:v>
                </c:pt>
                <c:pt idx="1567">
                  <c:v>45602</c:v>
                </c:pt>
                <c:pt idx="1568">
                  <c:v>45603</c:v>
                </c:pt>
                <c:pt idx="1569">
                  <c:v>45604</c:v>
                </c:pt>
                <c:pt idx="1570">
                  <c:v>45605</c:v>
                </c:pt>
                <c:pt idx="1571">
                  <c:v>45606</c:v>
                </c:pt>
                <c:pt idx="1572">
                  <c:v>45607</c:v>
                </c:pt>
                <c:pt idx="1573">
                  <c:v>45608</c:v>
                </c:pt>
                <c:pt idx="1574">
                  <c:v>45609</c:v>
                </c:pt>
                <c:pt idx="1575">
                  <c:v>45610</c:v>
                </c:pt>
                <c:pt idx="1576">
                  <c:v>45611</c:v>
                </c:pt>
                <c:pt idx="1577">
                  <c:v>45612</c:v>
                </c:pt>
                <c:pt idx="1578">
                  <c:v>45613</c:v>
                </c:pt>
                <c:pt idx="1579">
                  <c:v>45614</c:v>
                </c:pt>
                <c:pt idx="1580">
                  <c:v>45615</c:v>
                </c:pt>
                <c:pt idx="1581">
                  <c:v>45616</c:v>
                </c:pt>
                <c:pt idx="1582">
                  <c:v>45617</c:v>
                </c:pt>
                <c:pt idx="1583">
                  <c:v>45618</c:v>
                </c:pt>
                <c:pt idx="1584">
                  <c:v>45619</c:v>
                </c:pt>
                <c:pt idx="1585">
                  <c:v>45620</c:v>
                </c:pt>
                <c:pt idx="1586">
                  <c:v>45621</c:v>
                </c:pt>
              </c:numCache>
            </c:numRef>
          </c:cat>
          <c:val>
            <c:numRef>
              <c:f>'Altın Fonu Fiyatları'!$B$2:$B$1588</c:f>
              <c:numCache>
                <c:formatCode>General</c:formatCode>
                <c:ptCount val="1587"/>
                <c:pt idx="0">
                  <c:v>3.1E-2</c:v>
                </c:pt>
                <c:pt idx="1">
                  <c:v>3.1E-2</c:v>
                </c:pt>
                <c:pt idx="2">
                  <c:v>3.1E-2</c:v>
                </c:pt>
                <c:pt idx="3">
                  <c:v>3.1E-2</c:v>
                </c:pt>
                <c:pt idx="4">
                  <c:v>3.1E-2</c:v>
                </c:pt>
                <c:pt idx="5">
                  <c:v>3.1E-2</c:v>
                </c:pt>
                <c:pt idx="6">
                  <c:v>3.1E-2</c:v>
                </c:pt>
                <c:pt idx="7">
                  <c:v>3.2000000000000001E-2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3.2000000000000001E-2</c:v>
                </c:pt>
                <c:pt idx="11">
                  <c:v>3.2000000000000001E-2</c:v>
                </c:pt>
                <c:pt idx="12">
                  <c:v>3.2000000000000001E-2</c:v>
                </c:pt>
                <c:pt idx="13">
                  <c:v>3.3000000000000002E-2</c:v>
                </c:pt>
                <c:pt idx="14">
                  <c:v>3.3000000000000002E-2</c:v>
                </c:pt>
                <c:pt idx="15">
                  <c:v>3.2000000000000001E-2</c:v>
                </c:pt>
                <c:pt idx="16">
                  <c:v>3.3000000000000002E-2</c:v>
                </c:pt>
                <c:pt idx="17">
                  <c:v>3.3000000000000002E-2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3.3000000000000002E-2</c:v>
                </c:pt>
                <c:pt idx="21">
                  <c:v>3.3000000000000002E-2</c:v>
                </c:pt>
                <c:pt idx="22">
                  <c:v>3.3000000000000002E-2</c:v>
                </c:pt>
                <c:pt idx="23">
                  <c:v>3.2000000000000001E-2</c:v>
                </c:pt>
                <c:pt idx="24">
                  <c:v>3.2000000000000001E-2</c:v>
                </c:pt>
                <c:pt idx="25">
                  <c:v>3.2000000000000001E-2</c:v>
                </c:pt>
                <c:pt idx="26">
                  <c:v>3.2000000000000001E-2</c:v>
                </c:pt>
                <c:pt idx="27">
                  <c:v>3.2000000000000001E-2</c:v>
                </c:pt>
                <c:pt idx="28">
                  <c:v>3.2000000000000001E-2</c:v>
                </c:pt>
                <c:pt idx="29">
                  <c:v>3.2000000000000001E-2</c:v>
                </c:pt>
                <c:pt idx="30">
                  <c:v>3.2000000000000001E-2</c:v>
                </c:pt>
                <c:pt idx="31">
                  <c:v>3.3000000000000002E-2</c:v>
                </c:pt>
                <c:pt idx="32">
                  <c:v>3.2000000000000001E-2</c:v>
                </c:pt>
                <c:pt idx="33">
                  <c:v>3.2000000000000001E-2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3.2000000000000001E-2</c:v>
                </c:pt>
                <c:pt idx="37">
                  <c:v>3.2000000000000001E-2</c:v>
                </c:pt>
                <c:pt idx="38">
                  <c:v>3.2000000000000001E-2</c:v>
                </c:pt>
                <c:pt idx="39">
                  <c:v>3.2000000000000001E-2</c:v>
                </c:pt>
                <c:pt idx="40">
                  <c:v>3.2000000000000001E-2</c:v>
                </c:pt>
                <c:pt idx="41">
                  <c:v>3.2000000000000001E-2</c:v>
                </c:pt>
                <c:pt idx="42">
                  <c:v>3.2000000000000001E-2</c:v>
                </c:pt>
                <c:pt idx="43">
                  <c:v>3.2000000000000001E-2</c:v>
                </c:pt>
                <c:pt idx="44">
                  <c:v>3.2000000000000001E-2</c:v>
                </c:pt>
                <c:pt idx="45">
                  <c:v>3.3000000000000002E-2</c:v>
                </c:pt>
                <c:pt idx="46">
                  <c:v>3.3000000000000002E-2</c:v>
                </c:pt>
                <c:pt idx="47">
                  <c:v>3.3000000000000002E-2</c:v>
                </c:pt>
                <c:pt idx="48">
                  <c:v>3.3000000000000002E-2</c:v>
                </c:pt>
                <c:pt idx="49">
                  <c:v>3.3000000000000002E-2</c:v>
                </c:pt>
                <c:pt idx="50">
                  <c:v>3.3000000000000002E-2</c:v>
                </c:pt>
                <c:pt idx="51">
                  <c:v>3.3000000000000002E-2</c:v>
                </c:pt>
                <c:pt idx="52">
                  <c:v>3.3000000000000002E-2</c:v>
                </c:pt>
                <c:pt idx="53">
                  <c:v>3.3000000000000002E-2</c:v>
                </c:pt>
                <c:pt idx="54">
                  <c:v>3.3000000000000002E-2</c:v>
                </c:pt>
                <c:pt idx="55">
                  <c:v>3.2000000000000001E-2</c:v>
                </c:pt>
                <c:pt idx="56">
                  <c:v>3.2000000000000001E-2</c:v>
                </c:pt>
                <c:pt idx="57">
                  <c:v>3.2000000000000001E-2</c:v>
                </c:pt>
                <c:pt idx="58">
                  <c:v>3.3000000000000002E-2</c:v>
                </c:pt>
                <c:pt idx="59">
                  <c:v>3.3000000000000002E-2</c:v>
                </c:pt>
                <c:pt idx="60">
                  <c:v>3.3000000000000002E-2</c:v>
                </c:pt>
                <c:pt idx="61">
                  <c:v>3.3000000000000002E-2</c:v>
                </c:pt>
                <c:pt idx="62">
                  <c:v>3.3000000000000002E-2</c:v>
                </c:pt>
                <c:pt idx="63">
                  <c:v>3.3000000000000002E-2</c:v>
                </c:pt>
                <c:pt idx="64">
                  <c:v>3.3000000000000002E-2</c:v>
                </c:pt>
                <c:pt idx="65">
                  <c:v>3.3000000000000002E-2</c:v>
                </c:pt>
                <c:pt idx="66">
                  <c:v>3.3000000000000002E-2</c:v>
                </c:pt>
                <c:pt idx="67">
                  <c:v>3.3000000000000002E-2</c:v>
                </c:pt>
                <c:pt idx="68">
                  <c:v>3.3000000000000002E-2</c:v>
                </c:pt>
                <c:pt idx="69">
                  <c:v>3.4000000000000002E-2</c:v>
                </c:pt>
                <c:pt idx="70">
                  <c:v>3.5000000000000003E-2</c:v>
                </c:pt>
                <c:pt idx="71">
                  <c:v>3.4000000000000002E-2</c:v>
                </c:pt>
                <c:pt idx="72">
                  <c:v>3.3000000000000002E-2</c:v>
                </c:pt>
                <c:pt idx="73">
                  <c:v>3.4000000000000002E-2</c:v>
                </c:pt>
                <c:pt idx="74">
                  <c:v>3.4000000000000002E-2</c:v>
                </c:pt>
                <c:pt idx="75">
                  <c:v>3.4000000000000002E-2</c:v>
                </c:pt>
                <c:pt idx="76">
                  <c:v>3.3000000000000002E-2</c:v>
                </c:pt>
                <c:pt idx="77">
                  <c:v>3.4000000000000002E-2</c:v>
                </c:pt>
                <c:pt idx="78">
                  <c:v>3.4000000000000002E-2</c:v>
                </c:pt>
                <c:pt idx="79">
                  <c:v>3.4000000000000002E-2</c:v>
                </c:pt>
                <c:pt idx="80">
                  <c:v>3.4000000000000002E-2</c:v>
                </c:pt>
                <c:pt idx="81">
                  <c:v>3.4000000000000002E-2</c:v>
                </c:pt>
                <c:pt idx="82">
                  <c:v>3.4000000000000002E-2</c:v>
                </c:pt>
                <c:pt idx="83">
                  <c:v>3.5000000000000003E-2</c:v>
                </c:pt>
                <c:pt idx="84">
                  <c:v>3.5000000000000003E-2</c:v>
                </c:pt>
                <c:pt idx="85">
                  <c:v>3.5000000000000003E-2</c:v>
                </c:pt>
                <c:pt idx="86">
                  <c:v>3.5000000000000003E-2</c:v>
                </c:pt>
                <c:pt idx="87">
                  <c:v>3.4000000000000002E-2</c:v>
                </c:pt>
                <c:pt idx="88">
                  <c:v>3.4000000000000002E-2</c:v>
                </c:pt>
                <c:pt idx="89">
                  <c:v>3.4000000000000002E-2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3.5000000000000003E-2</c:v>
                </c:pt>
                <c:pt idx="93">
                  <c:v>3.5000000000000003E-2</c:v>
                </c:pt>
                <c:pt idx="94">
                  <c:v>3.5000000000000003E-2</c:v>
                </c:pt>
                <c:pt idx="95">
                  <c:v>3.5000000000000003E-2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3.5999999999999997E-2</c:v>
                </c:pt>
                <c:pt idx="99">
                  <c:v>3.6999999999999998E-2</c:v>
                </c:pt>
                <c:pt idx="100">
                  <c:v>3.6999999999999998E-2</c:v>
                </c:pt>
                <c:pt idx="101">
                  <c:v>3.6999999999999998E-2</c:v>
                </c:pt>
                <c:pt idx="102">
                  <c:v>3.5999999999999997E-2</c:v>
                </c:pt>
                <c:pt idx="103">
                  <c:v>3.5999999999999997E-2</c:v>
                </c:pt>
                <c:pt idx="104">
                  <c:v>3.5999999999999997E-2</c:v>
                </c:pt>
                <c:pt idx="105">
                  <c:v>3.5999999999999997E-2</c:v>
                </c:pt>
                <c:pt idx="106">
                  <c:v>3.5999999999999997E-2</c:v>
                </c:pt>
                <c:pt idx="107">
                  <c:v>3.5999999999999997E-2</c:v>
                </c:pt>
                <c:pt idx="108">
                  <c:v>3.5999999999999997E-2</c:v>
                </c:pt>
                <c:pt idx="109">
                  <c:v>3.5999999999999997E-2</c:v>
                </c:pt>
                <c:pt idx="110">
                  <c:v>3.5999999999999997E-2</c:v>
                </c:pt>
                <c:pt idx="111">
                  <c:v>3.5999999999999997E-2</c:v>
                </c:pt>
                <c:pt idx="112">
                  <c:v>3.5999999999999997E-2</c:v>
                </c:pt>
                <c:pt idx="113">
                  <c:v>3.5999999999999997E-2</c:v>
                </c:pt>
                <c:pt idx="114">
                  <c:v>3.5999999999999997E-2</c:v>
                </c:pt>
                <c:pt idx="115">
                  <c:v>3.5000000000000003E-2</c:v>
                </c:pt>
                <c:pt idx="116">
                  <c:v>3.5000000000000003E-2</c:v>
                </c:pt>
                <c:pt idx="117">
                  <c:v>3.5000000000000003E-2</c:v>
                </c:pt>
                <c:pt idx="118">
                  <c:v>3.5999999999999997E-2</c:v>
                </c:pt>
                <c:pt idx="119">
                  <c:v>3.5000000000000003E-2</c:v>
                </c:pt>
                <c:pt idx="120">
                  <c:v>3.5999999999999997E-2</c:v>
                </c:pt>
                <c:pt idx="121">
                  <c:v>3.5999999999999997E-2</c:v>
                </c:pt>
                <c:pt idx="122">
                  <c:v>3.6999999999999998E-2</c:v>
                </c:pt>
                <c:pt idx="123">
                  <c:v>3.5999999999999997E-2</c:v>
                </c:pt>
                <c:pt idx="124">
                  <c:v>3.5999999999999997E-2</c:v>
                </c:pt>
                <c:pt idx="125">
                  <c:v>3.5999999999999997E-2</c:v>
                </c:pt>
                <c:pt idx="126">
                  <c:v>3.6999999999999998E-2</c:v>
                </c:pt>
                <c:pt idx="127">
                  <c:v>3.6999999999999998E-2</c:v>
                </c:pt>
                <c:pt idx="128">
                  <c:v>3.6999999999999998E-2</c:v>
                </c:pt>
                <c:pt idx="129">
                  <c:v>3.7999999999999999E-2</c:v>
                </c:pt>
                <c:pt idx="130">
                  <c:v>3.7999999999999999E-2</c:v>
                </c:pt>
                <c:pt idx="131">
                  <c:v>3.7999999999999999E-2</c:v>
                </c:pt>
                <c:pt idx="132">
                  <c:v>3.7999999999999999E-2</c:v>
                </c:pt>
                <c:pt idx="133">
                  <c:v>3.6999999999999998E-2</c:v>
                </c:pt>
                <c:pt idx="134">
                  <c:v>3.6999999999999998E-2</c:v>
                </c:pt>
                <c:pt idx="135">
                  <c:v>3.6999999999999998E-2</c:v>
                </c:pt>
                <c:pt idx="136">
                  <c:v>3.6999999999999998E-2</c:v>
                </c:pt>
                <c:pt idx="137">
                  <c:v>3.6999999999999998E-2</c:v>
                </c:pt>
                <c:pt idx="138">
                  <c:v>3.6999999999999998E-2</c:v>
                </c:pt>
                <c:pt idx="139">
                  <c:v>3.6999999999999998E-2</c:v>
                </c:pt>
                <c:pt idx="140">
                  <c:v>3.6999999999999998E-2</c:v>
                </c:pt>
                <c:pt idx="141">
                  <c:v>3.6999999999999998E-2</c:v>
                </c:pt>
                <c:pt idx="142">
                  <c:v>3.6999999999999998E-2</c:v>
                </c:pt>
                <c:pt idx="143">
                  <c:v>3.6999999999999998E-2</c:v>
                </c:pt>
                <c:pt idx="144">
                  <c:v>3.6999999999999998E-2</c:v>
                </c:pt>
                <c:pt idx="145">
                  <c:v>3.7999999999999999E-2</c:v>
                </c:pt>
                <c:pt idx="146">
                  <c:v>3.7999999999999999E-2</c:v>
                </c:pt>
                <c:pt idx="147">
                  <c:v>3.7999999999999999E-2</c:v>
                </c:pt>
                <c:pt idx="148">
                  <c:v>3.6999999999999998E-2</c:v>
                </c:pt>
                <c:pt idx="149">
                  <c:v>3.7999999999999999E-2</c:v>
                </c:pt>
                <c:pt idx="150">
                  <c:v>3.7999999999999999E-2</c:v>
                </c:pt>
                <c:pt idx="151">
                  <c:v>3.6999999999999998E-2</c:v>
                </c:pt>
                <c:pt idx="152">
                  <c:v>3.6999999999999998E-2</c:v>
                </c:pt>
                <c:pt idx="153">
                  <c:v>3.6999999999999998E-2</c:v>
                </c:pt>
                <c:pt idx="154">
                  <c:v>3.6999999999999998E-2</c:v>
                </c:pt>
                <c:pt idx="155">
                  <c:v>3.5999999999999997E-2</c:v>
                </c:pt>
                <c:pt idx="156">
                  <c:v>3.6999999999999998E-2</c:v>
                </c:pt>
                <c:pt idx="157">
                  <c:v>3.6999999999999998E-2</c:v>
                </c:pt>
                <c:pt idx="158">
                  <c:v>3.7999999999999999E-2</c:v>
                </c:pt>
                <c:pt idx="159">
                  <c:v>3.7999999999999999E-2</c:v>
                </c:pt>
                <c:pt idx="160">
                  <c:v>3.7999999999999999E-2</c:v>
                </c:pt>
                <c:pt idx="161">
                  <c:v>3.7999999999999999E-2</c:v>
                </c:pt>
                <c:pt idx="162">
                  <c:v>3.9E-2</c:v>
                </c:pt>
                <c:pt idx="163">
                  <c:v>3.9E-2</c:v>
                </c:pt>
                <c:pt idx="164">
                  <c:v>3.9E-2</c:v>
                </c:pt>
                <c:pt idx="165">
                  <c:v>0.04</c:v>
                </c:pt>
                <c:pt idx="166">
                  <c:v>0.04</c:v>
                </c:pt>
                <c:pt idx="167">
                  <c:v>0.04</c:v>
                </c:pt>
                <c:pt idx="168">
                  <c:v>0.04</c:v>
                </c:pt>
                <c:pt idx="169">
                  <c:v>4.1000000000000002E-2</c:v>
                </c:pt>
                <c:pt idx="170">
                  <c:v>4.1000000000000002E-2</c:v>
                </c:pt>
                <c:pt idx="171">
                  <c:v>4.1000000000000002E-2</c:v>
                </c:pt>
                <c:pt idx="172">
                  <c:v>4.1000000000000002E-2</c:v>
                </c:pt>
                <c:pt idx="173">
                  <c:v>4.1000000000000002E-2</c:v>
                </c:pt>
                <c:pt idx="174">
                  <c:v>4.1000000000000002E-2</c:v>
                </c:pt>
                <c:pt idx="175">
                  <c:v>0.04</c:v>
                </c:pt>
                <c:pt idx="176">
                  <c:v>0.04</c:v>
                </c:pt>
                <c:pt idx="177">
                  <c:v>0.04</c:v>
                </c:pt>
                <c:pt idx="178">
                  <c:v>0.04</c:v>
                </c:pt>
                <c:pt idx="179">
                  <c:v>0.04</c:v>
                </c:pt>
                <c:pt idx="180">
                  <c:v>0.04</c:v>
                </c:pt>
                <c:pt idx="181">
                  <c:v>3.9E-2</c:v>
                </c:pt>
                <c:pt idx="182">
                  <c:v>0.04</c:v>
                </c:pt>
                <c:pt idx="183">
                  <c:v>3.9E-2</c:v>
                </c:pt>
                <c:pt idx="184">
                  <c:v>3.9E-2</c:v>
                </c:pt>
                <c:pt idx="185">
                  <c:v>3.9E-2</c:v>
                </c:pt>
                <c:pt idx="186">
                  <c:v>0.04</c:v>
                </c:pt>
                <c:pt idx="187">
                  <c:v>0.04</c:v>
                </c:pt>
                <c:pt idx="188">
                  <c:v>0.04</c:v>
                </c:pt>
                <c:pt idx="189">
                  <c:v>3.9E-2</c:v>
                </c:pt>
                <c:pt idx="190">
                  <c:v>3.9E-2</c:v>
                </c:pt>
                <c:pt idx="191">
                  <c:v>3.7999999999999999E-2</c:v>
                </c:pt>
                <c:pt idx="192">
                  <c:v>3.9E-2</c:v>
                </c:pt>
                <c:pt idx="193">
                  <c:v>3.9E-2</c:v>
                </c:pt>
                <c:pt idx="194">
                  <c:v>0.04</c:v>
                </c:pt>
                <c:pt idx="195">
                  <c:v>0.04</c:v>
                </c:pt>
                <c:pt idx="196">
                  <c:v>0.04</c:v>
                </c:pt>
                <c:pt idx="197">
                  <c:v>0.04</c:v>
                </c:pt>
                <c:pt idx="198">
                  <c:v>4.1000000000000002E-2</c:v>
                </c:pt>
                <c:pt idx="199">
                  <c:v>0.04</c:v>
                </c:pt>
                <c:pt idx="200">
                  <c:v>4.1000000000000002E-2</c:v>
                </c:pt>
                <c:pt idx="201">
                  <c:v>4.1000000000000002E-2</c:v>
                </c:pt>
                <c:pt idx="202">
                  <c:v>0.04</c:v>
                </c:pt>
                <c:pt idx="203">
                  <c:v>0.04</c:v>
                </c:pt>
                <c:pt idx="204">
                  <c:v>3.9E-2</c:v>
                </c:pt>
                <c:pt idx="205">
                  <c:v>0.04</c:v>
                </c:pt>
                <c:pt idx="206">
                  <c:v>0.04</c:v>
                </c:pt>
                <c:pt idx="207">
                  <c:v>0.04</c:v>
                </c:pt>
                <c:pt idx="208">
                  <c:v>3.9E-2</c:v>
                </c:pt>
                <c:pt idx="209">
                  <c:v>0.04</c:v>
                </c:pt>
                <c:pt idx="210">
                  <c:v>0.04</c:v>
                </c:pt>
                <c:pt idx="211">
                  <c:v>3.9E-2</c:v>
                </c:pt>
                <c:pt idx="212">
                  <c:v>0.04</c:v>
                </c:pt>
                <c:pt idx="213">
                  <c:v>0.04</c:v>
                </c:pt>
                <c:pt idx="214">
                  <c:v>3.9E-2</c:v>
                </c:pt>
                <c:pt idx="215">
                  <c:v>3.9E-2</c:v>
                </c:pt>
                <c:pt idx="216">
                  <c:v>3.9E-2</c:v>
                </c:pt>
                <c:pt idx="217">
                  <c:v>3.9E-2</c:v>
                </c:pt>
                <c:pt idx="218">
                  <c:v>3.9E-2</c:v>
                </c:pt>
                <c:pt idx="219">
                  <c:v>3.9E-2</c:v>
                </c:pt>
                <c:pt idx="220">
                  <c:v>3.9E-2</c:v>
                </c:pt>
                <c:pt idx="221">
                  <c:v>3.9E-2</c:v>
                </c:pt>
                <c:pt idx="222">
                  <c:v>3.9E-2</c:v>
                </c:pt>
                <c:pt idx="223">
                  <c:v>3.9E-2</c:v>
                </c:pt>
                <c:pt idx="224">
                  <c:v>3.9E-2</c:v>
                </c:pt>
                <c:pt idx="225">
                  <c:v>3.9E-2</c:v>
                </c:pt>
                <c:pt idx="226">
                  <c:v>3.9E-2</c:v>
                </c:pt>
                <c:pt idx="227">
                  <c:v>3.7999999999999999E-2</c:v>
                </c:pt>
                <c:pt idx="228">
                  <c:v>3.9E-2</c:v>
                </c:pt>
                <c:pt idx="229">
                  <c:v>3.9E-2</c:v>
                </c:pt>
                <c:pt idx="230">
                  <c:v>3.7999999999999999E-2</c:v>
                </c:pt>
                <c:pt idx="231">
                  <c:v>3.9E-2</c:v>
                </c:pt>
                <c:pt idx="232">
                  <c:v>3.9E-2</c:v>
                </c:pt>
                <c:pt idx="233">
                  <c:v>3.9E-2</c:v>
                </c:pt>
                <c:pt idx="234">
                  <c:v>3.9E-2</c:v>
                </c:pt>
                <c:pt idx="235">
                  <c:v>3.9E-2</c:v>
                </c:pt>
                <c:pt idx="236">
                  <c:v>3.9E-2</c:v>
                </c:pt>
                <c:pt idx="237">
                  <c:v>3.9E-2</c:v>
                </c:pt>
                <c:pt idx="238">
                  <c:v>3.9E-2</c:v>
                </c:pt>
                <c:pt idx="239">
                  <c:v>3.9E-2</c:v>
                </c:pt>
                <c:pt idx="240">
                  <c:v>3.9E-2</c:v>
                </c:pt>
                <c:pt idx="241">
                  <c:v>0.04</c:v>
                </c:pt>
                <c:pt idx="242">
                  <c:v>0.04</c:v>
                </c:pt>
                <c:pt idx="243">
                  <c:v>0.04</c:v>
                </c:pt>
                <c:pt idx="244">
                  <c:v>0.04</c:v>
                </c:pt>
                <c:pt idx="245">
                  <c:v>4.1000000000000002E-2</c:v>
                </c:pt>
                <c:pt idx="246">
                  <c:v>0.04</c:v>
                </c:pt>
                <c:pt idx="247">
                  <c:v>4.1000000000000002E-2</c:v>
                </c:pt>
                <c:pt idx="248">
                  <c:v>4.1000000000000002E-2</c:v>
                </c:pt>
                <c:pt idx="249">
                  <c:v>4.1000000000000002E-2</c:v>
                </c:pt>
                <c:pt idx="250">
                  <c:v>4.1000000000000002E-2</c:v>
                </c:pt>
                <c:pt idx="251">
                  <c:v>4.1000000000000002E-2</c:v>
                </c:pt>
                <c:pt idx="252">
                  <c:v>4.2000000000000003E-2</c:v>
                </c:pt>
                <c:pt idx="253">
                  <c:v>4.2000000000000003E-2</c:v>
                </c:pt>
                <c:pt idx="254">
                  <c:v>4.2999999999999997E-2</c:v>
                </c:pt>
                <c:pt idx="255">
                  <c:v>4.2999999999999997E-2</c:v>
                </c:pt>
                <c:pt idx="256">
                  <c:v>4.3999999999999997E-2</c:v>
                </c:pt>
                <c:pt idx="257">
                  <c:v>4.2000000000000003E-2</c:v>
                </c:pt>
                <c:pt idx="258">
                  <c:v>4.2000000000000003E-2</c:v>
                </c:pt>
                <c:pt idx="259">
                  <c:v>4.2000000000000003E-2</c:v>
                </c:pt>
                <c:pt idx="260">
                  <c:v>4.2000000000000003E-2</c:v>
                </c:pt>
                <c:pt idx="261">
                  <c:v>4.2000000000000003E-2</c:v>
                </c:pt>
                <c:pt idx="262">
                  <c:v>4.2000000000000003E-2</c:v>
                </c:pt>
                <c:pt idx="263">
                  <c:v>4.2000000000000003E-2</c:v>
                </c:pt>
                <c:pt idx="264">
                  <c:v>4.2000000000000003E-2</c:v>
                </c:pt>
                <c:pt idx="265">
                  <c:v>4.2999999999999997E-2</c:v>
                </c:pt>
                <c:pt idx="266">
                  <c:v>4.2999999999999997E-2</c:v>
                </c:pt>
                <c:pt idx="267">
                  <c:v>4.2000000000000003E-2</c:v>
                </c:pt>
                <c:pt idx="268">
                  <c:v>4.2999999999999997E-2</c:v>
                </c:pt>
                <c:pt idx="269">
                  <c:v>4.2999999999999997E-2</c:v>
                </c:pt>
                <c:pt idx="270">
                  <c:v>4.2999999999999997E-2</c:v>
                </c:pt>
                <c:pt idx="271">
                  <c:v>4.2999999999999997E-2</c:v>
                </c:pt>
                <c:pt idx="272">
                  <c:v>4.2999999999999997E-2</c:v>
                </c:pt>
                <c:pt idx="273">
                  <c:v>4.2999999999999997E-2</c:v>
                </c:pt>
                <c:pt idx="274">
                  <c:v>4.2999999999999997E-2</c:v>
                </c:pt>
                <c:pt idx="275">
                  <c:v>4.2999999999999997E-2</c:v>
                </c:pt>
                <c:pt idx="276">
                  <c:v>4.2999999999999997E-2</c:v>
                </c:pt>
                <c:pt idx="277">
                  <c:v>4.2999999999999997E-2</c:v>
                </c:pt>
                <c:pt idx="278">
                  <c:v>4.2999999999999997E-2</c:v>
                </c:pt>
                <c:pt idx="279">
                  <c:v>4.2999999999999997E-2</c:v>
                </c:pt>
                <c:pt idx="280">
                  <c:v>4.3999999999999997E-2</c:v>
                </c:pt>
                <c:pt idx="281">
                  <c:v>4.2999999999999997E-2</c:v>
                </c:pt>
                <c:pt idx="282">
                  <c:v>4.3999999999999997E-2</c:v>
                </c:pt>
                <c:pt idx="283">
                  <c:v>4.3999999999999997E-2</c:v>
                </c:pt>
                <c:pt idx="284">
                  <c:v>4.3999999999999997E-2</c:v>
                </c:pt>
                <c:pt idx="285">
                  <c:v>4.3999999999999997E-2</c:v>
                </c:pt>
                <c:pt idx="286">
                  <c:v>4.4999999999999998E-2</c:v>
                </c:pt>
                <c:pt idx="287">
                  <c:v>4.4999999999999998E-2</c:v>
                </c:pt>
                <c:pt idx="288">
                  <c:v>4.5999999999999999E-2</c:v>
                </c:pt>
                <c:pt idx="289">
                  <c:v>4.7E-2</c:v>
                </c:pt>
                <c:pt idx="290">
                  <c:v>4.5999999999999999E-2</c:v>
                </c:pt>
                <c:pt idx="291">
                  <c:v>4.5999999999999999E-2</c:v>
                </c:pt>
                <c:pt idx="292">
                  <c:v>4.7E-2</c:v>
                </c:pt>
                <c:pt idx="293">
                  <c:v>4.7E-2</c:v>
                </c:pt>
                <c:pt idx="294">
                  <c:v>4.5999999999999999E-2</c:v>
                </c:pt>
                <c:pt idx="295">
                  <c:v>4.5999999999999999E-2</c:v>
                </c:pt>
                <c:pt idx="296">
                  <c:v>4.5999999999999999E-2</c:v>
                </c:pt>
                <c:pt idx="297">
                  <c:v>4.5999999999999999E-2</c:v>
                </c:pt>
                <c:pt idx="298">
                  <c:v>4.7E-2</c:v>
                </c:pt>
                <c:pt idx="299">
                  <c:v>4.7E-2</c:v>
                </c:pt>
                <c:pt idx="300">
                  <c:v>4.7E-2</c:v>
                </c:pt>
                <c:pt idx="301">
                  <c:v>4.7E-2</c:v>
                </c:pt>
                <c:pt idx="302">
                  <c:v>4.7E-2</c:v>
                </c:pt>
                <c:pt idx="303">
                  <c:v>4.5999999999999999E-2</c:v>
                </c:pt>
                <c:pt idx="304">
                  <c:v>4.4999999999999998E-2</c:v>
                </c:pt>
                <c:pt idx="305">
                  <c:v>4.3999999999999997E-2</c:v>
                </c:pt>
                <c:pt idx="306">
                  <c:v>4.4999999999999998E-2</c:v>
                </c:pt>
                <c:pt idx="307">
                  <c:v>4.4999999999999998E-2</c:v>
                </c:pt>
                <c:pt idx="308">
                  <c:v>4.4999999999999998E-2</c:v>
                </c:pt>
                <c:pt idx="309">
                  <c:v>4.4999999999999998E-2</c:v>
                </c:pt>
                <c:pt idx="310">
                  <c:v>4.5999999999999999E-2</c:v>
                </c:pt>
                <c:pt idx="311">
                  <c:v>4.7E-2</c:v>
                </c:pt>
                <c:pt idx="312">
                  <c:v>4.8000000000000001E-2</c:v>
                </c:pt>
                <c:pt idx="313">
                  <c:v>4.8000000000000001E-2</c:v>
                </c:pt>
                <c:pt idx="314">
                  <c:v>4.8000000000000001E-2</c:v>
                </c:pt>
                <c:pt idx="315">
                  <c:v>4.9000000000000002E-2</c:v>
                </c:pt>
                <c:pt idx="316">
                  <c:v>4.9000000000000002E-2</c:v>
                </c:pt>
                <c:pt idx="317">
                  <c:v>4.9000000000000002E-2</c:v>
                </c:pt>
                <c:pt idx="318">
                  <c:v>0.05</c:v>
                </c:pt>
                <c:pt idx="319">
                  <c:v>5.0999999999999997E-2</c:v>
                </c:pt>
                <c:pt idx="320">
                  <c:v>5.0999999999999997E-2</c:v>
                </c:pt>
                <c:pt idx="321">
                  <c:v>5.0999999999999997E-2</c:v>
                </c:pt>
                <c:pt idx="322">
                  <c:v>5.0999999999999997E-2</c:v>
                </c:pt>
                <c:pt idx="323">
                  <c:v>5.1999999999999998E-2</c:v>
                </c:pt>
                <c:pt idx="324">
                  <c:v>5.2999999999999999E-2</c:v>
                </c:pt>
                <c:pt idx="325">
                  <c:v>5.2999999999999999E-2</c:v>
                </c:pt>
                <c:pt idx="326">
                  <c:v>5.2999999999999999E-2</c:v>
                </c:pt>
                <c:pt idx="327">
                  <c:v>5.5E-2</c:v>
                </c:pt>
                <c:pt idx="328">
                  <c:v>5.3999999999999999E-2</c:v>
                </c:pt>
                <c:pt idx="329">
                  <c:v>5.2999999999999999E-2</c:v>
                </c:pt>
                <c:pt idx="330">
                  <c:v>5.3999999999999999E-2</c:v>
                </c:pt>
                <c:pt idx="331">
                  <c:v>5.3999999999999999E-2</c:v>
                </c:pt>
                <c:pt idx="332">
                  <c:v>5.5E-2</c:v>
                </c:pt>
                <c:pt idx="333">
                  <c:v>5.5E-2</c:v>
                </c:pt>
                <c:pt idx="334">
                  <c:v>5.5E-2</c:v>
                </c:pt>
                <c:pt idx="335">
                  <c:v>5.5E-2</c:v>
                </c:pt>
                <c:pt idx="336">
                  <c:v>5.5E-2</c:v>
                </c:pt>
                <c:pt idx="337">
                  <c:v>5.5E-2</c:v>
                </c:pt>
                <c:pt idx="338">
                  <c:v>5.5E-2</c:v>
                </c:pt>
                <c:pt idx="339">
                  <c:v>5.6000000000000001E-2</c:v>
                </c:pt>
                <c:pt idx="340">
                  <c:v>5.6000000000000001E-2</c:v>
                </c:pt>
                <c:pt idx="341">
                  <c:v>5.6000000000000001E-2</c:v>
                </c:pt>
                <c:pt idx="342">
                  <c:v>5.5E-2</c:v>
                </c:pt>
                <c:pt idx="343">
                  <c:v>5.5E-2</c:v>
                </c:pt>
                <c:pt idx="344">
                  <c:v>5.3999999999999999E-2</c:v>
                </c:pt>
                <c:pt idx="345">
                  <c:v>5.5E-2</c:v>
                </c:pt>
                <c:pt idx="346">
                  <c:v>5.5E-2</c:v>
                </c:pt>
                <c:pt idx="347">
                  <c:v>5.5E-2</c:v>
                </c:pt>
                <c:pt idx="348">
                  <c:v>5.3999999999999999E-2</c:v>
                </c:pt>
                <c:pt idx="349">
                  <c:v>5.3999999999999999E-2</c:v>
                </c:pt>
                <c:pt idx="350">
                  <c:v>5.3999999999999999E-2</c:v>
                </c:pt>
                <c:pt idx="351">
                  <c:v>5.2999999999999999E-2</c:v>
                </c:pt>
                <c:pt idx="352">
                  <c:v>5.3999999999999999E-2</c:v>
                </c:pt>
                <c:pt idx="353">
                  <c:v>5.3999999999999999E-2</c:v>
                </c:pt>
                <c:pt idx="354">
                  <c:v>5.3999999999999999E-2</c:v>
                </c:pt>
                <c:pt idx="355">
                  <c:v>5.3999999999999999E-2</c:v>
                </c:pt>
                <c:pt idx="356">
                  <c:v>5.2999999999999999E-2</c:v>
                </c:pt>
                <c:pt idx="357">
                  <c:v>5.2999999999999999E-2</c:v>
                </c:pt>
                <c:pt idx="358">
                  <c:v>5.2999999999999999E-2</c:v>
                </c:pt>
                <c:pt idx="359">
                  <c:v>5.2999999999999999E-2</c:v>
                </c:pt>
                <c:pt idx="360">
                  <c:v>5.2999999999999999E-2</c:v>
                </c:pt>
                <c:pt idx="361">
                  <c:v>5.2999999999999999E-2</c:v>
                </c:pt>
                <c:pt idx="362">
                  <c:v>5.3999999999999999E-2</c:v>
                </c:pt>
                <c:pt idx="363">
                  <c:v>5.3999999999999999E-2</c:v>
                </c:pt>
                <c:pt idx="364">
                  <c:v>5.3999999999999999E-2</c:v>
                </c:pt>
                <c:pt idx="365">
                  <c:v>5.3999999999999999E-2</c:v>
                </c:pt>
                <c:pt idx="366">
                  <c:v>5.3999999999999999E-2</c:v>
                </c:pt>
                <c:pt idx="367">
                  <c:v>5.3999999999999999E-2</c:v>
                </c:pt>
                <c:pt idx="368">
                  <c:v>5.3999999999999999E-2</c:v>
                </c:pt>
                <c:pt idx="369">
                  <c:v>5.5E-2</c:v>
                </c:pt>
                <c:pt idx="370">
                  <c:v>5.5E-2</c:v>
                </c:pt>
                <c:pt idx="371">
                  <c:v>5.5E-2</c:v>
                </c:pt>
                <c:pt idx="372">
                  <c:v>5.5E-2</c:v>
                </c:pt>
                <c:pt idx="373">
                  <c:v>5.5E-2</c:v>
                </c:pt>
                <c:pt idx="374">
                  <c:v>5.5E-2</c:v>
                </c:pt>
                <c:pt idx="375">
                  <c:v>5.5E-2</c:v>
                </c:pt>
                <c:pt idx="376">
                  <c:v>5.6000000000000001E-2</c:v>
                </c:pt>
                <c:pt idx="377">
                  <c:v>5.5E-2</c:v>
                </c:pt>
                <c:pt idx="378">
                  <c:v>5.5E-2</c:v>
                </c:pt>
                <c:pt idx="379">
                  <c:v>5.5E-2</c:v>
                </c:pt>
                <c:pt idx="380">
                  <c:v>5.6000000000000001E-2</c:v>
                </c:pt>
                <c:pt idx="381">
                  <c:v>5.6000000000000001E-2</c:v>
                </c:pt>
                <c:pt idx="382">
                  <c:v>5.7000000000000002E-2</c:v>
                </c:pt>
                <c:pt idx="383">
                  <c:v>5.6000000000000001E-2</c:v>
                </c:pt>
                <c:pt idx="384">
                  <c:v>5.6000000000000001E-2</c:v>
                </c:pt>
                <c:pt idx="385">
                  <c:v>5.6000000000000001E-2</c:v>
                </c:pt>
                <c:pt idx="386">
                  <c:v>5.6000000000000001E-2</c:v>
                </c:pt>
                <c:pt idx="387">
                  <c:v>5.7000000000000002E-2</c:v>
                </c:pt>
                <c:pt idx="388">
                  <c:v>5.7000000000000002E-2</c:v>
                </c:pt>
                <c:pt idx="389">
                  <c:v>5.8000000000000003E-2</c:v>
                </c:pt>
                <c:pt idx="390">
                  <c:v>5.8000000000000003E-2</c:v>
                </c:pt>
                <c:pt idx="391">
                  <c:v>5.8999999999999997E-2</c:v>
                </c:pt>
                <c:pt idx="392">
                  <c:v>0.06</c:v>
                </c:pt>
                <c:pt idx="393">
                  <c:v>6.0999999999999999E-2</c:v>
                </c:pt>
                <c:pt idx="394">
                  <c:v>6.2E-2</c:v>
                </c:pt>
                <c:pt idx="395">
                  <c:v>6.2E-2</c:v>
                </c:pt>
                <c:pt idx="396">
                  <c:v>6.5000000000000002E-2</c:v>
                </c:pt>
                <c:pt idx="397">
                  <c:v>6.7000000000000004E-2</c:v>
                </c:pt>
                <c:pt idx="398">
                  <c:v>6.8000000000000005E-2</c:v>
                </c:pt>
                <c:pt idx="399">
                  <c:v>6.4000000000000001E-2</c:v>
                </c:pt>
                <c:pt idx="400">
                  <c:v>6.5000000000000002E-2</c:v>
                </c:pt>
                <c:pt idx="401">
                  <c:v>6.5000000000000002E-2</c:v>
                </c:pt>
                <c:pt idx="402">
                  <c:v>6.7000000000000004E-2</c:v>
                </c:pt>
                <c:pt idx="403">
                  <c:v>6.7000000000000004E-2</c:v>
                </c:pt>
                <c:pt idx="404">
                  <c:v>6.4000000000000001E-2</c:v>
                </c:pt>
                <c:pt idx="405">
                  <c:v>6.3E-2</c:v>
                </c:pt>
                <c:pt idx="406">
                  <c:v>6.5000000000000002E-2</c:v>
                </c:pt>
                <c:pt idx="407">
                  <c:v>6.5000000000000002E-2</c:v>
                </c:pt>
                <c:pt idx="408">
                  <c:v>6.4000000000000001E-2</c:v>
                </c:pt>
                <c:pt idx="409">
                  <c:v>6.4000000000000001E-2</c:v>
                </c:pt>
                <c:pt idx="410">
                  <c:v>6.5000000000000002E-2</c:v>
                </c:pt>
                <c:pt idx="411">
                  <c:v>6.5000000000000002E-2</c:v>
                </c:pt>
                <c:pt idx="412">
                  <c:v>6.6000000000000003E-2</c:v>
                </c:pt>
                <c:pt idx="413">
                  <c:v>6.6000000000000003E-2</c:v>
                </c:pt>
                <c:pt idx="414">
                  <c:v>6.5000000000000002E-2</c:v>
                </c:pt>
                <c:pt idx="415">
                  <c:v>6.5000000000000002E-2</c:v>
                </c:pt>
                <c:pt idx="416">
                  <c:v>6.5000000000000002E-2</c:v>
                </c:pt>
                <c:pt idx="417">
                  <c:v>6.5000000000000002E-2</c:v>
                </c:pt>
                <c:pt idx="418">
                  <c:v>6.6000000000000003E-2</c:v>
                </c:pt>
                <c:pt idx="419">
                  <c:v>6.6000000000000003E-2</c:v>
                </c:pt>
                <c:pt idx="420">
                  <c:v>6.6000000000000003E-2</c:v>
                </c:pt>
                <c:pt idx="421">
                  <c:v>6.7000000000000004E-2</c:v>
                </c:pt>
                <c:pt idx="422">
                  <c:v>6.6000000000000003E-2</c:v>
                </c:pt>
                <c:pt idx="423">
                  <c:v>6.7000000000000004E-2</c:v>
                </c:pt>
                <c:pt idx="424">
                  <c:v>6.6000000000000003E-2</c:v>
                </c:pt>
                <c:pt idx="425">
                  <c:v>6.5000000000000002E-2</c:v>
                </c:pt>
                <c:pt idx="426">
                  <c:v>6.5000000000000002E-2</c:v>
                </c:pt>
                <c:pt idx="427">
                  <c:v>6.4000000000000001E-2</c:v>
                </c:pt>
                <c:pt idx="428">
                  <c:v>6.5000000000000002E-2</c:v>
                </c:pt>
                <c:pt idx="429">
                  <c:v>6.6000000000000003E-2</c:v>
                </c:pt>
                <c:pt idx="430">
                  <c:v>6.6000000000000003E-2</c:v>
                </c:pt>
                <c:pt idx="431">
                  <c:v>6.6000000000000003E-2</c:v>
                </c:pt>
                <c:pt idx="432">
                  <c:v>6.5000000000000002E-2</c:v>
                </c:pt>
                <c:pt idx="433">
                  <c:v>6.7000000000000004E-2</c:v>
                </c:pt>
                <c:pt idx="434">
                  <c:v>6.6000000000000003E-2</c:v>
                </c:pt>
                <c:pt idx="435">
                  <c:v>6.7000000000000004E-2</c:v>
                </c:pt>
                <c:pt idx="436">
                  <c:v>6.8000000000000005E-2</c:v>
                </c:pt>
                <c:pt idx="437">
                  <c:v>6.8000000000000005E-2</c:v>
                </c:pt>
                <c:pt idx="438">
                  <c:v>6.8000000000000005E-2</c:v>
                </c:pt>
                <c:pt idx="439">
                  <c:v>6.7000000000000004E-2</c:v>
                </c:pt>
                <c:pt idx="440">
                  <c:v>6.7000000000000004E-2</c:v>
                </c:pt>
                <c:pt idx="441">
                  <c:v>6.8000000000000005E-2</c:v>
                </c:pt>
                <c:pt idx="442">
                  <c:v>6.8000000000000005E-2</c:v>
                </c:pt>
                <c:pt idx="443">
                  <c:v>6.8000000000000005E-2</c:v>
                </c:pt>
                <c:pt idx="444">
                  <c:v>6.8000000000000005E-2</c:v>
                </c:pt>
                <c:pt idx="445">
                  <c:v>6.8000000000000005E-2</c:v>
                </c:pt>
                <c:pt idx="446">
                  <c:v>6.9000000000000006E-2</c:v>
                </c:pt>
                <c:pt idx="447">
                  <c:v>6.9000000000000006E-2</c:v>
                </c:pt>
                <c:pt idx="448">
                  <c:v>7.0000000000000007E-2</c:v>
                </c:pt>
                <c:pt idx="449">
                  <c:v>7.0000000000000007E-2</c:v>
                </c:pt>
                <c:pt idx="450">
                  <c:v>7.0000000000000007E-2</c:v>
                </c:pt>
                <c:pt idx="451">
                  <c:v>7.0999999999999994E-2</c:v>
                </c:pt>
                <c:pt idx="452">
                  <c:v>7.1999999999999995E-2</c:v>
                </c:pt>
                <c:pt idx="453">
                  <c:v>7.1999999999999995E-2</c:v>
                </c:pt>
                <c:pt idx="454">
                  <c:v>7.2999999999999995E-2</c:v>
                </c:pt>
                <c:pt idx="455">
                  <c:v>7.4999999999999997E-2</c:v>
                </c:pt>
                <c:pt idx="456">
                  <c:v>7.1999999999999995E-2</c:v>
                </c:pt>
                <c:pt idx="457">
                  <c:v>7.0000000000000007E-2</c:v>
                </c:pt>
                <c:pt idx="458">
                  <c:v>6.8000000000000005E-2</c:v>
                </c:pt>
                <c:pt idx="459">
                  <c:v>6.6000000000000003E-2</c:v>
                </c:pt>
                <c:pt idx="460">
                  <c:v>6.5000000000000002E-2</c:v>
                </c:pt>
                <c:pt idx="461">
                  <c:v>6.6000000000000003E-2</c:v>
                </c:pt>
                <c:pt idx="462">
                  <c:v>6.6000000000000003E-2</c:v>
                </c:pt>
                <c:pt idx="463">
                  <c:v>6.5000000000000002E-2</c:v>
                </c:pt>
                <c:pt idx="464">
                  <c:v>6.4000000000000001E-2</c:v>
                </c:pt>
                <c:pt idx="465">
                  <c:v>6.4000000000000001E-2</c:v>
                </c:pt>
                <c:pt idx="466">
                  <c:v>6.5000000000000002E-2</c:v>
                </c:pt>
                <c:pt idx="467">
                  <c:v>6.5000000000000002E-2</c:v>
                </c:pt>
                <c:pt idx="468">
                  <c:v>6.5000000000000002E-2</c:v>
                </c:pt>
                <c:pt idx="469">
                  <c:v>6.5000000000000002E-2</c:v>
                </c:pt>
                <c:pt idx="470">
                  <c:v>6.4000000000000001E-2</c:v>
                </c:pt>
                <c:pt idx="471">
                  <c:v>6.2E-2</c:v>
                </c:pt>
                <c:pt idx="472">
                  <c:v>6.4000000000000001E-2</c:v>
                </c:pt>
                <c:pt idx="473">
                  <c:v>6.4000000000000001E-2</c:v>
                </c:pt>
                <c:pt idx="474">
                  <c:v>6.5000000000000002E-2</c:v>
                </c:pt>
                <c:pt idx="475">
                  <c:v>6.5000000000000002E-2</c:v>
                </c:pt>
                <c:pt idx="476">
                  <c:v>6.5000000000000002E-2</c:v>
                </c:pt>
                <c:pt idx="477">
                  <c:v>6.5000000000000002E-2</c:v>
                </c:pt>
                <c:pt idx="478">
                  <c:v>6.5000000000000002E-2</c:v>
                </c:pt>
                <c:pt idx="479">
                  <c:v>6.5000000000000002E-2</c:v>
                </c:pt>
                <c:pt idx="480">
                  <c:v>6.6000000000000003E-2</c:v>
                </c:pt>
                <c:pt idx="481">
                  <c:v>6.5000000000000002E-2</c:v>
                </c:pt>
                <c:pt idx="482">
                  <c:v>6.5000000000000002E-2</c:v>
                </c:pt>
                <c:pt idx="483">
                  <c:v>6.6000000000000003E-2</c:v>
                </c:pt>
                <c:pt idx="484">
                  <c:v>6.6000000000000003E-2</c:v>
                </c:pt>
                <c:pt idx="485">
                  <c:v>6.6000000000000003E-2</c:v>
                </c:pt>
                <c:pt idx="486">
                  <c:v>6.6000000000000003E-2</c:v>
                </c:pt>
                <c:pt idx="487">
                  <c:v>6.5000000000000002E-2</c:v>
                </c:pt>
                <c:pt idx="488">
                  <c:v>6.5000000000000002E-2</c:v>
                </c:pt>
                <c:pt idx="489">
                  <c:v>6.5000000000000002E-2</c:v>
                </c:pt>
                <c:pt idx="490">
                  <c:v>6.4000000000000001E-2</c:v>
                </c:pt>
                <c:pt idx="491">
                  <c:v>6.4000000000000001E-2</c:v>
                </c:pt>
                <c:pt idx="492">
                  <c:v>6.3E-2</c:v>
                </c:pt>
                <c:pt idx="493">
                  <c:v>6.2E-2</c:v>
                </c:pt>
                <c:pt idx="494">
                  <c:v>6.3E-2</c:v>
                </c:pt>
                <c:pt idx="495">
                  <c:v>6.4000000000000001E-2</c:v>
                </c:pt>
                <c:pt idx="496">
                  <c:v>6.5000000000000002E-2</c:v>
                </c:pt>
                <c:pt idx="497">
                  <c:v>6.5000000000000002E-2</c:v>
                </c:pt>
                <c:pt idx="498">
                  <c:v>6.3E-2</c:v>
                </c:pt>
                <c:pt idx="499">
                  <c:v>6.3E-2</c:v>
                </c:pt>
                <c:pt idx="500">
                  <c:v>6.2E-2</c:v>
                </c:pt>
                <c:pt idx="501">
                  <c:v>6.3E-2</c:v>
                </c:pt>
                <c:pt idx="502">
                  <c:v>6.2E-2</c:v>
                </c:pt>
                <c:pt idx="503">
                  <c:v>6.0999999999999999E-2</c:v>
                </c:pt>
                <c:pt idx="504">
                  <c:v>6.2E-2</c:v>
                </c:pt>
                <c:pt idx="505">
                  <c:v>6.3E-2</c:v>
                </c:pt>
                <c:pt idx="506">
                  <c:v>6.2E-2</c:v>
                </c:pt>
                <c:pt idx="507">
                  <c:v>6.2E-2</c:v>
                </c:pt>
                <c:pt idx="508">
                  <c:v>6.2E-2</c:v>
                </c:pt>
                <c:pt idx="509">
                  <c:v>6.2E-2</c:v>
                </c:pt>
                <c:pt idx="510">
                  <c:v>6.2E-2</c:v>
                </c:pt>
                <c:pt idx="511">
                  <c:v>6.2E-2</c:v>
                </c:pt>
                <c:pt idx="512">
                  <c:v>6.0999999999999999E-2</c:v>
                </c:pt>
                <c:pt idx="513">
                  <c:v>6.0999999999999999E-2</c:v>
                </c:pt>
                <c:pt idx="514">
                  <c:v>6.0999999999999999E-2</c:v>
                </c:pt>
                <c:pt idx="515">
                  <c:v>0.06</c:v>
                </c:pt>
                <c:pt idx="516">
                  <c:v>5.8999999999999997E-2</c:v>
                </c:pt>
                <c:pt idx="517">
                  <c:v>5.8999999999999997E-2</c:v>
                </c:pt>
                <c:pt idx="518">
                  <c:v>5.8000000000000003E-2</c:v>
                </c:pt>
                <c:pt idx="519">
                  <c:v>5.8000000000000003E-2</c:v>
                </c:pt>
                <c:pt idx="520">
                  <c:v>5.8000000000000003E-2</c:v>
                </c:pt>
                <c:pt idx="521">
                  <c:v>5.8999999999999997E-2</c:v>
                </c:pt>
                <c:pt idx="522">
                  <c:v>5.8999999999999997E-2</c:v>
                </c:pt>
                <c:pt idx="523">
                  <c:v>5.8999999999999997E-2</c:v>
                </c:pt>
                <c:pt idx="524">
                  <c:v>5.8000000000000003E-2</c:v>
                </c:pt>
                <c:pt idx="525">
                  <c:v>5.7000000000000002E-2</c:v>
                </c:pt>
                <c:pt idx="526">
                  <c:v>5.7000000000000002E-2</c:v>
                </c:pt>
                <c:pt idx="527">
                  <c:v>5.7000000000000002E-2</c:v>
                </c:pt>
                <c:pt idx="528">
                  <c:v>5.6000000000000001E-2</c:v>
                </c:pt>
                <c:pt idx="529">
                  <c:v>5.6000000000000001E-2</c:v>
                </c:pt>
                <c:pt idx="530">
                  <c:v>5.6000000000000001E-2</c:v>
                </c:pt>
                <c:pt idx="531">
                  <c:v>5.7000000000000002E-2</c:v>
                </c:pt>
                <c:pt idx="532">
                  <c:v>5.8000000000000003E-2</c:v>
                </c:pt>
                <c:pt idx="533">
                  <c:v>5.8000000000000003E-2</c:v>
                </c:pt>
                <c:pt idx="534">
                  <c:v>5.8999999999999997E-2</c:v>
                </c:pt>
                <c:pt idx="535">
                  <c:v>5.8000000000000003E-2</c:v>
                </c:pt>
                <c:pt idx="536">
                  <c:v>5.7000000000000002E-2</c:v>
                </c:pt>
                <c:pt idx="537">
                  <c:v>5.7000000000000002E-2</c:v>
                </c:pt>
                <c:pt idx="538">
                  <c:v>5.8000000000000003E-2</c:v>
                </c:pt>
                <c:pt idx="539">
                  <c:v>5.7000000000000002E-2</c:v>
                </c:pt>
                <c:pt idx="540">
                  <c:v>5.8000000000000003E-2</c:v>
                </c:pt>
                <c:pt idx="541">
                  <c:v>5.8000000000000003E-2</c:v>
                </c:pt>
                <c:pt idx="542">
                  <c:v>5.8000000000000003E-2</c:v>
                </c:pt>
                <c:pt idx="543">
                  <c:v>5.8000000000000003E-2</c:v>
                </c:pt>
                <c:pt idx="544">
                  <c:v>5.8000000000000003E-2</c:v>
                </c:pt>
                <c:pt idx="545">
                  <c:v>5.8999999999999997E-2</c:v>
                </c:pt>
                <c:pt idx="546">
                  <c:v>5.8000000000000003E-2</c:v>
                </c:pt>
                <c:pt idx="547">
                  <c:v>5.8999999999999997E-2</c:v>
                </c:pt>
                <c:pt idx="548">
                  <c:v>5.8000000000000003E-2</c:v>
                </c:pt>
                <c:pt idx="549">
                  <c:v>5.7000000000000002E-2</c:v>
                </c:pt>
                <c:pt idx="550">
                  <c:v>6.2E-2</c:v>
                </c:pt>
                <c:pt idx="551">
                  <c:v>6.0999999999999999E-2</c:v>
                </c:pt>
                <c:pt idx="552">
                  <c:v>6.2E-2</c:v>
                </c:pt>
                <c:pt idx="553">
                  <c:v>6.2E-2</c:v>
                </c:pt>
                <c:pt idx="554">
                  <c:v>6.2E-2</c:v>
                </c:pt>
                <c:pt idx="555">
                  <c:v>6.3E-2</c:v>
                </c:pt>
                <c:pt idx="556">
                  <c:v>6.3E-2</c:v>
                </c:pt>
                <c:pt idx="557">
                  <c:v>6.3E-2</c:v>
                </c:pt>
                <c:pt idx="558">
                  <c:v>6.3E-2</c:v>
                </c:pt>
                <c:pt idx="559">
                  <c:v>6.2E-2</c:v>
                </c:pt>
                <c:pt idx="560">
                  <c:v>6.3E-2</c:v>
                </c:pt>
                <c:pt idx="561">
                  <c:v>6.3E-2</c:v>
                </c:pt>
                <c:pt idx="562">
                  <c:v>6.4000000000000001E-2</c:v>
                </c:pt>
                <c:pt idx="563">
                  <c:v>6.4000000000000001E-2</c:v>
                </c:pt>
                <c:pt idx="564">
                  <c:v>6.4000000000000001E-2</c:v>
                </c:pt>
                <c:pt idx="565">
                  <c:v>6.4000000000000001E-2</c:v>
                </c:pt>
                <c:pt idx="566">
                  <c:v>6.4000000000000001E-2</c:v>
                </c:pt>
                <c:pt idx="567">
                  <c:v>6.3E-2</c:v>
                </c:pt>
                <c:pt idx="568">
                  <c:v>6.3E-2</c:v>
                </c:pt>
                <c:pt idx="569">
                  <c:v>6.4000000000000001E-2</c:v>
                </c:pt>
                <c:pt idx="570">
                  <c:v>6.4000000000000001E-2</c:v>
                </c:pt>
                <c:pt idx="571">
                  <c:v>6.4000000000000001E-2</c:v>
                </c:pt>
                <c:pt idx="572">
                  <c:v>6.5000000000000002E-2</c:v>
                </c:pt>
                <c:pt idx="573">
                  <c:v>6.6000000000000003E-2</c:v>
                </c:pt>
                <c:pt idx="574">
                  <c:v>6.6000000000000003E-2</c:v>
                </c:pt>
                <c:pt idx="575">
                  <c:v>6.6000000000000003E-2</c:v>
                </c:pt>
                <c:pt idx="576">
                  <c:v>6.5000000000000002E-2</c:v>
                </c:pt>
                <c:pt idx="577">
                  <c:v>6.5000000000000002E-2</c:v>
                </c:pt>
                <c:pt idx="578">
                  <c:v>6.5000000000000002E-2</c:v>
                </c:pt>
                <c:pt idx="579">
                  <c:v>6.6000000000000003E-2</c:v>
                </c:pt>
                <c:pt idx="580">
                  <c:v>6.7000000000000004E-2</c:v>
                </c:pt>
                <c:pt idx="581">
                  <c:v>6.7000000000000004E-2</c:v>
                </c:pt>
                <c:pt idx="582">
                  <c:v>6.7000000000000004E-2</c:v>
                </c:pt>
                <c:pt idx="583">
                  <c:v>6.8000000000000005E-2</c:v>
                </c:pt>
                <c:pt idx="584">
                  <c:v>6.8000000000000005E-2</c:v>
                </c:pt>
                <c:pt idx="585">
                  <c:v>6.8000000000000005E-2</c:v>
                </c:pt>
                <c:pt idx="586">
                  <c:v>6.8000000000000005E-2</c:v>
                </c:pt>
                <c:pt idx="587">
                  <c:v>7.0000000000000007E-2</c:v>
                </c:pt>
                <c:pt idx="588">
                  <c:v>7.0000000000000007E-2</c:v>
                </c:pt>
                <c:pt idx="589">
                  <c:v>7.0000000000000007E-2</c:v>
                </c:pt>
                <c:pt idx="590">
                  <c:v>7.0999999999999994E-2</c:v>
                </c:pt>
                <c:pt idx="591">
                  <c:v>7.0999999999999994E-2</c:v>
                </c:pt>
                <c:pt idx="592">
                  <c:v>7.0999999999999994E-2</c:v>
                </c:pt>
                <c:pt idx="593">
                  <c:v>7.1999999999999995E-2</c:v>
                </c:pt>
                <c:pt idx="594">
                  <c:v>7.1999999999999995E-2</c:v>
                </c:pt>
                <c:pt idx="595">
                  <c:v>7.2999999999999995E-2</c:v>
                </c:pt>
                <c:pt idx="596">
                  <c:v>7.1999999999999995E-2</c:v>
                </c:pt>
                <c:pt idx="597">
                  <c:v>7.2999999999999995E-2</c:v>
                </c:pt>
                <c:pt idx="598">
                  <c:v>7.3999999999999996E-2</c:v>
                </c:pt>
                <c:pt idx="599">
                  <c:v>7.3999999999999996E-2</c:v>
                </c:pt>
                <c:pt idx="600">
                  <c:v>7.2999999999999995E-2</c:v>
                </c:pt>
                <c:pt idx="601">
                  <c:v>7.2999999999999995E-2</c:v>
                </c:pt>
                <c:pt idx="602">
                  <c:v>7.3999999999999996E-2</c:v>
                </c:pt>
                <c:pt idx="603">
                  <c:v>7.2999999999999995E-2</c:v>
                </c:pt>
                <c:pt idx="604">
                  <c:v>7.1999999999999995E-2</c:v>
                </c:pt>
                <c:pt idx="605">
                  <c:v>7.0999999999999994E-2</c:v>
                </c:pt>
                <c:pt idx="606">
                  <c:v>7.0000000000000007E-2</c:v>
                </c:pt>
                <c:pt idx="607">
                  <c:v>7.1999999999999995E-2</c:v>
                </c:pt>
                <c:pt idx="608">
                  <c:v>7.0999999999999994E-2</c:v>
                </c:pt>
                <c:pt idx="609">
                  <c:v>7.0000000000000007E-2</c:v>
                </c:pt>
                <c:pt idx="610">
                  <c:v>7.0000000000000007E-2</c:v>
                </c:pt>
                <c:pt idx="611">
                  <c:v>7.0000000000000007E-2</c:v>
                </c:pt>
                <c:pt idx="612">
                  <c:v>6.9000000000000006E-2</c:v>
                </c:pt>
                <c:pt idx="613">
                  <c:v>7.0000000000000007E-2</c:v>
                </c:pt>
                <c:pt idx="614">
                  <c:v>7.0000000000000007E-2</c:v>
                </c:pt>
                <c:pt idx="615">
                  <c:v>7.0000000000000007E-2</c:v>
                </c:pt>
                <c:pt idx="616">
                  <c:v>6.9000000000000006E-2</c:v>
                </c:pt>
                <c:pt idx="617">
                  <c:v>6.9000000000000006E-2</c:v>
                </c:pt>
                <c:pt idx="618">
                  <c:v>6.9000000000000006E-2</c:v>
                </c:pt>
                <c:pt idx="619">
                  <c:v>6.9000000000000006E-2</c:v>
                </c:pt>
                <c:pt idx="620">
                  <c:v>6.9000000000000006E-2</c:v>
                </c:pt>
                <c:pt idx="621">
                  <c:v>7.0000000000000007E-2</c:v>
                </c:pt>
                <c:pt idx="622">
                  <c:v>7.0000000000000007E-2</c:v>
                </c:pt>
                <c:pt idx="623">
                  <c:v>7.0999999999999994E-2</c:v>
                </c:pt>
                <c:pt idx="624">
                  <c:v>7.0000000000000007E-2</c:v>
                </c:pt>
                <c:pt idx="625">
                  <c:v>7.0000000000000007E-2</c:v>
                </c:pt>
                <c:pt idx="626">
                  <c:v>7.0000000000000007E-2</c:v>
                </c:pt>
                <c:pt idx="627">
                  <c:v>7.0000000000000007E-2</c:v>
                </c:pt>
                <c:pt idx="628">
                  <c:v>6.9000000000000006E-2</c:v>
                </c:pt>
                <c:pt idx="629">
                  <c:v>6.9000000000000006E-2</c:v>
                </c:pt>
                <c:pt idx="630">
                  <c:v>7.0000000000000007E-2</c:v>
                </c:pt>
                <c:pt idx="631">
                  <c:v>6.9000000000000006E-2</c:v>
                </c:pt>
                <c:pt idx="632">
                  <c:v>6.9000000000000006E-2</c:v>
                </c:pt>
                <c:pt idx="633">
                  <c:v>6.9000000000000006E-2</c:v>
                </c:pt>
                <c:pt idx="634">
                  <c:v>6.9000000000000006E-2</c:v>
                </c:pt>
                <c:pt idx="635">
                  <c:v>6.8000000000000005E-2</c:v>
                </c:pt>
                <c:pt idx="636">
                  <c:v>6.7000000000000004E-2</c:v>
                </c:pt>
                <c:pt idx="637">
                  <c:v>6.9000000000000006E-2</c:v>
                </c:pt>
                <c:pt idx="638">
                  <c:v>7.0000000000000007E-2</c:v>
                </c:pt>
                <c:pt idx="639">
                  <c:v>6.9000000000000006E-2</c:v>
                </c:pt>
                <c:pt idx="640">
                  <c:v>6.8000000000000005E-2</c:v>
                </c:pt>
                <c:pt idx="641">
                  <c:v>6.7000000000000004E-2</c:v>
                </c:pt>
                <c:pt idx="642">
                  <c:v>6.7000000000000004E-2</c:v>
                </c:pt>
                <c:pt idx="643">
                  <c:v>6.7000000000000004E-2</c:v>
                </c:pt>
                <c:pt idx="644">
                  <c:v>6.7000000000000004E-2</c:v>
                </c:pt>
                <c:pt idx="645">
                  <c:v>6.7000000000000004E-2</c:v>
                </c:pt>
                <c:pt idx="646">
                  <c:v>6.7000000000000004E-2</c:v>
                </c:pt>
                <c:pt idx="647">
                  <c:v>6.8000000000000005E-2</c:v>
                </c:pt>
                <c:pt idx="648">
                  <c:v>6.8000000000000005E-2</c:v>
                </c:pt>
                <c:pt idx="649">
                  <c:v>6.8000000000000005E-2</c:v>
                </c:pt>
                <c:pt idx="650">
                  <c:v>6.8000000000000005E-2</c:v>
                </c:pt>
                <c:pt idx="651">
                  <c:v>6.8000000000000005E-2</c:v>
                </c:pt>
                <c:pt idx="652">
                  <c:v>6.7000000000000004E-2</c:v>
                </c:pt>
                <c:pt idx="653">
                  <c:v>6.7000000000000004E-2</c:v>
                </c:pt>
                <c:pt idx="654">
                  <c:v>6.7000000000000004E-2</c:v>
                </c:pt>
                <c:pt idx="655">
                  <c:v>6.7000000000000004E-2</c:v>
                </c:pt>
                <c:pt idx="656">
                  <c:v>6.7000000000000004E-2</c:v>
                </c:pt>
                <c:pt idx="657">
                  <c:v>6.7000000000000004E-2</c:v>
                </c:pt>
                <c:pt idx="658">
                  <c:v>6.8000000000000005E-2</c:v>
                </c:pt>
                <c:pt idx="659">
                  <c:v>6.7000000000000004E-2</c:v>
                </c:pt>
                <c:pt idx="660">
                  <c:v>6.7000000000000004E-2</c:v>
                </c:pt>
                <c:pt idx="661">
                  <c:v>6.8000000000000005E-2</c:v>
                </c:pt>
                <c:pt idx="662">
                  <c:v>6.8000000000000005E-2</c:v>
                </c:pt>
                <c:pt idx="663">
                  <c:v>6.8000000000000005E-2</c:v>
                </c:pt>
                <c:pt idx="664">
                  <c:v>6.8000000000000005E-2</c:v>
                </c:pt>
                <c:pt idx="665">
                  <c:v>6.7000000000000004E-2</c:v>
                </c:pt>
                <c:pt idx="666">
                  <c:v>6.8000000000000005E-2</c:v>
                </c:pt>
                <c:pt idx="667">
                  <c:v>6.7000000000000004E-2</c:v>
                </c:pt>
                <c:pt idx="668">
                  <c:v>6.8000000000000005E-2</c:v>
                </c:pt>
                <c:pt idx="669">
                  <c:v>6.8000000000000005E-2</c:v>
                </c:pt>
                <c:pt idx="670">
                  <c:v>6.8000000000000005E-2</c:v>
                </c:pt>
                <c:pt idx="671">
                  <c:v>6.9000000000000006E-2</c:v>
                </c:pt>
                <c:pt idx="672">
                  <c:v>6.9000000000000006E-2</c:v>
                </c:pt>
                <c:pt idx="673">
                  <c:v>7.0000000000000007E-2</c:v>
                </c:pt>
                <c:pt idx="674">
                  <c:v>6.9000000000000006E-2</c:v>
                </c:pt>
                <c:pt idx="675">
                  <c:v>6.9000000000000006E-2</c:v>
                </c:pt>
                <c:pt idx="676">
                  <c:v>6.9000000000000006E-2</c:v>
                </c:pt>
                <c:pt idx="677">
                  <c:v>6.9000000000000006E-2</c:v>
                </c:pt>
                <c:pt idx="678">
                  <c:v>6.9000000000000006E-2</c:v>
                </c:pt>
                <c:pt idx="679">
                  <c:v>6.9000000000000006E-2</c:v>
                </c:pt>
                <c:pt idx="680">
                  <c:v>7.0000000000000007E-2</c:v>
                </c:pt>
                <c:pt idx="681">
                  <c:v>7.0000000000000007E-2</c:v>
                </c:pt>
                <c:pt idx="682">
                  <c:v>7.0000000000000007E-2</c:v>
                </c:pt>
                <c:pt idx="683">
                  <c:v>7.0000000000000007E-2</c:v>
                </c:pt>
                <c:pt idx="684">
                  <c:v>7.0999999999999994E-2</c:v>
                </c:pt>
                <c:pt idx="685">
                  <c:v>7.0999999999999994E-2</c:v>
                </c:pt>
                <c:pt idx="686">
                  <c:v>7.0999999999999994E-2</c:v>
                </c:pt>
                <c:pt idx="687">
                  <c:v>7.3999999999999996E-2</c:v>
                </c:pt>
                <c:pt idx="688">
                  <c:v>7.3999999999999996E-2</c:v>
                </c:pt>
                <c:pt idx="689">
                  <c:v>7.2999999999999995E-2</c:v>
                </c:pt>
                <c:pt idx="690">
                  <c:v>7.3999999999999996E-2</c:v>
                </c:pt>
                <c:pt idx="691">
                  <c:v>7.3999999999999996E-2</c:v>
                </c:pt>
                <c:pt idx="692">
                  <c:v>7.3999999999999996E-2</c:v>
                </c:pt>
                <c:pt idx="693">
                  <c:v>7.6999999999999999E-2</c:v>
                </c:pt>
                <c:pt idx="694">
                  <c:v>7.8E-2</c:v>
                </c:pt>
                <c:pt idx="695">
                  <c:v>7.5999999999999998E-2</c:v>
                </c:pt>
                <c:pt idx="696">
                  <c:v>7.5999999999999998E-2</c:v>
                </c:pt>
                <c:pt idx="697">
                  <c:v>7.5999999999999998E-2</c:v>
                </c:pt>
                <c:pt idx="698">
                  <c:v>7.5999999999999998E-2</c:v>
                </c:pt>
                <c:pt idx="699">
                  <c:v>7.5999999999999998E-2</c:v>
                </c:pt>
                <c:pt idx="700">
                  <c:v>7.6999999999999999E-2</c:v>
                </c:pt>
                <c:pt idx="701">
                  <c:v>7.6999999999999999E-2</c:v>
                </c:pt>
                <c:pt idx="702">
                  <c:v>7.8E-2</c:v>
                </c:pt>
                <c:pt idx="703">
                  <c:v>7.9000000000000001E-2</c:v>
                </c:pt>
                <c:pt idx="704">
                  <c:v>7.9000000000000001E-2</c:v>
                </c:pt>
                <c:pt idx="705">
                  <c:v>0.08</c:v>
                </c:pt>
                <c:pt idx="706">
                  <c:v>8.1000000000000003E-2</c:v>
                </c:pt>
                <c:pt idx="707">
                  <c:v>8.2000000000000003E-2</c:v>
                </c:pt>
                <c:pt idx="708">
                  <c:v>8.3000000000000004E-2</c:v>
                </c:pt>
                <c:pt idx="709">
                  <c:v>8.5000000000000006E-2</c:v>
                </c:pt>
                <c:pt idx="710">
                  <c:v>8.5999999999999993E-2</c:v>
                </c:pt>
                <c:pt idx="711">
                  <c:v>8.8999999999999996E-2</c:v>
                </c:pt>
                <c:pt idx="712">
                  <c:v>9.1999999999999998E-2</c:v>
                </c:pt>
                <c:pt idx="713">
                  <c:v>9.2999999999999999E-2</c:v>
                </c:pt>
                <c:pt idx="714">
                  <c:v>9.9000000000000005E-2</c:v>
                </c:pt>
                <c:pt idx="715">
                  <c:v>0.10100000000000001</c:v>
                </c:pt>
                <c:pt idx="716">
                  <c:v>9.6000000000000002E-2</c:v>
                </c:pt>
                <c:pt idx="717">
                  <c:v>9.8000000000000004E-2</c:v>
                </c:pt>
                <c:pt idx="718">
                  <c:v>0.10199999999999999</c:v>
                </c:pt>
                <c:pt idx="719">
                  <c:v>0.104</c:v>
                </c:pt>
                <c:pt idx="720">
                  <c:v>0.107</c:v>
                </c:pt>
                <c:pt idx="721">
                  <c:v>0.107</c:v>
                </c:pt>
                <c:pt idx="722">
                  <c:v>0.108</c:v>
                </c:pt>
                <c:pt idx="723">
                  <c:v>0.109</c:v>
                </c:pt>
                <c:pt idx="724">
                  <c:v>0.109</c:v>
                </c:pt>
                <c:pt idx="725">
                  <c:v>0.109</c:v>
                </c:pt>
                <c:pt idx="726">
                  <c:v>0.11</c:v>
                </c:pt>
                <c:pt idx="727">
                  <c:v>0.11</c:v>
                </c:pt>
                <c:pt idx="728">
                  <c:v>0.114</c:v>
                </c:pt>
                <c:pt idx="729">
                  <c:v>0.113</c:v>
                </c:pt>
                <c:pt idx="730">
                  <c:v>0.11600000000000001</c:v>
                </c:pt>
                <c:pt idx="731">
                  <c:v>0.122</c:v>
                </c:pt>
                <c:pt idx="732">
                  <c:v>0.13200000000000001</c:v>
                </c:pt>
                <c:pt idx="733">
                  <c:v>0.14099999999999999</c:v>
                </c:pt>
                <c:pt idx="734">
                  <c:v>0.104</c:v>
                </c:pt>
                <c:pt idx="735">
                  <c:v>0.1</c:v>
                </c:pt>
                <c:pt idx="736">
                  <c:v>9.1999999999999998E-2</c:v>
                </c:pt>
                <c:pt idx="737">
                  <c:v>9.4E-2</c:v>
                </c:pt>
                <c:pt idx="738">
                  <c:v>9.1999999999999998E-2</c:v>
                </c:pt>
                <c:pt idx="739">
                  <c:v>9.6000000000000002E-2</c:v>
                </c:pt>
                <c:pt idx="740">
                  <c:v>9.9000000000000005E-2</c:v>
                </c:pt>
                <c:pt idx="741">
                  <c:v>0.104</c:v>
                </c:pt>
                <c:pt idx="742">
                  <c:v>0.108</c:v>
                </c:pt>
                <c:pt idx="743">
                  <c:v>0.109</c:v>
                </c:pt>
                <c:pt idx="744">
                  <c:v>0.107</c:v>
                </c:pt>
                <c:pt idx="745">
                  <c:v>0.109</c:v>
                </c:pt>
                <c:pt idx="746">
                  <c:v>0.109</c:v>
                </c:pt>
                <c:pt idx="747">
                  <c:v>0.11</c:v>
                </c:pt>
                <c:pt idx="748">
                  <c:v>0.11</c:v>
                </c:pt>
                <c:pt idx="749">
                  <c:v>0.111</c:v>
                </c:pt>
                <c:pt idx="750">
                  <c:v>0.111</c:v>
                </c:pt>
                <c:pt idx="751">
                  <c:v>0.11</c:v>
                </c:pt>
                <c:pt idx="752">
                  <c:v>0.11</c:v>
                </c:pt>
                <c:pt idx="753">
                  <c:v>0.109</c:v>
                </c:pt>
                <c:pt idx="754">
                  <c:v>0.109</c:v>
                </c:pt>
                <c:pt idx="755">
                  <c:v>0.109</c:v>
                </c:pt>
                <c:pt idx="756">
                  <c:v>0.109</c:v>
                </c:pt>
                <c:pt idx="757">
                  <c:v>0.109</c:v>
                </c:pt>
                <c:pt idx="758">
                  <c:v>0.11</c:v>
                </c:pt>
                <c:pt idx="759">
                  <c:v>0.11</c:v>
                </c:pt>
                <c:pt idx="760">
                  <c:v>0.111</c:v>
                </c:pt>
                <c:pt idx="761">
                  <c:v>0.11</c:v>
                </c:pt>
                <c:pt idx="762">
                  <c:v>0.109</c:v>
                </c:pt>
                <c:pt idx="763">
                  <c:v>0.107</c:v>
                </c:pt>
                <c:pt idx="764">
                  <c:v>0.107</c:v>
                </c:pt>
                <c:pt idx="765">
                  <c:v>0.108</c:v>
                </c:pt>
                <c:pt idx="766">
                  <c:v>0.109</c:v>
                </c:pt>
                <c:pt idx="767">
                  <c:v>0.109</c:v>
                </c:pt>
                <c:pt idx="768">
                  <c:v>0.109</c:v>
                </c:pt>
                <c:pt idx="769">
                  <c:v>0.11</c:v>
                </c:pt>
                <c:pt idx="770">
                  <c:v>0.11</c:v>
                </c:pt>
                <c:pt idx="771">
                  <c:v>0.11</c:v>
                </c:pt>
                <c:pt idx="772">
                  <c:v>0.109</c:v>
                </c:pt>
                <c:pt idx="773">
                  <c:v>0.111</c:v>
                </c:pt>
                <c:pt idx="774">
                  <c:v>0.112</c:v>
                </c:pt>
                <c:pt idx="775">
                  <c:v>0.112</c:v>
                </c:pt>
                <c:pt idx="776">
                  <c:v>0.114</c:v>
                </c:pt>
                <c:pt idx="777">
                  <c:v>0.115</c:v>
                </c:pt>
                <c:pt idx="778">
                  <c:v>0.114</c:v>
                </c:pt>
                <c:pt idx="779">
                  <c:v>0.11600000000000001</c:v>
                </c:pt>
                <c:pt idx="780">
                  <c:v>0.11600000000000001</c:v>
                </c:pt>
                <c:pt idx="781">
                  <c:v>0.123</c:v>
                </c:pt>
                <c:pt idx="782">
                  <c:v>0.12</c:v>
                </c:pt>
                <c:pt idx="783">
                  <c:v>0.11700000000000001</c:v>
                </c:pt>
                <c:pt idx="784">
                  <c:v>0.11799999999999999</c:v>
                </c:pt>
                <c:pt idx="785">
                  <c:v>0.12</c:v>
                </c:pt>
                <c:pt idx="786">
                  <c:v>0.12</c:v>
                </c:pt>
                <c:pt idx="787">
                  <c:v>0.122</c:v>
                </c:pt>
                <c:pt idx="788">
                  <c:v>0.126</c:v>
                </c:pt>
                <c:pt idx="789">
                  <c:v>0.129</c:v>
                </c:pt>
                <c:pt idx="790">
                  <c:v>0.13</c:v>
                </c:pt>
                <c:pt idx="791">
                  <c:v>0.129</c:v>
                </c:pt>
                <c:pt idx="792">
                  <c:v>0.13100000000000001</c:v>
                </c:pt>
                <c:pt idx="793">
                  <c:v>0.128</c:v>
                </c:pt>
                <c:pt idx="794">
                  <c:v>0.126</c:v>
                </c:pt>
                <c:pt idx="795">
                  <c:v>0.125</c:v>
                </c:pt>
                <c:pt idx="796">
                  <c:v>0.126</c:v>
                </c:pt>
                <c:pt idx="797">
                  <c:v>0.126</c:v>
                </c:pt>
                <c:pt idx="798">
                  <c:v>0.127</c:v>
                </c:pt>
                <c:pt idx="799">
                  <c:v>0.127</c:v>
                </c:pt>
                <c:pt idx="800">
                  <c:v>0.127</c:v>
                </c:pt>
                <c:pt idx="801">
                  <c:v>0.128</c:v>
                </c:pt>
                <c:pt idx="802">
                  <c:v>0.128</c:v>
                </c:pt>
                <c:pt idx="803">
                  <c:v>0.127</c:v>
                </c:pt>
                <c:pt idx="804">
                  <c:v>0.125</c:v>
                </c:pt>
                <c:pt idx="805">
                  <c:v>0.125</c:v>
                </c:pt>
                <c:pt idx="806">
                  <c:v>0.125</c:v>
                </c:pt>
                <c:pt idx="807">
                  <c:v>0.125</c:v>
                </c:pt>
                <c:pt idx="808">
                  <c:v>0.125</c:v>
                </c:pt>
                <c:pt idx="809">
                  <c:v>0.125</c:v>
                </c:pt>
                <c:pt idx="810">
                  <c:v>0.125</c:v>
                </c:pt>
                <c:pt idx="811">
                  <c:v>0.126</c:v>
                </c:pt>
                <c:pt idx="812">
                  <c:v>0.126</c:v>
                </c:pt>
                <c:pt idx="813">
                  <c:v>0.128</c:v>
                </c:pt>
                <c:pt idx="814">
                  <c:v>0.127</c:v>
                </c:pt>
                <c:pt idx="815">
                  <c:v>0.127</c:v>
                </c:pt>
                <c:pt idx="816">
                  <c:v>0.128</c:v>
                </c:pt>
                <c:pt idx="817">
                  <c:v>0.128</c:v>
                </c:pt>
                <c:pt idx="818">
                  <c:v>0.129</c:v>
                </c:pt>
                <c:pt idx="819">
                  <c:v>0.128</c:v>
                </c:pt>
                <c:pt idx="820">
                  <c:v>0.126</c:v>
                </c:pt>
                <c:pt idx="821">
                  <c:v>0.126</c:v>
                </c:pt>
                <c:pt idx="822">
                  <c:v>0.126</c:v>
                </c:pt>
                <c:pt idx="823">
                  <c:v>0.125</c:v>
                </c:pt>
                <c:pt idx="824">
                  <c:v>0.124</c:v>
                </c:pt>
                <c:pt idx="825">
                  <c:v>0.124</c:v>
                </c:pt>
                <c:pt idx="826">
                  <c:v>0.123</c:v>
                </c:pt>
                <c:pt idx="827">
                  <c:v>0.124</c:v>
                </c:pt>
                <c:pt idx="828">
                  <c:v>0.124</c:v>
                </c:pt>
                <c:pt idx="829">
                  <c:v>0.123</c:v>
                </c:pt>
                <c:pt idx="830">
                  <c:v>0.123</c:v>
                </c:pt>
                <c:pt idx="831">
                  <c:v>0.124</c:v>
                </c:pt>
                <c:pt idx="832">
                  <c:v>0.124</c:v>
                </c:pt>
                <c:pt idx="833">
                  <c:v>0.124</c:v>
                </c:pt>
                <c:pt idx="834">
                  <c:v>0.123</c:v>
                </c:pt>
                <c:pt idx="835">
                  <c:v>0.122</c:v>
                </c:pt>
                <c:pt idx="836">
                  <c:v>0.126</c:v>
                </c:pt>
                <c:pt idx="837">
                  <c:v>0.126</c:v>
                </c:pt>
                <c:pt idx="838">
                  <c:v>0.128</c:v>
                </c:pt>
                <c:pt idx="839">
                  <c:v>0.129</c:v>
                </c:pt>
                <c:pt idx="840">
                  <c:v>0.13100000000000001</c:v>
                </c:pt>
                <c:pt idx="841">
                  <c:v>0.13200000000000001</c:v>
                </c:pt>
                <c:pt idx="842">
                  <c:v>0.13200000000000001</c:v>
                </c:pt>
                <c:pt idx="843">
                  <c:v>0.13300000000000001</c:v>
                </c:pt>
                <c:pt idx="844">
                  <c:v>0.13300000000000001</c:v>
                </c:pt>
                <c:pt idx="845">
                  <c:v>0.13300000000000001</c:v>
                </c:pt>
                <c:pt idx="846">
                  <c:v>0.13200000000000001</c:v>
                </c:pt>
                <c:pt idx="847">
                  <c:v>0.13300000000000001</c:v>
                </c:pt>
                <c:pt idx="848">
                  <c:v>0.13400000000000001</c:v>
                </c:pt>
                <c:pt idx="849">
                  <c:v>0.13400000000000001</c:v>
                </c:pt>
                <c:pt idx="850">
                  <c:v>0.13500000000000001</c:v>
                </c:pt>
                <c:pt idx="851">
                  <c:v>0.13800000000000001</c:v>
                </c:pt>
                <c:pt idx="852">
                  <c:v>0.13900000000000001</c:v>
                </c:pt>
                <c:pt idx="853">
                  <c:v>0.13800000000000001</c:v>
                </c:pt>
                <c:pt idx="854">
                  <c:v>0.13900000000000001</c:v>
                </c:pt>
                <c:pt idx="855">
                  <c:v>0.13800000000000001</c:v>
                </c:pt>
                <c:pt idx="856">
                  <c:v>0.13700000000000001</c:v>
                </c:pt>
                <c:pt idx="857">
                  <c:v>0.13800000000000001</c:v>
                </c:pt>
                <c:pt idx="858">
                  <c:v>0.13900000000000001</c:v>
                </c:pt>
                <c:pt idx="859">
                  <c:v>0.13900000000000001</c:v>
                </c:pt>
                <c:pt idx="860">
                  <c:v>0.13900000000000001</c:v>
                </c:pt>
                <c:pt idx="861">
                  <c:v>0.13800000000000001</c:v>
                </c:pt>
                <c:pt idx="862">
                  <c:v>0.13900000000000001</c:v>
                </c:pt>
                <c:pt idx="863">
                  <c:v>0.13800000000000001</c:v>
                </c:pt>
                <c:pt idx="864">
                  <c:v>0.13400000000000001</c:v>
                </c:pt>
                <c:pt idx="865">
                  <c:v>0.13300000000000001</c:v>
                </c:pt>
                <c:pt idx="866">
                  <c:v>0.13200000000000001</c:v>
                </c:pt>
                <c:pt idx="867">
                  <c:v>0.13200000000000001</c:v>
                </c:pt>
                <c:pt idx="868">
                  <c:v>0.13100000000000001</c:v>
                </c:pt>
                <c:pt idx="869">
                  <c:v>0.13300000000000001</c:v>
                </c:pt>
                <c:pt idx="870">
                  <c:v>0.13300000000000001</c:v>
                </c:pt>
                <c:pt idx="871">
                  <c:v>0.13200000000000001</c:v>
                </c:pt>
                <c:pt idx="872">
                  <c:v>0.13100000000000001</c:v>
                </c:pt>
                <c:pt idx="873">
                  <c:v>0.13100000000000001</c:v>
                </c:pt>
                <c:pt idx="874">
                  <c:v>0.13100000000000001</c:v>
                </c:pt>
                <c:pt idx="875">
                  <c:v>0.13100000000000001</c:v>
                </c:pt>
                <c:pt idx="876">
                  <c:v>0.13100000000000001</c:v>
                </c:pt>
                <c:pt idx="877">
                  <c:v>0.13100000000000001</c:v>
                </c:pt>
                <c:pt idx="878">
                  <c:v>0.13100000000000001</c:v>
                </c:pt>
                <c:pt idx="879">
                  <c:v>0.13</c:v>
                </c:pt>
                <c:pt idx="880">
                  <c:v>0.13300000000000001</c:v>
                </c:pt>
                <c:pt idx="881">
                  <c:v>0.13400000000000001</c:v>
                </c:pt>
                <c:pt idx="882">
                  <c:v>0.13400000000000001</c:v>
                </c:pt>
                <c:pt idx="883">
                  <c:v>0.13400000000000001</c:v>
                </c:pt>
                <c:pt idx="884">
                  <c:v>0.13600000000000001</c:v>
                </c:pt>
                <c:pt idx="885">
                  <c:v>0.13700000000000001</c:v>
                </c:pt>
                <c:pt idx="886">
                  <c:v>0.13800000000000001</c:v>
                </c:pt>
                <c:pt idx="887">
                  <c:v>0.13900000000000001</c:v>
                </c:pt>
                <c:pt idx="888">
                  <c:v>0.13900000000000001</c:v>
                </c:pt>
                <c:pt idx="889">
                  <c:v>0.13900000000000001</c:v>
                </c:pt>
                <c:pt idx="890">
                  <c:v>0.13900000000000001</c:v>
                </c:pt>
                <c:pt idx="891">
                  <c:v>0.13900000000000001</c:v>
                </c:pt>
                <c:pt idx="892">
                  <c:v>0.14000000000000001</c:v>
                </c:pt>
                <c:pt idx="893">
                  <c:v>0.14000000000000001</c:v>
                </c:pt>
                <c:pt idx="894">
                  <c:v>0.14000000000000001</c:v>
                </c:pt>
                <c:pt idx="895">
                  <c:v>0.14000000000000001</c:v>
                </c:pt>
                <c:pt idx="896">
                  <c:v>0.14000000000000001</c:v>
                </c:pt>
                <c:pt idx="897">
                  <c:v>0.14000000000000001</c:v>
                </c:pt>
                <c:pt idx="898">
                  <c:v>0.13900000000000001</c:v>
                </c:pt>
                <c:pt idx="899">
                  <c:v>0.13900000000000001</c:v>
                </c:pt>
                <c:pt idx="900">
                  <c:v>0.13900000000000001</c:v>
                </c:pt>
                <c:pt idx="901">
                  <c:v>0.13700000000000001</c:v>
                </c:pt>
                <c:pt idx="902">
                  <c:v>0.13800000000000001</c:v>
                </c:pt>
                <c:pt idx="903">
                  <c:v>0.13900000000000001</c:v>
                </c:pt>
                <c:pt idx="904">
                  <c:v>0.14000000000000001</c:v>
                </c:pt>
                <c:pt idx="905">
                  <c:v>0.13900000000000001</c:v>
                </c:pt>
                <c:pt idx="906">
                  <c:v>0.13700000000000001</c:v>
                </c:pt>
                <c:pt idx="907">
                  <c:v>0.13600000000000001</c:v>
                </c:pt>
                <c:pt idx="908">
                  <c:v>0.13500000000000001</c:v>
                </c:pt>
                <c:pt idx="909">
                  <c:v>0.13600000000000001</c:v>
                </c:pt>
                <c:pt idx="910">
                  <c:v>0.13600000000000001</c:v>
                </c:pt>
                <c:pt idx="911">
                  <c:v>0.13600000000000001</c:v>
                </c:pt>
                <c:pt idx="912">
                  <c:v>0.13600000000000001</c:v>
                </c:pt>
                <c:pt idx="913">
                  <c:v>0.13700000000000001</c:v>
                </c:pt>
                <c:pt idx="914">
                  <c:v>0.13700000000000001</c:v>
                </c:pt>
                <c:pt idx="915">
                  <c:v>0.13700000000000001</c:v>
                </c:pt>
                <c:pt idx="916">
                  <c:v>0.13700000000000001</c:v>
                </c:pt>
                <c:pt idx="917">
                  <c:v>0.13600000000000001</c:v>
                </c:pt>
                <c:pt idx="918">
                  <c:v>0.13500000000000001</c:v>
                </c:pt>
                <c:pt idx="919">
                  <c:v>0.13300000000000001</c:v>
                </c:pt>
                <c:pt idx="920">
                  <c:v>0.13300000000000001</c:v>
                </c:pt>
                <c:pt idx="921">
                  <c:v>0.13400000000000001</c:v>
                </c:pt>
                <c:pt idx="922">
                  <c:v>0.13400000000000001</c:v>
                </c:pt>
                <c:pt idx="923">
                  <c:v>0.13400000000000001</c:v>
                </c:pt>
                <c:pt idx="924">
                  <c:v>0.13400000000000001</c:v>
                </c:pt>
                <c:pt idx="925">
                  <c:v>0.13300000000000001</c:v>
                </c:pt>
                <c:pt idx="926">
                  <c:v>0.13300000000000001</c:v>
                </c:pt>
                <c:pt idx="927">
                  <c:v>0.13200000000000001</c:v>
                </c:pt>
                <c:pt idx="928">
                  <c:v>0.13300000000000001</c:v>
                </c:pt>
                <c:pt idx="929">
                  <c:v>0.13500000000000001</c:v>
                </c:pt>
                <c:pt idx="930">
                  <c:v>0.13500000000000001</c:v>
                </c:pt>
                <c:pt idx="931">
                  <c:v>0.13900000000000001</c:v>
                </c:pt>
                <c:pt idx="932">
                  <c:v>0.14000000000000001</c:v>
                </c:pt>
                <c:pt idx="933">
                  <c:v>0.14000000000000001</c:v>
                </c:pt>
                <c:pt idx="934">
                  <c:v>0.14000000000000001</c:v>
                </c:pt>
                <c:pt idx="935">
                  <c:v>0.13700000000000001</c:v>
                </c:pt>
                <c:pt idx="936">
                  <c:v>0.13700000000000001</c:v>
                </c:pt>
                <c:pt idx="937">
                  <c:v>0.13600000000000001</c:v>
                </c:pt>
                <c:pt idx="938">
                  <c:v>0.13700000000000001</c:v>
                </c:pt>
                <c:pt idx="939">
                  <c:v>0.13600000000000001</c:v>
                </c:pt>
                <c:pt idx="940">
                  <c:v>0.13500000000000001</c:v>
                </c:pt>
                <c:pt idx="941">
                  <c:v>0.13500000000000001</c:v>
                </c:pt>
                <c:pt idx="942">
                  <c:v>0.13500000000000001</c:v>
                </c:pt>
                <c:pt idx="943">
                  <c:v>0.13300000000000001</c:v>
                </c:pt>
                <c:pt idx="944">
                  <c:v>0.13300000000000001</c:v>
                </c:pt>
                <c:pt idx="945">
                  <c:v>0.13500000000000001</c:v>
                </c:pt>
                <c:pt idx="946">
                  <c:v>0.13400000000000001</c:v>
                </c:pt>
                <c:pt idx="947">
                  <c:v>0.13600000000000001</c:v>
                </c:pt>
                <c:pt idx="948">
                  <c:v>0.13600000000000001</c:v>
                </c:pt>
                <c:pt idx="949">
                  <c:v>0.13600000000000001</c:v>
                </c:pt>
                <c:pt idx="950">
                  <c:v>0.13400000000000001</c:v>
                </c:pt>
                <c:pt idx="951">
                  <c:v>0.13500000000000001</c:v>
                </c:pt>
                <c:pt idx="952">
                  <c:v>0.13500000000000001</c:v>
                </c:pt>
                <c:pt idx="953">
                  <c:v>0.13300000000000001</c:v>
                </c:pt>
                <c:pt idx="954">
                  <c:v>0.13500000000000001</c:v>
                </c:pt>
                <c:pt idx="955">
                  <c:v>0.13700000000000001</c:v>
                </c:pt>
                <c:pt idx="956">
                  <c:v>0.13700000000000001</c:v>
                </c:pt>
                <c:pt idx="957">
                  <c:v>0.14000000000000001</c:v>
                </c:pt>
                <c:pt idx="958">
                  <c:v>0.14000000000000001</c:v>
                </c:pt>
                <c:pt idx="959">
                  <c:v>0.14299999999999999</c:v>
                </c:pt>
                <c:pt idx="960">
                  <c:v>0.14399999999999999</c:v>
                </c:pt>
                <c:pt idx="961">
                  <c:v>0.14499999999999999</c:v>
                </c:pt>
                <c:pt idx="962">
                  <c:v>0.14599999999999999</c:v>
                </c:pt>
                <c:pt idx="963">
                  <c:v>0.14499999999999999</c:v>
                </c:pt>
                <c:pt idx="964">
                  <c:v>0.14399999999999999</c:v>
                </c:pt>
                <c:pt idx="965">
                  <c:v>0.14299999999999999</c:v>
                </c:pt>
                <c:pt idx="966">
                  <c:v>0.14299999999999999</c:v>
                </c:pt>
                <c:pt idx="967">
                  <c:v>0.14299999999999999</c:v>
                </c:pt>
                <c:pt idx="968">
                  <c:v>0.14299999999999999</c:v>
                </c:pt>
                <c:pt idx="969">
                  <c:v>0.14399999999999999</c:v>
                </c:pt>
                <c:pt idx="970">
                  <c:v>0.14399999999999999</c:v>
                </c:pt>
                <c:pt idx="971">
                  <c:v>0.14399999999999999</c:v>
                </c:pt>
                <c:pt idx="972">
                  <c:v>0.14399999999999999</c:v>
                </c:pt>
                <c:pt idx="973">
                  <c:v>0.14499999999999999</c:v>
                </c:pt>
                <c:pt idx="974">
                  <c:v>0.14799999999999999</c:v>
                </c:pt>
                <c:pt idx="975">
                  <c:v>0.14699999999999999</c:v>
                </c:pt>
                <c:pt idx="976">
                  <c:v>0.14599999999999999</c:v>
                </c:pt>
                <c:pt idx="977">
                  <c:v>0.14699999999999999</c:v>
                </c:pt>
                <c:pt idx="978">
                  <c:v>0.14699999999999999</c:v>
                </c:pt>
                <c:pt idx="979">
                  <c:v>0.14699999999999999</c:v>
                </c:pt>
                <c:pt idx="980">
                  <c:v>0.14799999999999999</c:v>
                </c:pt>
                <c:pt idx="981">
                  <c:v>0.14799999999999999</c:v>
                </c:pt>
                <c:pt idx="982">
                  <c:v>0.14799999999999999</c:v>
                </c:pt>
                <c:pt idx="983">
                  <c:v>0.14699999999999999</c:v>
                </c:pt>
                <c:pt idx="984">
                  <c:v>0.14699999999999999</c:v>
                </c:pt>
                <c:pt idx="985">
                  <c:v>0.14799999999999999</c:v>
                </c:pt>
                <c:pt idx="986">
                  <c:v>0.14799999999999999</c:v>
                </c:pt>
                <c:pt idx="987">
                  <c:v>0.14899999999999999</c:v>
                </c:pt>
                <c:pt idx="988">
                  <c:v>0.15</c:v>
                </c:pt>
                <c:pt idx="989">
                  <c:v>0.14799999999999999</c:v>
                </c:pt>
                <c:pt idx="990">
                  <c:v>0.14799999999999999</c:v>
                </c:pt>
                <c:pt idx="991">
                  <c:v>0.15</c:v>
                </c:pt>
                <c:pt idx="992">
                  <c:v>0.15</c:v>
                </c:pt>
                <c:pt idx="993">
                  <c:v>0.15</c:v>
                </c:pt>
                <c:pt idx="994">
                  <c:v>0.151</c:v>
                </c:pt>
                <c:pt idx="995">
                  <c:v>0.151</c:v>
                </c:pt>
                <c:pt idx="996">
                  <c:v>0.154</c:v>
                </c:pt>
                <c:pt idx="997">
                  <c:v>0.155</c:v>
                </c:pt>
                <c:pt idx="998">
                  <c:v>0.154</c:v>
                </c:pt>
                <c:pt idx="999">
                  <c:v>0.153</c:v>
                </c:pt>
                <c:pt idx="1000">
                  <c:v>0.155</c:v>
                </c:pt>
                <c:pt idx="1001">
                  <c:v>0.156</c:v>
                </c:pt>
                <c:pt idx="1002">
                  <c:v>0.156</c:v>
                </c:pt>
                <c:pt idx="1003">
                  <c:v>0.156</c:v>
                </c:pt>
                <c:pt idx="1004">
                  <c:v>0.157</c:v>
                </c:pt>
                <c:pt idx="1005">
                  <c:v>0.158</c:v>
                </c:pt>
                <c:pt idx="1006">
                  <c:v>0.158</c:v>
                </c:pt>
                <c:pt idx="1007">
                  <c:v>0.158</c:v>
                </c:pt>
                <c:pt idx="1008">
                  <c:v>0.159</c:v>
                </c:pt>
                <c:pt idx="1009">
                  <c:v>0.16</c:v>
                </c:pt>
                <c:pt idx="1010">
                  <c:v>0.16</c:v>
                </c:pt>
                <c:pt idx="1011">
                  <c:v>0.16</c:v>
                </c:pt>
                <c:pt idx="1012">
                  <c:v>0.16</c:v>
                </c:pt>
                <c:pt idx="1013">
                  <c:v>0.16</c:v>
                </c:pt>
                <c:pt idx="1014">
                  <c:v>0.16</c:v>
                </c:pt>
                <c:pt idx="1015">
                  <c:v>0.16</c:v>
                </c:pt>
                <c:pt idx="1016">
                  <c:v>0.158</c:v>
                </c:pt>
                <c:pt idx="1017">
                  <c:v>0.16</c:v>
                </c:pt>
                <c:pt idx="1018">
                  <c:v>0.16200000000000001</c:v>
                </c:pt>
                <c:pt idx="1019">
                  <c:v>0.159</c:v>
                </c:pt>
                <c:pt idx="1020">
                  <c:v>0.156</c:v>
                </c:pt>
                <c:pt idx="1021">
                  <c:v>0.156</c:v>
                </c:pt>
                <c:pt idx="1022">
                  <c:v>0.157</c:v>
                </c:pt>
                <c:pt idx="1023">
                  <c:v>0.157</c:v>
                </c:pt>
                <c:pt idx="1024">
                  <c:v>0.156</c:v>
                </c:pt>
                <c:pt idx="1025">
                  <c:v>0.155</c:v>
                </c:pt>
                <c:pt idx="1026">
                  <c:v>0.155</c:v>
                </c:pt>
                <c:pt idx="1027">
                  <c:v>0.154</c:v>
                </c:pt>
                <c:pt idx="1028">
                  <c:v>0.154</c:v>
                </c:pt>
                <c:pt idx="1029">
                  <c:v>0.153</c:v>
                </c:pt>
                <c:pt idx="1030">
                  <c:v>0.153</c:v>
                </c:pt>
                <c:pt idx="1031">
                  <c:v>0.154</c:v>
                </c:pt>
                <c:pt idx="1032">
                  <c:v>0.154</c:v>
                </c:pt>
                <c:pt idx="1033">
                  <c:v>0.153</c:v>
                </c:pt>
                <c:pt idx="1034">
                  <c:v>0.153</c:v>
                </c:pt>
                <c:pt idx="1035">
                  <c:v>0.151</c:v>
                </c:pt>
                <c:pt idx="1036">
                  <c:v>0.151</c:v>
                </c:pt>
                <c:pt idx="1037">
                  <c:v>0.153</c:v>
                </c:pt>
                <c:pt idx="1038">
                  <c:v>0.154</c:v>
                </c:pt>
                <c:pt idx="1039">
                  <c:v>0.154</c:v>
                </c:pt>
                <c:pt idx="1040">
                  <c:v>0.155</c:v>
                </c:pt>
                <c:pt idx="1041">
                  <c:v>0.155</c:v>
                </c:pt>
                <c:pt idx="1042">
                  <c:v>0.152</c:v>
                </c:pt>
                <c:pt idx="1043">
                  <c:v>0.152</c:v>
                </c:pt>
                <c:pt idx="1044">
                  <c:v>0.154</c:v>
                </c:pt>
                <c:pt idx="1045">
                  <c:v>0.157</c:v>
                </c:pt>
                <c:pt idx="1046">
                  <c:v>0.16</c:v>
                </c:pt>
                <c:pt idx="1047">
                  <c:v>0.16</c:v>
                </c:pt>
                <c:pt idx="1048">
                  <c:v>0.161</c:v>
                </c:pt>
                <c:pt idx="1049">
                  <c:v>0.16200000000000001</c:v>
                </c:pt>
                <c:pt idx="1050">
                  <c:v>0.16700000000000001</c:v>
                </c:pt>
                <c:pt idx="1051">
                  <c:v>0.16500000000000001</c:v>
                </c:pt>
                <c:pt idx="1052">
                  <c:v>0.16300000000000001</c:v>
                </c:pt>
                <c:pt idx="1053">
                  <c:v>0.16600000000000001</c:v>
                </c:pt>
                <c:pt idx="1054">
                  <c:v>0.16700000000000001</c:v>
                </c:pt>
                <c:pt idx="1055">
                  <c:v>0.16500000000000001</c:v>
                </c:pt>
                <c:pt idx="1056">
                  <c:v>0.16500000000000001</c:v>
                </c:pt>
                <c:pt idx="1057">
                  <c:v>0.16600000000000001</c:v>
                </c:pt>
                <c:pt idx="1058">
                  <c:v>0.16700000000000001</c:v>
                </c:pt>
                <c:pt idx="1059">
                  <c:v>0.16800000000000001</c:v>
                </c:pt>
                <c:pt idx="1060">
                  <c:v>0.16700000000000001</c:v>
                </c:pt>
                <c:pt idx="1061">
                  <c:v>0.16900000000000001</c:v>
                </c:pt>
                <c:pt idx="1062">
                  <c:v>0.17199999999999999</c:v>
                </c:pt>
                <c:pt idx="1063">
                  <c:v>0.17199999999999999</c:v>
                </c:pt>
                <c:pt idx="1064">
                  <c:v>0.17199999999999999</c:v>
                </c:pt>
                <c:pt idx="1065">
                  <c:v>0.17100000000000001</c:v>
                </c:pt>
                <c:pt idx="1066">
                  <c:v>0.17100000000000001</c:v>
                </c:pt>
                <c:pt idx="1067">
                  <c:v>0.17199999999999999</c:v>
                </c:pt>
                <c:pt idx="1068">
                  <c:v>0.17299999999999999</c:v>
                </c:pt>
                <c:pt idx="1069">
                  <c:v>0.17599999999999999</c:v>
                </c:pt>
                <c:pt idx="1070">
                  <c:v>0.17299999999999999</c:v>
                </c:pt>
                <c:pt idx="1071">
                  <c:v>0.17299999999999999</c:v>
                </c:pt>
                <c:pt idx="1072">
                  <c:v>0.17199999999999999</c:v>
                </c:pt>
                <c:pt idx="1073">
                  <c:v>0.17199999999999999</c:v>
                </c:pt>
                <c:pt idx="1074">
                  <c:v>0.17399999999999999</c:v>
                </c:pt>
                <c:pt idx="1075">
                  <c:v>0.17599999999999999</c:v>
                </c:pt>
                <c:pt idx="1076">
                  <c:v>0.17699999999999999</c:v>
                </c:pt>
                <c:pt idx="1077">
                  <c:v>0.17899999999999999</c:v>
                </c:pt>
                <c:pt idx="1078">
                  <c:v>0.17799999999999999</c:v>
                </c:pt>
                <c:pt idx="1079">
                  <c:v>0.17499999999999999</c:v>
                </c:pt>
                <c:pt idx="1080">
                  <c:v>0.17899999999999999</c:v>
                </c:pt>
                <c:pt idx="1081">
                  <c:v>0.182</c:v>
                </c:pt>
                <c:pt idx="1082">
                  <c:v>0.182</c:v>
                </c:pt>
                <c:pt idx="1083">
                  <c:v>0.184</c:v>
                </c:pt>
                <c:pt idx="1084">
                  <c:v>0.185</c:v>
                </c:pt>
                <c:pt idx="1085">
                  <c:v>0.185</c:v>
                </c:pt>
                <c:pt idx="1086">
                  <c:v>0.183</c:v>
                </c:pt>
                <c:pt idx="1087">
                  <c:v>0.18</c:v>
                </c:pt>
                <c:pt idx="1088">
                  <c:v>0.18099999999999999</c:v>
                </c:pt>
                <c:pt idx="1089">
                  <c:v>0.17699999999999999</c:v>
                </c:pt>
                <c:pt idx="1090">
                  <c:v>0.17599999999999999</c:v>
                </c:pt>
                <c:pt idx="1091">
                  <c:v>0.17599999999999999</c:v>
                </c:pt>
                <c:pt idx="1092">
                  <c:v>0.17599999999999999</c:v>
                </c:pt>
                <c:pt idx="1093">
                  <c:v>0.17299999999999999</c:v>
                </c:pt>
                <c:pt idx="1094">
                  <c:v>0.17399999999999999</c:v>
                </c:pt>
                <c:pt idx="1095">
                  <c:v>0.17299999999999999</c:v>
                </c:pt>
                <c:pt idx="1096">
                  <c:v>0.17499999999999999</c:v>
                </c:pt>
                <c:pt idx="1097">
                  <c:v>0.17299999999999999</c:v>
                </c:pt>
                <c:pt idx="1098">
                  <c:v>0.17599999999999999</c:v>
                </c:pt>
                <c:pt idx="1099">
                  <c:v>0.18</c:v>
                </c:pt>
                <c:pt idx="1100">
                  <c:v>0.17899999999999999</c:v>
                </c:pt>
                <c:pt idx="1101">
                  <c:v>0.18099999999999999</c:v>
                </c:pt>
                <c:pt idx="1102">
                  <c:v>0.18099999999999999</c:v>
                </c:pt>
                <c:pt idx="1103">
                  <c:v>0.185</c:v>
                </c:pt>
                <c:pt idx="1104">
                  <c:v>0.19700000000000001</c:v>
                </c:pt>
                <c:pt idx="1105">
                  <c:v>0.19900000000000001</c:v>
                </c:pt>
                <c:pt idx="1106">
                  <c:v>0.20100000000000001</c:v>
                </c:pt>
                <c:pt idx="1107">
                  <c:v>0.20200000000000001</c:v>
                </c:pt>
                <c:pt idx="1108">
                  <c:v>0.20300000000000001</c:v>
                </c:pt>
                <c:pt idx="1109">
                  <c:v>0.2</c:v>
                </c:pt>
                <c:pt idx="1110">
                  <c:v>0.2</c:v>
                </c:pt>
                <c:pt idx="1111">
                  <c:v>0.20300000000000001</c:v>
                </c:pt>
                <c:pt idx="1112">
                  <c:v>0.20100000000000001</c:v>
                </c:pt>
                <c:pt idx="1113">
                  <c:v>0.20100000000000001</c:v>
                </c:pt>
                <c:pt idx="1114">
                  <c:v>0.19900000000000001</c:v>
                </c:pt>
                <c:pt idx="1115">
                  <c:v>0.19900000000000001</c:v>
                </c:pt>
                <c:pt idx="1116">
                  <c:v>0.21099999999999999</c:v>
                </c:pt>
                <c:pt idx="1117">
                  <c:v>0.217</c:v>
                </c:pt>
                <c:pt idx="1118">
                  <c:v>0.217</c:v>
                </c:pt>
                <c:pt idx="1119">
                  <c:v>0.218</c:v>
                </c:pt>
                <c:pt idx="1120">
                  <c:v>0.22</c:v>
                </c:pt>
                <c:pt idx="1121">
                  <c:v>0.22</c:v>
                </c:pt>
                <c:pt idx="1122">
                  <c:v>0.219</c:v>
                </c:pt>
                <c:pt idx="1123">
                  <c:v>0.218</c:v>
                </c:pt>
                <c:pt idx="1124">
                  <c:v>0.219</c:v>
                </c:pt>
                <c:pt idx="1125">
                  <c:v>0.219</c:v>
                </c:pt>
                <c:pt idx="1126">
                  <c:v>0.22</c:v>
                </c:pt>
                <c:pt idx="1127">
                  <c:v>0.222</c:v>
                </c:pt>
                <c:pt idx="1128">
                  <c:v>0.222</c:v>
                </c:pt>
                <c:pt idx="1129">
                  <c:v>0.223</c:v>
                </c:pt>
                <c:pt idx="1130">
                  <c:v>0.22900000000000001</c:v>
                </c:pt>
                <c:pt idx="1131">
                  <c:v>0.23200000000000001</c:v>
                </c:pt>
                <c:pt idx="1132">
                  <c:v>0.23300000000000001</c:v>
                </c:pt>
                <c:pt idx="1133">
                  <c:v>0.23200000000000001</c:v>
                </c:pt>
                <c:pt idx="1134">
                  <c:v>0.23100000000000001</c:v>
                </c:pt>
                <c:pt idx="1135">
                  <c:v>0.23</c:v>
                </c:pt>
                <c:pt idx="1136">
                  <c:v>0.23200000000000001</c:v>
                </c:pt>
                <c:pt idx="1137">
                  <c:v>0.23200000000000001</c:v>
                </c:pt>
                <c:pt idx="1138">
                  <c:v>0.23</c:v>
                </c:pt>
                <c:pt idx="1139">
                  <c:v>0.23</c:v>
                </c:pt>
                <c:pt idx="1140">
                  <c:v>0.23</c:v>
                </c:pt>
                <c:pt idx="1141">
                  <c:v>0.23</c:v>
                </c:pt>
                <c:pt idx="1142">
                  <c:v>0.22800000000000001</c:v>
                </c:pt>
                <c:pt idx="1143">
                  <c:v>0.22800000000000001</c:v>
                </c:pt>
                <c:pt idx="1144">
                  <c:v>0.22800000000000001</c:v>
                </c:pt>
                <c:pt idx="1145">
                  <c:v>0.23</c:v>
                </c:pt>
                <c:pt idx="1146">
                  <c:v>0.22700000000000001</c:v>
                </c:pt>
                <c:pt idx="1147">
                  <c:v>0.22600000000000001</c:v>
                </c:pt>
                <c:pt idx="1148">
                  <c:v>0.22600000000000001</c:v>
                </c:pt>
                <c:pt idx="1149">
                  <c:v>0.22700000000000001</c:v>
                </c:pt>
                <c:pt idx="1150">
                  <c:v>0.22700000000000001</c:v>
                </c:pt>
                <c:pt idx="1151">
                  <c:v>0.22700000000000001</c:v>
                </c:pt>
                <c:pt idx="1152">
                  <c:v>0.22700000000000001</c:v>
                </c:pt>
                <c:pt idx="1153">
                  <c:v>0.22600000000000001</c:v>
                </c:pt>
                <c:pt idx="1154">
                  <c:v>0.23</c:v>
                </c:pt>
                <c:pt idx="1155">
                  <c:v>0.22700000000000001</c:v>
                </c:pt>
                <c:pt idx="1156">
                  <c:v>0.22900000000000001</c:v>
                </c:pt>
                <c:pt idx="1157">
                  <c:v>0.23100000000000001</c:v>
                </c:pt>
                <c:pt idx="1158">
                  <c:v>0.22500000000000001</c:v>
                </c:pt>
                <c:pt idx="1159">
                  <c:v>0.223</c:v>
                </c:pt>
                <c:pt idx="1160">
                  <c:v>0.223</c:v>
                </c:pt>
                <c:pt idx="1161">
                  <c:v>0.22600000000000001</c:v>
                </c:pt>
                <c:pt idx="1162">
                  <c:v>0.22600000000000001</c:v>
                </c:pt>
                <c:pt idx="1163">
                  <c:v>0.22500000000000001</c:v>
                </c:pt>
                <c:pt idx="1164">
                  <c:v>0.22500000000000001</c:v>
                </c:pt>
                <c:pt idx="1165">
                  <c:v>0.223</c:v>
                </c:pt>
                <c:pt idx="1166">
                  <c:v>0.224</c:v>
                </c:pt>
                <c:pt idx="1167">
                  <c:v>0.22500000000000001</c:v>
                </c:pt>
                <c:pt idx="1168">
                  <c:v>0.22500000000000001</c:v>
                </c:pt>
                <c:pt idx="1169">
                  <c:v>0.22500000000000001</c:v>
                </c:pt>
                <c:pt idx="1170">
                  <c:v>0.22600000000000001</c:v>
                </c:pt>
                <c:pt idx="1171">
                  <c:v>0.224</c:v>
                </c:pt>
                <c:pt idx="1172">
                  <c:v>0.22500000000000001</c:v>
                </c:pt>
                <c:pt idx="1173">
                  <c:v>0.22600000000000001</c:v>
                </c:pt>
                <c:pt idx="1174">
                  <c:v>0.22700000000000001</c:v>
                </c:pt>
                <c:pt idx="1175">
                  <c:v>0.22700000000000001</c:v>
                </c:pt>
                <c:pt idx="1176">
                  <c:v>0.22600000000000001</c:v>
                </c:pt>
                <c:pt idx="1177">
                  <c:v>0.22700000000000001</c:v>
                </c:pt>
                <c:pt idx="1178">
                  <c:v>0.22700000000000001</c:v>
                </c:pt>
                <c:pt idx="1179">
                  <c:v>0.22700000000000001</c:v>
                </c:pt>
                <c:pt idx="1180">
                  <c:v>0.22500000000000001</c:v>
                </c:pt>
                <c:pt idx="1181">
                  <c:v>0.224</c:v>
                </c:pt>
                <c:pt idx="1182">
                  <c:v>0.222</c:v>
                </c:pt>
                <c:pt idx="1183">
                  <c:v>0.221</c:v>
                </c:pt>
                <c:pt idx="1184">
                  <c:v>0.219</c:v>
                </c:pt>
                <c:pt idx="1185">
                  <c:v>0.222</c:v>
                </c:pt>
                <c:pt idx="1186">
                  <c:v>0.219</c:v>
                </c:pt>
                <c:pt idx="1187">
                  <c:v>0.219</c:v>
                </c:pt>
                <c:pt idx="1188">
                  <c:v>0.222</c:v>
                </c:pt>
                <c:pt idx="1189">
                  <c:v>0.22800000000000001</c:v>
                </c:pt>
                <c:pt idx="1190">
                  <c:v>0.22700000000000001</c:v>
                </c:pt>
                <c:pt idx="1191">
                  <c:v>0.22900000000000001</c:v>
                </c:pt>
                <c:pt idx="1192">
                  <c:v>0.22900000000000001</c:v>
                </c:pt>
                <c:pt idx="1193">
                  <c:v>0.23100000000000001</c:v>
                </c:pt>
                <c:pt idx="1194">
                  <c:v>0.23200000000000001</c:v>
                </c:pt>
                <c:pt idx="1195">
                  <c:v>0.245</c:v>
                </c:pt>
                <c:pt idx="1196">
                  <c:v>0.23799999999999999</c:v>
                </c:pt>
                <c:pt idx="1197">
                  <c:v>0.24099999999999999</c:v>
                </c:pt>
                <c:pt idx="1198">
                  <c:v>0.24199999999999999</c:v>
                </c:pt>
                <c:pt idx="1199">
                  <c:v>0.24299999999999999</c:v>
                </c:pt>
                <c:pt idx="1200">
                  <c:v>0.247</c:v>
                </c:pt>
                <c:pt idx="1201">
                  <c:v>0.24299999999999999</c:v>
                </c:pt>
                <c:pt idx="1202">
                  <c:v>0.24299999999999999</c:v>
                </c:pt>
                <c:pt idx="1203">
                  <c:v>0.24399999999999999</c:v>
                </c:pt>
                <c:pt idx="1204">
                  <c:v>0.246</c:v>
                </c:pt>
                <c:pt idx="1205">
                  <c:v>0.24299999999999999</c:v>
                </c:pt>
                <c:pt idx="1206">
                  <c:v>0.24399999999999999</c:v>
                </c:pt>
                <c:pt idx="1207">
                  <c:v>0.24399999999999999</c:v>
                </c:pt>
                <c:pt idx="1208">
                  <c:v>0.245</c:v>
                </c:pt>
                <c:pt idx="1209">
                  <c:v>0.24199999999999999</c:v>
                </c:pt>
                <c:pt idx="1210">
                  <c:v>0.24299999999999999</c:v>
                </c:pt>
                <c:pt idx="1211">
                  <c:v>0.24099999999999999</c:v>
                </c:pt>
                <c:pt idx="1212">
                  <c:v>0.24299999999999999</c:v>
                </c:pt>
                <c:pt idx="1213">
                  <c:v>0.24099999999999999</c:v>
                </c:pt>
                <c:pt idx="1214">
                  <c:v>0.24299999999999999</c:v>
                </c:pt>
                <c:pt idx="1215">
                  <c:v>0.247</c:v>
                </c:pt>
                <c:pt idx="1216">
                  <c:v>0.246</c:v>
                </c:pt>
                <c:pt idx="1217">
                  <c:v>0.249</c:v>
                </c:pt>
                <c:pt idx="1218">
                  <c:v>0.248</c:v>
                </c:pt>
                <c:pt idx="1219">
                  <c:v>0.251</c:v>
                </c:pt>
                <c:pt idx="1220">
                  <c:v>0.253</c:v>
                </c:pt>
                <c:pt idx="1221">
                  <c:v>0.25</c:v>
                </c:pt>
                <c:pt idx="1222">
                  <c:v>0.253</c:v>
                </c:pt>
                <c:pt idx="1223">
                  <c:v>0.25310739022951789</c:v>
                </c:pt>
                <c:pt idx="1224">
                  <c:v>0.25321478045903573</c:v>
                </c:pt>
                <c:pt idx="1225">
                  <c:v>0.25332217068855362</c:v>
                </c:pt>
                <c:pt idx="1226">
                  <c:v>0.25342956091807145</c:v>
                </c:pt>
                <c:pt idx="1227">
                  <c:v>0.25353695114758934</c:v>
                </c:pt>
                <c:pt idx="1228">
                  <c:v>0.25364434137710717</c:v>
                </c:pt>
                <c:pt idx="1229">
                  <c:v>0.25375173160662506</c:v>
                </c:pt>
                <c:pt idx="1230">
                  <c:v>0.2538591218361429</c:v>
                </c:pt>
                <c:pt idx="1231">
                  <c:v>0.25396651206566079</c:v>
                </c:pt>
                <c:pt idx="1232">
                  <c:v>0.25407390229517862</c:v>
                </c:pt>
                <c:pt idx="1233">
                  <c:v>0.25418129252469651</c:v>
                </c:pt>
                <c:pt idx="1234">
                  <c:v>0.25428868275421435</c:v>
                </c:pt>
                <c:pt idx="1235">
                  <c:v>0.25439607298373224</c:v>
                </c:pt>
                <c:pt idx="1236">
                  <c:v>0.25450346321325007</c:v>
                </c:pt>
                <c:pt idx="1237">
                  <c:v>0.25461085344276796</c:v>
                </c:pt>
                <c:pt idx="1238">
                  <c:v>0.25471824367228579</c:v>
                </c:pt>
                <c:pt idx="1239">
                  <c:v>0.25482563390180368</c:v>
                </c:pt>
                <c:pt idx="1240">
                  <c:v>0.25493302413132152</c:v>
                </c:pt>
                <c:pt idx="1241">
                  <c:v>0.25504041436083941</c:v>
                </c:pt>
                <c:pt idx="1242">
                  <c:v>0.25514780459035724</c:v>
                </c:pt>
                <c:pt idx="1243">
                  <c:v>0.25525519481987513</c:v>
                </c:pt>
                <c:pt idx="1244">
                  <c:v>0.25536258504939296</c:v>
                </c:pt>
                <c:pt idx="1245">
                  <c:v>0.25546997527891085</c:v>
                </c:pt>
                <c:pt idx="1246">
                  <c:v>0.25557736550842869</c:v>
                </c:pt>
                <c:pt idx="1247">
                  <c:v>0.25568475573794658</c:v>
                </c:pt>
                <c:pt idx="1248">
                  <c:v>0.25579214596746441</c:v>
                </c:pt>
                <c:pt idx="1249">
                  <c:v>0.2558995361969823</c:v>
                </c:pt>
                <c:pt idx="1250">
                  <c:v>0.25600692642650014</c:v>
                </c:pt>
                <c:pt idx="1251">
                  <c:v>0.25611431665601803</c:v>
                </c:pt>
                <c:pt idx="1252">
                  <c:v>0.25622170688553586</c:v>
                </c:pt>
                <c:pt idx="1253">
                  <c:v>0.25632909711505375</c:v>
                </c:pt>
                <c:pt idx="1254">
                  <c:v>0.25643648734457158</c:v>
                </c:pt>
                <c:pt idx="1255">
                  <c:v>0.25654387757408947</c:v>
                </c:pt>
                <c:pt idx="1256">
                  <c:v>0.25665126780360731</c:v>
                </c:pt>
                <c:pt idx="1257">
                  <c:v>0.2567586580331252</c:v>
                </c:pt>
                <c:pt idx="1258">
                  <c:v>0.25686604826264303</c:v>
                </c:pt>
                <c:pt idx="1259">
                  <c:v>0.25697343849216092</c:v>
                </c:pt>
                <c:pt idx="1260">
                  <c:v>0.25708082872167876</c:v>
                </c:pt>
                <c:pt idx="1261">
                  <c:v>0.25718821895119665</c:v>
                </c:pt>
                <c:pt idx="1262">
                  <c:v>0.25729560918071448</c:v>
                </c:pt>
                <c:pt idx="1263">
                  <c:v>0.25740299941023237</c:v>
                </c:pt>
                <c:pt idx="1264">
                  <c:v>0.2575103896397502</c:v>
                </c:pt>
                <c:pt idx="1265">
                  <c:v>0.25761777986926809</c:v>
                </c:pt>
                <c:pt idx="1266">
                  <c:v>0.25772517009878593</c:v>
                </c:pt>
                <c:pt idx="1267">
                  <c:v>0.25783256032830382</c:v>
                </c:pt>
                <c:pt idx="1268">
                  <c:v>0.25793995055782165</c:v>
                </c:pt>
                <c:pt idx="1269">
                  <c:v>0.25804734078733954</c:v>
                </c:pt>
                <c:pt idx="1270">
                  <c:v>0.25815473101685738</c:v>
                </c:pt>
                <c:pt idx="1271">
                  <c:v>0.25826212124637526</c:v>
                </c:pt>
                <c:pt idx="1272">
                  <c:v>0.2583695114758931</c:v>
                </c:pt>
                <c:pt idx="1273">
                  <c:v>0.25847690170541099</c:v>
                </c:pt>
                <c:pt idx="1274">
                  <c:v>0.25858429193492882</c:v>
                </c:pt>
                <c:pt idx="1275">
                  <c:v>0.25869168216444671</c:v>
                </c:pt>
                <c:pt idx="1276">
                  <c:v>0.25879907239396455</c:v>
                </c:pt>
                <c:pt idx="1277">
                  <c:v>0.25890646262348244</c:v>
                </c:pt>
                <c:pt idx="1278">
                  <c:v>0.25901385285300027</c:v>
                </c:pt>
                <c:pt idx="1279">
                  <c:v>0.25912124308251816</c:v>
                </c:pt>
                <c:pt idx="1280">
                  <c:v>0.25922863331203599</c:v>
                </c:pt>
                <c:pt idx="1281">
                  <c:v>0.25933602354155388</c:v>
                </c:pt>
                <c:pt idx="1282">
                  <c:v>0.25944341377107172</c:v>
                </c:pt>
                <c:pt idx="1283">
                  <c:v>0.25955080400058961</c:v>
                </c:pt>
                <c:pt idx="1284">
                  <c:v>0.25965819423010744</c:v>
                </c:pt>
                <c:pt idx="1285">
                  <c:v>0.25976558445962533</c:v>
                </c:pt>
                <c:pt idx="1286">
                  <c:v>0.25987297468914317</c:v>
                </c:pt>
                <c:pt idx="1287">
                  <c:v>0.25998036491866106</c:v>
                </c:pt>
                <c:pt idx="1288">
                  <c:v>0.26008775514817889</c:v>
                </c:pt>
                <c:pt idx="1289">
                  <c:v>0.26019514537769678</c:v>
                </c:pt>
                <c:pt idx="1290">
                  <c:v>0.26030253560721461</c:v>
                </c:pt>
                <c:pt idx="1291">
                  <c:v>0.2604099258367325</c:v>
                </c:pt>
                <c:pt idx="1292">
                  <c:v>0.26051731606625034</c:v>
                </c:pt>
                <c:pt idx="1293">
                  <c:v>0.26062470629576823</c:v>
                </c:pt>
                <c:pt idx="1294">
                  <c:v>0.26073209652528606</c:v>
                </c:pt>
                <c:pt idx="1295">
                  <c:v>0.26083948675480395</c:v>
                </c:pt>
                <c:pt idx="1296">
                  <c:v>0.26094687698432179</c:v>
                </c:pt>
                <c:pt idx="1297">
                  <c:v>0.26105426721383967</c:v>
                </c:pt>
                <c:pt idx="1298">
                  <c:v>0.26116165744335751</c:v>
                </c:pt>
                <c:pt idx="1299">
                  <c:v>0.2612690476728754</c:v>
                </c:pt>
                <c:pt idx="1300">
                  <c:v>0.26137643790239323</c:v>
                </c:pt>
                <c:pt idx="1301">
                  <c:v>0.26148382813191112</c:v>
                </c:pt>
                <c:pt idx="1302">
                  <c:v>0.26159121836142896</c:v>
                </c:pt>
                <c:pt idx="1303">
                  <c:v>0.26169860859094685</c:v>
                </c:pt>
                <c:pt idx="1304">
                  <c:v>0.26180599882046468</c:v>
                </c:pt>
                <c:pt idx="1305">
                  <c:v>0.26191338904998257</c:v>
                </c:pt>
                <c:pt idx="1306">
                  <c:v>0.2620207792795004</c:v>
                </c:pt>
                <c:pt idx="1307">
                  <c:v>0.26212816950901829</c:v>
                </c:pt>
                <c:pt idx="1308">
                  <c:v>0.26223555973853613</c:v>
                </c:pt>
                <c:pt idx="1309">
                  <c:v>0.26234294996805402</c:v>
                </c:pt>
                <c:pt idx="1310">
                  <c:v>0.26245034019757185</c:v>
                </c:pt>
                <c:pt idx="1311">
                  <c:v>0.26255773042708974</c:v>
                </c:pt>
                <c:pt idx="1312">
                  <c:v>0.26266512065660758</c:v>
                </c:pt>
                <c:pt idx="1313">
                  <c:v>0.26277251088612547</c:v>
                </c:pt>
                <c:pt idx="1314">
                  <c:v>0.2628799011156433</c:v>
                </c:pt>
                <c:pt idx="1315">
                  <c:v>0.26298729134516119</c:v>
                </c:pt>
                <c:pt idx="1316">
                  <c:v>0.26309468157467902</c:v>
                </c:pt>
                <c:pt idx="1317">
                  <c:v>0.26320207180419691</c:v>
                </c:pt>
                <c:pt idx="1318">
                  <c:v>0.26330946203371475</c:v>
                </c:pt>
                <c:pt idx="1319">
                  <c:v>0.26341685226323264</c:v>
                </c:pt>
                <c:pt idx="1320">
                  <c:v>0.26352424249275047</c:v>
                </c:pt>
                <c:pt idx="1321">
                  <c:v>0.26363163272226836</c:v>
                </c:pt>
                <c:pt idx="1322">
                  <c:v>0.2637390229517862</c:v>
                </c:pt>
                <c:pt idx="1323">
                  <c:v>0.26384641318130408</c:v>
                </c:pt>
                <c:pt idx="1324">
                  <c:v>0.26395380341082192</c:v>
                </c:pt>
                <c:pt idx="1325">
                  <c:v>0.26406119364033981</c:v>
                </c:pt>
                <c:pt idx="1326">
                  <c:v>0.26416858386985764</c:v>
                </c:pt>
                <c:pt idx="1327">
                  <c:v>0.26427597409937553</c:v>
                </c:pt>
                <c:pt idx="1328">
                  <c:v>0.26438336432889337</c:v>
                </c:pt>
                <c:pt idx="1329">
                  <c:v>0.26449075455841126</c:v>
                </c:pt>
                <c:pt idx="1330">
                  <c:v>0.26459814478792909</c:v>
                </c:pt>
                <c:pt idx="1331">
                  <c:v>0.26470553501744698</c:v>
                </c:pt>
                <c:pt idx="1332">
                  <c:v>0.26481292524696481</c:v>
                </c:pt>
                <c:pt idx="1333">
                  <c:v>0.2649203154764827</c:v>
                </c:pt>
                <c:pt idx="1334">
                  <c:v>0.26502770570600054</c:v>
                </c:pt>
                <c:pt idx="1335">
                  <c:v>0.26513509593551843</c:v>
                </c:pt>
                <c:pt idx="1336">
                  <c:v>0.26524248616503626</c:v>
                </c:pt>
                <c:pt idx="1337">
                  <c:v>0.26534987639455415</c:v>
                </c:pt>
                <c:pt idx="1338">
                  <c:v>0.26545726662407199</c:v>
                </c:pt>
                <c:pt idx="1339">
                  <c:v>0.26556465685358988</c:v>
                </c:pt>
                <c:pt idx="1340">
                  <c:v>0.26567204708310771</c:v>
                </c:pt>
                <c:pt idx="1341">
                  <c:v>0.2657794373126256</c:v>
                </c:pt>
                <c:pt idx="1342">
                  <c:v>0.26588682754214343</c:v>
                </c:pt>
                <c:pt idx="1343">
                  <c:v>0.26599421777166132</c:v>
                </c:pt>
                <c:pt idx="1344">
                  <c:v>0.26610160800117916</c:v>
                </c:pt>
                <c:pt idx="1345">
                  <c:v>0.26620899823069705</c:v>
                </c:pt>
                <c:pt idx="1346">
                  <c:v>0.26631638846021488</c:v>
                </c:pt>
                <c:pt idx="1347">
                  <c:v>0.26642377868973277</c:v>
                </c:pt>
                <c:pt idx="1348">
                  <c:v>0.26653116891925061</c:v>
                </c:pt>
                <c:pt idx="1349">
                  <c:v>0.26663855914876849</c:v>
                </c:pt>
                <c:pt idx="1350">
                  <c:v>0.26674594937828633</c:v>
                </c:pt>
                <c:pt idx="1351">
                  <c:v>0.26685333960780422</c:v>
                </c:pt>
                <c:pt idx="1352">
                  <c:v>0.26696072983732205</c:v>
                </c:pt>
                <c:pt idx="1353">
                  <c:v>0.26706812006683994</c:v>
                </c:pt>
                <c:pt idx="1354">
                  <c:v>0.26717551029635778</c:v>
                </c:pt>
                <c:pt idx="1355">
                  <c:v>0.26728290052587567</c:v>
                </c:pt>
                <c:pt idx="1356">
                  <c:v>0.2673902907553935</c:v>
                </c:pt>
                <c:pt idx="1357">
                  <c:v>0.26749768098491139</c:v>
                </c:pt>
                <c:pt idx="1358">
                  <c:v>0.26760507121442922</c:v>
                </c:pt>
                <c:pt idx="1359">
                  <c:v>0.26771246144394711</c:v>
                </c:pt>
                <c:pt idx="1360">
                  <c:v>0.26781985167346495</c:v>
                </c:pt>
                <c:pt idx="1361">
                  <c:v>0.26792724190298284</c:v>
                </c:pt>
                <c:pt idx="1362">
                  <c:v>0.26803463213250067</c:v>
                </c:pt>
                <c:pt idx="1363">
                  <c:v>0.26814202236201856</c:v>
                </c:pt>
                <c:pt idx="1364">
                  <c:v>0.2682494125915364</c:v>
                </c:pt>
                <c:pt idx="1365">
                  <c:v>0.26835680282105429</c:v>
                </c:pt>
                <c:pt idx="1366">
                  <c:v>0.26846419305057212</c:v>
                </c:pt>
                <c:pt idx="1367">
                  <c:v>0.26857158328009001</c:v>
                </c:pt>
                <c:pt idx="1368">
                  <c:v>0.26867897350960784</c:v>
                </c:pt>
                <c:pt idx="1369">
                  <c:v>0.26878636373912573</c:v>
                </c:pt>
                <c:pt idx="1370">
                  <c:v>0.26889375396864357</c:v>
                </c:pt>
                <c:pt idx="1371">
                  <c:v>0.26900114419816146</c:v>
                </c:pt>
                <c:pt idx="1372">
                  <c:v>0.26910853442767929</c:v>
                </c:pt>
                <c:pt idx="1373">
                  <c:v>0.26921592465719718</c:v>
                </c:pt>
                <c:pt idx="1374">
                  <c:v>0.26932331488671502</c:v>
                </c:pt>
                <c:pt idx="1375">
                  <c:v>0.2694307051162329</c:v>
                </c:pt>
                <c:pt idx="1376">
                  <c:v>0.26953809534575074</c:v>
                </c:pt>
                <c:pt idx="1377">
                  <c:v>0.26964548557526863</c:v>
                </c:pt>
                <c:pt idx="1378">
                  <c:v>0.26975287580478646</c:v>
                </c:pt>
                <c:pt idx="1379">
                  <c:v>0.26986026603430435</c:v>
                </c:pt>
                <c:pt idx="1380">
                  <c:v>0.26996765626382219</c:v>
                </c:pt>
                <c:pt idx="1381">
                  <c:v>0.27007504649334008</c:v>
                </c:pt>
                <c:pt idx="1382">
                  <c:v>0.27018243672285791</c:v>
                </c:pt>
                <c:pt idx="1383">
                  <c:v>0.2702898269523758</c:v>
                </c:pt>
                <c:pt idx="1384">
                  <c:v>0.27039721718189363</c:v>
                </c:pt>
                <c:pt idx="1385">
                  <c:v>0.27050460741141152</c:v>
                </c:pt>
                <c:pt idx="1386">
                  <c:v>0.27061199764092936</c:v>
                </c:pt>
                <c:pt idx="1387">
                  <c:v>0.27071938787044725</c:v>
                </c:pt>
                <c:pt idx="1388">
                  <c:v>0.27082677809996508</c:v>
                </c:pt>
                <c:pt idx="1389">
                  <c:v>0.27093416832948297</c:v>
                </c:pt>
                <c:pt idx="1390">
                  <c:v>0.27104155855900081</c:v>
                </c:pt>
                <c:pt idx="1391">
                  <c:v>0.2711489487885187</c:v>
                </c:pt>
                <c:pt idx="1392">
                  <c:v>0.27125633901803653</c:v>
                </c:pt>
                <c:pt idx="1393">
                  <c:v>0.27136372924755442</c:v>
                </c:pt>
                <c:pt idx="1394">
                  <c:v>0.27147111947707225</c:v>
                </c:pt>
                <c:pt idx="1395">
                  <c:v>0.27157850970659014</c:v>
                </c:pt>
                <c:pt idx="1396">
                  <c:v>0.27168589993610798</c:v>
                </c:pt>
                <c:pt idx="1397">
                  <c:v>0.27179329016562587</c:v>
                </c:pt>
                <c:pt idx="1398">
                  <c:v>0.2719006803951437</c:v>
                </c:pt>
                <c:pt idx="1399">
                  <c:v>0.27200807062466159</c:v>
                </c:pt>
                <c:pt idx="1400">
                  <c:v>0.27211546085417943</c:v>
                </c:pt>
                <c:pt idx="1401">
                  <c:v>0.27222285108369731</c:v>
                </c:pt>
                <c:pt idx="1402">
                  <c:v>0.27233024131321515</c:v>
                </c:pt>
                <c:pt idx="1403">
                  <c:v>0.27243763154273304</c:v>
                </c:pt>
                <c:pt idx="1404">
                  <c:v>0.27254502177225087</c:v>
                </c:pt>
                <c:pt idx="1405">
                  <c:v>0.27265241200176876</c:v>
                </c:pt>
                <c:pt idx="1406">
                  <c:v>0.2727598022312866</c:v>
                </c:pt>
                <c:pt idx="1407">
                  <c:v>0.27286719246080449</c:v>
                </c:pt>
                <c:pt idx="1408">
                  <c:v>0.27297458269032232</c:v>
                </c:pt>
                <c:pt idx="1409">
                  <c:v>0.27308197291984021</c:v>
                </c:pt>
                <c:pt idx="1410">
                  <c:v>0.27318936314935804</c:v>
                </c:pt>
                <c:pt idx="1411">
                  <c:v>0.27329675337887593</c:v>
                </c:pt>
                <c:pt idx="1412">
                  <c:v>0.27340414360839377</c:v>
                </c:pt>
                <c:pt idx="1413">
                  <c:v>0.27351153383791166</c:v>
                </c:pt>
                <c:pt idx="1414">
                  <c:v>0.27361892406742949</c:v>
                </c:pt>
                <c:pt idx="1415">
                  <c:v>0.27372631429694738</c:v>
                </c:pt>
                <c:pt idx="1416">
                  <c:v>0.27383370452646522</c:v>
                </c:pt>
                <c:pt idx="1417">
                  <c:v>0.27394109475598311</c:v>
                </c:pt>
                <c:pt idx="1418">
                  <c:v>0.27404848498550094</c:v>
                </c:pt>
                <c:pt idx="1419">
                  <c:v>0.27415587521501883</c:v>
                </c:pt>
                <c:pt idx="1420">
                  <c:v>0.27426326544453666</c:v>
                </c:pt>
                <c:pt idx="1421">
                  <c:v>0.27437065567405455</c:v>
                </c:pt>
                <c:pt idx="1422">
                  <c:v>0.27447804590357239</c:v>
                </c:pt>
                <c:pt idx="1423">
                  <c:v>0.27458543613309028</c:v>
                </c:pt>
                <c:pt idx="1424">
                  <c:v>0.27469282636260811</c:v>
                </c:pt>
                <c:pt idx="1425">
                  <c:v>0.274800216592126</c:v>
                </c:pt>
                <c:pt idx="1426">
                  <c:v>0.27490760682164384</c:v>
                </c:pt>
                <c:pt idx="1427">
                  <c:v>0.27501499705116172</c:v>
                </c:pt>
                <c:pt idx="1428">
                  <c:v>0.27512238728067956</c:v>
                </c:pt>
                <c:pt idx="1429">
                  <c:v>0.27522977751019745</c:v>
                </c:pt>
                <c:pt idx="1430">
                  <c:v>0.27533716773971528</c:v>
                </c:pt>
                <c:pt idx="1431">
                  <c:v>0.27544455796923317</c:v>
                </c:pt>
                <c:pt idx="1432">
                  <c:v>0.27555194819875101</c:v>
                </c:pt>
                <c:pt idx="1433">
                  <c:v>0.2756593384282689</c:v>
                </c:pt>
                <c:pt idx="1434">
                  <c:v>0.27576672865778673</c:v>
                </c:pt>
                <c:pt idx="1435">
                  <c:v>0.27587411888730462</c:v>
                </c:pt>
                <c:pt idx="1436">
                  <c:v>0.27598150911682245</c:v>
                </c:pt>
                <c:pt idx="1437">
                  <c:v>0.27608889934634034</c:v>
                </c:pt>
                <c:pt idx="1438">
                  <c:v>0.27619628957585818</c:v>
                </c:pt>
                <c:pt idx="1439">
                  <c:v>0.27630367980537607</c:v>
                </c:pt>
                <c:pt idx="1440">
                  <c:v>0.2764110700348939</c:v>
                </c:pt>
                <c:pt idx="1441">
                  <c:v>0.27651846026441179</c:v>
                </c:pt>
                <c:pt idx="1442">
                  <c:v>0.27662585049392963</c:v>
                </c:pt>
                <c:pt idx="1443">
                  <c:v>0.27673324072344752</c:v>
                </c:pt>
                <c:pt idx="1444">
                  <c:v>0.27684063095296535</c:v>
                </c:pt>
                <c:pt idx="1445">
                  <c:v>0.27694802118248324</c:v>
                </c:pt>
                <c:pt idx="1446">
                  <c:v>0.27705541141200107</c:v>
                </c:pt>
                <c:pt idx="1447">
                  <c:v>0.27716280164151896</c:v>
                </c:pt>
                <c:pt idx="1448">
                  <c:v>0.2772701918710368</c:v>
                </c:pt>
                <c:pt idx="1449">
                  <c:v>0.27737758210055469</c:v>
                </c:pt>
                <c:pt idx="1450">
                  <c:v>0.27748497233007252</c:v>
                </c:pt>
                <c:pt idx="1451">
                  <c:v>0.27759236255959041</c:v>
                </c:pt>
                <c:pt idx="1452">
                  <c:v>0.27769975278910825</c:v>
                </c:pt>
                <c:pt idx="1453">
                  <c:v>0.27780714301862613</c:v>
                </c:pt>
                <c:pt idx="1454">
                  <c:v>0.27791453324814397</c:v>
                </c:pt>
                <c:pt idx="1455">
                  <c:v>0.27802192347766186</c:v>
                </c:pt>
                <c:pt idx="1456">
                  <c:v>0.27812931370717969</c:v>
                </c:pt>
                <c:pt idx="1457">
                  <c:v>0.27823670393669758</c:v>
                </c:pt>
                <c:pt idx="1458">
                  <c:v>0.27834409416621542</c:v>
                </c:pt>
                <c:pt idx="1459">
                  <c:v>0.27845148439573331</c:v>
                </c:pt>
                <c:pt idx="1460">
                  <c:v>0.27855887462525114</c:v>
                </c:pt>
                <c:pt idx="1461">
                  <c:v>0.27866626485476903</c:v>
                </c:pt>
                <c:pt idx="1462">
                  <c:v>0.27877365508428686</c:v>
                </c:pt>
                <c:pt idx="1463">
                  <c:v>0.27888104531380475</c:v>
                </c:pt>
                <c:pt idx="1464">
                  <c:v>0.27898843554332259</c:v>
                </c:pt>
                <c:pt idx="1465">
                  <c:v>0.27909582577284048</c:v>
                </c:pt>
                <c:pt idx="1466">
                  <c:v>0.27920321600235831</c:v>
                </c:pt>
                <c:pt idx="1467">
                  <c:v>0.2793106062318762</c:v>
                </c:pt>
                <c:pt idx="1468">
                  <c:v>0.27941799646139404</c:v>
                </c:pt>
                <c:pt idx="1469">
                  <c:v>0.27952538669091193</c:v>
                </c:pt>
                <c:pt idx="1470">
                  <c:v>0.27963277692042976</c:v>
                </c:pt>
                <c:pt idx="1471">
                  <c:v>0.27974016714994765</c:v>
                </c:pt>
                <c:pt idx="1472">
                  <c:v>0.27984755737946548</c:v>
                </c:pt>
                <c:pt idx="1473">
                  <c:v>0.27995494760898337</c:v>
                </c:pt>
                <c:pt idx="1474">
                  <c:v>0.28006233783850121</c:v>
                </c:pt>
                <c:pt idx="1475">
                  <c:v>0.2801697280680191</c:v>
                </c:pt>
                <c:pt idx="1476">
                  <c:v>0.28027711829753693</c:v>
                </c:pt>
                <c:pt idx="1477">
                  <c:v>0.28038450852705482</c:v>
                </c:pt>
                <c:pt idx="1478">
                  <c:v>0.28049189875657266</c:v>
                </c:pt>
                <c:pt idx="1479">
                  <c:v>0.28059928898609054</c:v>
                </c:pt>
                <c:pt idx="1480">
                  <c:v>0.28070667921560838</c:v>
                </c:pt>
                <c:pt idx="1481">
                  <c:v>0.28081406944512627</c:v>
                </c:pt>
                <c:pt idx="1482">
                  <c:v>0.2809214596746441</c:v>
                </c:pt>
                <c:pt idx="1483">
                  <c:v>0.28102884990416199</c:v>
                </c:pt>
                <c:pt idx="1484">
                  <c:v>0.28113624013367983</c:v>
                </c:pt>
                <c:pt idx="1485">
                  <c:v>0.28124363036319772</c:v>
                </c:pt>
                <c:pt idx="1486">
                  <c:v>0.28135102059271555</c:v>
                </c:pt>
                <c:pt idx="1487">
                  <c:v>0.28145841082223344</c:v>
                </c:pt>
                <c:pt idx="1488">
                  <c:v>0.28156580105175127</c:v>
                </c:pt>
                <c:pt idx="1489">
                  <c:v>0.28167319128126916</c:v>
                </c:pt>
                <c:pt idx="1490">
                  <c:v>0.281780581510787</c:v>
                </c:pt>
                <c:pt idx="1491">
                  <c:v>0.28188797174030489</c:v>
                </c:pt>
                <c:pt idx="1492">
                  <c:v>0.28199536196982272</c:v>
                </c:pt>
                <c:pt idx="1493">
                  <c:v>0.28210275219934061</c:v>
                </c:pt>
                <c:pt idx="1494">
                  <c:v>0.28221014242885845</c:v>
                </c:pt>
                <c:pt idx="1495">
                  <c:v>0.28231753265837634</c:v>
                </c:pt>
                <c:pt idx="1496">
                  <c:v>0.28242492288789417</c:v>
                </c:pt>
                <c:pt idx="1497">
                  <c:v>0.28253231311741206</c:v>
                </c:pt>
                <c:pt idx="1498">
                  <c:v>0.28263970334692989</c:v>
                </c:pt>
                <c:pt idx="1499">
                  <c:v>0.28274709357644778</c:v>
                </c:pt>
                <c:pt idx="1500">
                  <c:v>0.28285448380596562</c:v>
                </c:pt>
                <c:pt idx="1501">
                  <c:v>0.28296187403548351</c:v>
                </c:pt>
                <c:pt idx="1502">
                  <c:v>0.28306926426500134</c:v>
                </c:pt>
                <c:pt idx="1503">
                  <c:v>0.28317665449451923</c:v>
                </c:pt>
                <c:pt idx="1504">
                  <c:v>0.28328404472403707</c:v>
                </c:pt>
                <c:pt idx="1505">
                  <c:v>0.28339143495355495</c:v>
                </c:pt>
                <c:pt idx="1506">
                  <c:v>0.28349882518307279</c:v>
                </c:pt>
                <c:pt idx="1507">
                  <c:v>0.28360621541259068</c:v>
                </c:pt>
                <c:pt idx="1508">
                  <c:v>0.28371360564210851</c:v>
                </c:pt>
                <c:pt idx="1509">
                  <c:v>0.2838209958716264</c:v>
                </c:pt>
                <c:pt idx="1510">
                  <c:v>0.28392838610114424</c:v>
                </c:pt>
                <c:pt idx="1511">
                  <c:v>0.28403577633066213</c:v>
                </c:pt>
                <c:pt idx="1512">
                  <c:v>0.28414316656017996</c:v>
                </c:pt>
                <c:pt idx="1513">
                  <c:v>0.28425055678969785</c:v>
                </c:pt>
                <c:pt idx="1514">
                  <c:v>0.28435794701921568</c:v>
                </c:pt>
                <c:pt idx="1515">
                  <c:v>0.28446533724873357</c:v>
                </c:pt>
                <c:pt idx="1516">
                  <c:v>0.28457272747825141</c:v>
                </c:pt>
                <c:pt idx="1517">
                  <c:v>0.2846801177077693</c:v>
                </c:pt>
                <c:pt idx="1518">
                  <c:v>0.28478750793728713</c:v>
                </c:pt>
                <c:pt idx="1519">
                  <c:v>0.28489489816680502</c:v>
                </c:pt>
                <c:pt idx="1520">
                  <c:v>0.28500228839632286</c:v>
                </c:pt>
                <c:pt idx="1521">
                  <c:v>0.28510967862584075</c:v>
                </c:pt>
                <c:pt idx="1522">
                  <c:v>0.28521706885535858</c:v>
                </c:pt>
                <c:pt idx="1523">
                  <c:v>0.28532445908487647</c:v>
                </c:pt>
                <c:pt idx="1524">
                  <c:v>0.2854318493143943</c:v>
                </c:pt>
                <c:pt idx="1525">
                  <c:v>0.28553923954391219</c:v>
                </c:pt>
                <c:pt idx="1526">
                  <c:v>0.28564662977343003</c:v>
                </c:pt>
                <c:pt idx="1527">
                  <c:v>0.28575402000294792</c:v>
                </c:pt>
                <c:pt idx="1528">
                  <c:v>0.28586141023246575</c:v>
                </c:pt>
                <c:pt idx="1529">
                  <c:v>0.28596880046198364</c:v>
                </c:pt>
                <c:pt idx="1530">
                  <c:v>0.28607619069150148</c:v>
                </c:pt>
                <c:pt idx="1531">
                  <c:v>0.28618358092101936</c:v>
                </c:pt>
                <c:pt idx="1532">
                  <c:v>0.2862909711505372</c:v>
                </c:pt>
                <c:pt idx="1533">
                  <c:v>0.28639836138005509</c:v>
                </c:pt>
                <c:pt idx="1534">
                  <c:v>0.28650575160957292</c:v>
                </c:pt>
                <c:pt idx="1535">
                  <c:v>0.28661314183909081</c:v>
                </c:pt>
                <c:pt idx="1536">
                  <c:v>0.28672053206860865</c:v>
                </c:pt>
                <c:pt idx="1537">
                  <c:v>0.28682792229812654</c:v>
                </c:pt>
                <c:pt idx="1538">
                  <c:v>0.28693531252764437</c:v>
                </c:pt>
                <c:pt idx="1539">
                  <c:v>0.28704270275716226</c:v>
                </c:pt>
                <c:pt idx="1540">
                  <c:v>0.28715009298668009</c:v>
                </c:pt>
                <c:pt idx="1541">
                  <c:v>0.28725748321619798</c:v>
                </c:pt>
                <c:pt idx="1542">
                  <c:v>0.28736487344571582</c:v>
                </c:pt>
                <c:pt idx="1543">
                  <c:v>0.28747226367523371</c:v>
                </c:pt>
                <c:pt idx="1544">
                  <c:v>0.28757965390475154</c:v>
                </c:pt>
                <c:pt idx="1545">
                  <c:v>0.28768704413426943</c:v>
                </c:pt>
                <c:pt idx="1546">
                  <c:v>0.28779443436378727</c:v>
                </c:pt>
                <c:pt idx="1547">
                  <c:v>0.28790182459330516</c:v>
                </c:pt>
                <c:pt idx="1548">
                  <c:v>0.28800921482282299</c:v>
                </c:pt>
                <c:pt idx="1549">
                  <c:v>0.28811660505234088</c:v>
                </c:pt>
                <c:pt idx="1550">
                  <c:v>0.28822399528185871</c:v>
                </c:pt>
                <c:pt idx="1551">
                  <c:v>0.2883313855113766</c:v>
                </c:pt>
                <c:pt idx="1552">
                  <c:v>0.28843877574089444</c:v>
                </c:pt>
                <c:pt idx="1553">
                  <c:v>0.28854616597041233</c:v>
                </c:pt>
                <c:pt idx="1554">
                  <c:v>0.28865355619993016</c:v>
                </c:pt>
                <c:pt idx="1555">
                  <c:v>0.28876094642944805</c:v>
                </c:pt>
                <c:pt idx="1556">
                  <c:v>0.28886833665896589</c:v>
                </c:pt>
                <c:pt idx="1557">
                  <c:v>0.28897572688848377</c:v>
                </c:pt>
                <c:pt idx="1558">
                  <c:v>0.28908311711800161</c:v>
                </c:pt>
                <c:pt idx="1559">
                  <c:v>0.2891905073475195</c:v>
                </c:pt>
                <c:pt idx="1560">
                  <c:v>0.28929789757703733</c:v>
                </c:pt>
                <c:pt idx="1561">
                  <c:v>0.28940528780655522</c:v>
                </c:pt>
                <c:pt idx="1562">
                  <c:v>0.28951267803607306</c:v>
                </c:pt>
                <c:pt idx="1563">
                  <c:v>0.28962006826559095</c:v>
                </c:pt>
                <c:pt idx="1564">
                  <c:v>0.28972745849510878</c:v>
                </c:pt>
                <c:pt idx="1565">
                  <c:v>0.28983484872462667</c:v>
                </c:pt>
                <c:pt idx="1566">
                  <c:v>0.2899422389541445</c:v>
                </c:pt>
                <c:pt idx="1567">
                  <c:v>0.29004962918366239</c:v>
                </c:pt>
                <c:pt idx="1568">
                  <c:v>0.29015701941318023</c:v>
                </c:pt>
                <c:pt idx="1569">
                  <c:v>0.29026440964269812</c:v>
                </c:pt>
                <c:pt idx="1570">
                  <c:v>0.29037179987221595</c:v>
                </c:pt>
                <c:pt idx="1571">
                  <c:v>0.29047919010173384</c:v>
                </c:pt>
                <c:pt idx="1572">
                  <c:v>0.29058658033125168</c:v>
                </c:pt>
                <c:pt idx="1573">
                  <c:v>0.29069397056076957</c:v>
                </c:pt>
                <c:pt idx="1574">
                  <c:v>0.2908013607902874</c:v>
                </c:pt>
                <c:pt idx="1575">
                  <c:v>0.29090875101980529</c:v>
                </c:pt>
                <c:pt idx="1576">
                  <c:v>0.29101614124932312</c:v>
                </c:pt>
                <c:pt idx="1577">
                  <c:v>0.29112353147884101</c:v>
                </c:pt>
                <c:pt idx="1578">
                  <c:v>0.29123092170835885</c:v>
                </c:pt>
                <c:pt idx="1579">
                  <c:v>0.29133831193787674</c:v>
                </c:pt>
                <c:pt idx="1580">
                  <c:v>0.29144570216739457</c:v>
                </c:pt>
                <c:pt idx="1581">
                  <c:v>0.29155309239691246</c:v>
                </c:pt>
                <c:pt idx="1582">
                  <c:v>0.2916604826264303</c:v>
                </c:pt>
                <c:pt idx="1583">
                  <c:v>0.29176787285594818</c:v>
                </c:pt>
                <c:pt idx="1584">
                  <c:v>0.29187526308546602</c:v>
                </c:pt>
                <c:pt idx="1585">
                  <c:v>0.29198265331498391</c:v>
                </c:pt>
                <c:pt idx="1586">
                  <c:v>0.29209004354450174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2-4B08-9B2A-BA46BF6CA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94336"/>
        <c:axId val="1238854111"/>
      </c:lineChart>
      <c:dateAx>
        <c:axId val="177594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38854111"/>
        <c:crosses val="autoZero"/>
        <c:auto val="1"/>
        <c:lblOffset val="100"/>
        <c:baseTimeUnit val="days"/>
      </c:dateAx>
      <c:valAx>
        <c:axId val="123885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59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Sheet2!$B$2:$B$2172</c:f>
              <c:numCache>
                <c:formatCode>General</c:formatCode>
                <c:ptCount val="2171"/>
                <c:pt idx="0">
                  <c:v>3.1E-2</c:v>
                </c:pt>
                <c:pt idx="1">
                  <c:v>3.1E-2</c:v>
                </c:pt>
                <c:pt idx="2">
                  <c:v>3.1E-2</c:v>
                </c:pt>
                <c:pt idx="3">
                  <c:v>3.1E-2</c:v>
                </c:pt>
                <c:pt idx="4">
                  <c:v>3.1E-2</c:v>
                </c:pt>
                <c:pt idx="5">
                  <c:v>3.1E-2</c:v>
                </c:pt>
                <c:pt idx="6">
                  <c:v>3.1E-2</c:v>
                </c:pt>
                <c:pt idx="7">
                  <c:v>3.1E-2</c:v>
                </c:pt>
                <c:pt idx="8">
                  <c:v>3.1E-2</c:v>
                </c:pt>
                <c:pt idx="9">
                  <c:v>3.2000000000000001E-2</c:v>
                </c:pt>
                <c:pt idx="10">
                  <c:v>3.2000000000000001E-2</c:v>
                </c:pt>
                <c:pt idx="11">
                  <c:v>3.2000000000000001E-2</c:v>
                </c:pt>
                <c:pt idx="12">
                  <c:v>3.2000000000000001E-2</c:v>
                </c:pt>
                <c:pt idx="13">
                  <c:v>3.2000000000000001E-2</c:v>
                </c:pt>
                <c:pt idx="14">
                  <c:v>3.2000000000000001E-2</c:v>
                </c:pt>
                <c:pt idx="15">
                  <c:v>3.2000000000000001E-2</c:v>
                </c:pt>
                <c:pt idx="16">
                  <c:v>3.2000000000000001E-2</c:v>
                </c:pt>
                <c:pt idx="17">
                  <c:v>3.2000000000000001E-2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3.3000000000000002E-2</c:v>
                </c:pt>
                <c:pt idx="21">
                  <c:v>3.3000000000000002E-2</c:v>
                </c:pt>
                <c:pt idx="22">
                  <c:v>3.2000000000000001E-2</c:v>
                </c:pt>
                <c:pt idx="23">
                  <c:v>3.3000000000000002E-2</c:v>
                </c:pt>
                <c:pt idx="24">
                  <c:v>3.3000000000000002E-2</c:v>
                </c:pt>
                <c:pt idx="25">
                  <c:v>3.3000000000000002E-2</c:v>
                </c:pt>
                <c:pt idx="26">
                  <c:v>3.3000000000000002E-2</c:v>
                </c:pt>
                <c:pt idx="27">
                  <c:v>3.3000000000000002E-2</c:v>
                </c:pt>
                <c:pt idx="28">
                  <c:v>3.3000000000000002E-2</c:v>
                </c:pt>
                <c:pt idx="29">
                  <c:v>3.3000000000000002E-2</c:v>
                </c:pt>
                <c:pt idx="30">
                  <c:v>3.3000000000000002E-2</c:v>
                </c:pt>
                <c:pt idx="31">
                  <c:v>3.3000000000000002E-2</c:v>
                </c:pt>
                <c:pt idx="32">
                  <c:v>3.2000000000000001E-2</c:v>
                </c:pt>
                <c:pt idx="33">
                  <c:v>3.2000000000000001E-2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3.2000000000000001E-2</c:v>
                </c:pt>
                <c:pt idx="37">
                  <c:v>3.2000000000000001E-2</c:v>
                </c:pt>
                <c:pt idx="38">
                  <c:v>3.2000000000000001E-2</c:v>
                </c:pt>
                <c:pt idx="39">
                  <c:v>3.2000000000000001E-2</c:v>
                </c:pt>
                <c:pt idx="40">
                  <c:v>3.2000000000000001E-2</c:v>
                </c:pt>
                <c:pt idx="41">
                  <c:v>3.2000000000000001E-2</c:v>
                </c:pt>
                <c:pt idx="42">
                  <c:v>3.2000000000000001E-2</c:v>
                </c:pt>
                <c:pt idx="43">
                  <c:v>3.2000000000000001E-2</c:v>
                </c:pt>
                <c:pt idx="44">
                  <c:v>3.3000000000000002E-2</c:v>
                </c:pt>
                <c:pt idx="45">
                  <c:v>3.2000000000000001E-2</c:v>
                </c:pt>
                <c:pt idx="46">
                  <c:v>3.2000000000000001E-2</c:v>
                </c:pt>
                <c:pt idx="47">
                  <c:v>3.2000000000000001E-2</c:v>
                </c:pt>
                <c:pt idx="48">
                  <c:v>3.2000000000000001E-2</c:v>
                </c:pt>
                <c:pt idx="49">
                  <c:v>3.2000000000000001E-2</c:v>
                </c:pt>
                <c:pt idx="50">
                  <c:v>3.2000000000000001E-2</c:v>
                </c:pt>
                <c:pt idx="51">
                  <c:v>3.2000000000000001E-2</c:v>
                </c:pt>
                <c:pt idx="52">
                  <c:v>3.2000000000000001E-2</c:v>
                </c:pt>
                <c:pt idx="53">
                  <c:v>3.2000000000000001E-2</c:v>
                </c:pt>
                <c:pt idx="54">
                  <c:v>3.2000000000000001E-2</c:v>
                </c:pt>
                <c:pt idx="55">
                  <c:v>3.2000000000000001E-2</c:v>
                </c:pt>
                <c:pt idx="56">
                  <c:v>3.2000000000000001E-2</c:v>
                </c:pt>
                <c:pt idx="57">
                  <c:v>3.2000000000000001E-2</c:v>
                </c:pt>
                <c:pt idx="58">
                  <c:v>3.2000000000000001E-2</c:v>
                </c:pt>
                <c:pt idx="59">
                  <c:v>3.2000000000000001E-2</c:v>
                </c:pt>
                <c:pt idx="60">
                  <c:v>3.2000000000000001E-2</c:v>
                </c:pt>
                <c:pt idx="61">
                  <c:v>3.2000000000000001E-2</c:v>
                </c:pt>
                <c:pt idx="62">
                  <c:v>3.2000000000000001E-2</c:v>
                </c:pt>
                <c:pt idx="63">
                  <c:v>3.2000000000000001E-2</c:v>
                </c:pt>
                <c:pt idx="64">
                  <c:v>3.3000000000000002E-2</c:v>
                </c:pt>
                <c:pt idx="65">
                  <c:v>3.3000000000000002E-2</c:v>
                </c:pt>
                <c:pt idx="66">
                  <c:v>3.3000000000000002E-2</c:v>
                </c:pt>
                <c:pt idx="67">
                  <c:v>3.3000000000000002E-2</c:v>
                </c:pt>
                <c:pt idx="68">
                  <c:v>3.3000000000000002E-2</c:v>
                </c:pt>
                <c:pt idx="69">
                  <c:v>3.3000000000000002E-2</c:v>
                </c:pt>
                <c:pt idx="70">
                  <c:v>3.3000000000000002E-2</c:v>
                </c:pt>
                <c:pt idx="71">
                  <c:v>3.3000000000000002E-2</c:v>
                </c:pt>
                <c:pt idx="72">
                  <c:v>3.3000000000000002E-2</c:v>
                </c:pt>
                <c:pt idx="73">
                  <c:v>3.3000000000000002E-2</c:v>
                </c:pt>
                <c:pt idx="74">
                  <c:v>3.3000000000000002E-2</c:v>
                </c:pt>
                <c:pt idx="75">
                  <c:v>3.3000000000000002E-2</c:v>
                </c:pt>
                <c:pt idx="76">
                  <c:v>3.3000000000000002E-2</c:v>
                </c:pt>
                <c:pt idx="77">
                  <c:v>3.3000000000000002E-2</c:v>
                </c:pt>
                <c:pt idx="78">
                  <c:v>3.2000000000000001E-2</c:v>
                </c:pt>
                <c:pt idx="79">
                  <c:v>3.2000000000000001E-2</c:v>
                </c:pt>
                <c:pt idx="80">
                  <c:v>3.2000000000000001E-2</c:v>
                </c:pt>
                <c:pt idx="81">
                  <c:v>3.3000000000000002E-2</c:v>
                </c:pt>
                <c:pt idx="82">
                  <c:v>3.3000000000000002E-2</c:v>
                </c:pt>
                <c:pt idx="83">
                  <c:v>3.3000000000000002E-2</c:v>
                </c:pt>
                <c:pt idx="84">
                  <c:v>3.3000000000000002E-2</c:v>
                </c:pt>
                <c:pt idx="85">
                  <c:v>3.3000000000000002E-2</c:v>
                </c:pt>
                <c:pt idx="86">
                  <c:v>3.3000000000000002E-2</c:v>
                </c:pt>
                <c:pt idx="87">
                  <c:v>3.3000000000000002E-2</c:v>
                </c:pt>
                <c:pt idx="88">
                  <c:v>3.3000000000000002E-2</c:v>
                </c:pt>
                <c:pt idx="89">
                  <c:v>3.3000000000000002E-2</c:v>
                </c:pt>
                <c:pt idx="90">
                  <c:v>3.3000000000000002E-2</c:v>
                </c:pt>
                <c:pt idx="91">
                  <c:v>3.3000000000000002E-2</c:v>
                </c:pt>
                <c:pt idx="92">
                  <c:v>3.3000000000000002E-2</c:v>
                </c:pt>
                <c:pt idx="93">
                  <c:v>3.3000000000000002E-2</c:v>
                </c:pt>
                <c:pt idx="94">
                  <c:v>3.3000000000000002E-2</c:v>
                </c:pt>
                <c:pt idx="95">
                  <c:v>3.3000000000000002E-2</c:v>
                </c:pt>
                <c:pt idx="96">
                  <c:v>3.3000000000000002E-2</c:v>
                </c:pt>
                <c:pt idx="97">
                  <c:v>3.3000000000000002E-2</c:v>
                </c:pt>
                <c:pt idx="98">
                  <c:v>3.4000000000000002E-2</c:v>
                </c:pt>
                <c:pt idx="99">
                  <c:v>3.5000000000000003E-2</c:v>
                </c:pt>
                <c:pt idx="100">
                  <c:v>3.4000000000000002E-2</c:v>
                </c:pt>
                <c:pt idx="101">
                  <c:v>3.3000000000000002E-2</c:v>
                </c:pt>
                <c:pt idx="102">
                  <c:v>3.4000000000000002E-2</c:v>
                </c:pt>
                <c:pt idx="103">
                  <c:v>3.4000000000000002E-2</c:v>
                </c:pt>
                <c:pt idx="104">
                  <c:v>3.4000000000000002E-2</c:v>
                </c:pt>
                <c:pt idx="105">
                  <c:v>3.4000000000000002E-2</c:v>
                </c:pt>
                <c:pt idx="106">
                  <c:v>3.4000000000000002E-2</c:v>
                </c:pt>
                <c:pt idx="107">
                  <c:v>3.3000000000000002E-2</c:v>
                </c:pt>
                <c:pt idx="108">
                  <c:v>3.4000000000000002E-2</c:v>
                </c:pt>
                <c:pt idx="109">
                  <c:v>3.4000000000000002E-2</c:v>
                </c:pt>
                <c:pt idx="110">
                  <c:v>3.4000000000000002E-2</c:v>
                </c:pt>
                <c:pt idx="111">
                  <c:v>3.4000000000000002E-2</c:v>
                </c:pt>
                <c:pt idx="112">
                  <c:v>3.4000000000000002E-2</c:v>
                </c:pt>
                <c:pt idx="113">
                  <c:v>3.4000000000000002E-2</c:v>
                </c:pt>
                <c:pt idx="114">
                  <c:v>3.4000000000000002E-2</c:v>
                </c:pt>
                <c:pt idx="115">
                  <c:v>3.4000000000000002E-2</c:v>
                </c:pt>
                <c:pt idx="116">
                  <c:v>3.5000000000000003E-2</c:v>
                </c:pt>
                <c:pt idx="117">
                  <c:v>3.5000000000000003E-2</c:v>
                </c:pt>
                <c:pt idx="118">
                  <c:v>3.5000000000000003E-2</c:v>
                </c:pt>
                <c:pt idx="119">
                  <c:v>3.5000000000000003E-2</c:v>
                </c:pt>
                <c:pt idx="120">
                  <c:v>3.5000000000000003E-2</c:v>
                </c:pt>
                <c:pt idx="121">
                  <c:v>3.5000000000000003E-2</c:v>
                </c:pt>
                <c:pt idx="122">
                  <c:v>3.4000000000000002E-2</c:v>
                </c:pt>
                <c:pt idx="123">
                  <c:v>3.4000000000000002E-2</c:v>
                </c:pt>
                <c:pt idx="124">
                  <c:v>3.4000000000000002E-2</c:v>
                </c:pt>
                <c:pt idx="125">
                  <c:v>3.4000000000000002E-2</c:v>
                </c:pt>
                <c:pt idx="126">
                  <c:v>3.4000000000000002E-2</c:v>
                </c:pt>
                <c:pt idx="127">
                  <c:v>3.4000000000000002E-2</c:v>
                </c:pt>
                <c:pt idx="128">
                  <c:v>3.5000000000000003E-2</c:v>
                </c:pt>
                <c:pt idx="129">
                  <c:v>3.5000000000000003E-2</c:v>
                </c:pt>
                <c:pt idx="130">
                  <c:v>3.5000000000000003E-2</c:v>
                </c:pt>
                <c:pt idx="131">
                  <c:v>3.5000000000000003E-2</c:v>
                </c:pt>
                <c:pt idx="132">
                  <c:v>3.5000000000000003E-2</c:v>
                </c:pt>
                <c:pt idx="133">
                  <c:v>3.5000000000000003E-2</c:v>
                </c:pt>
                <c:pt idx="134">
                  <c:v>3.5000000000000003E-2</c:v>
                </c:pt>
                <c:pt idx="135">
                  <c:v>3.5000000000000003E-2</c:v>
                </c:pt>
                <c:pt idx="136">
                  <c:v>3.5000000000000003E-2</c:v>
                </c:pt>
                <c:pt idx="137">
                  <c:v>3.5000000000000003E-2</c:v>
                </c:pt>
                <c:pt idx="138">
                  <c:v>3.5000000000000003E-2</c:v>
                </c:pt>
                <c:pt idx="139">
                  <c:v>3.5000000000000003E-2</c:v>
                </c:pt>
                <c:pt idx="140">
                  <c:v>3.5000000000000003E-2</c:v>
                </c:pt>
                <c:pt idx="141">
                  <c:v>3.5999999999999997E-2</c:v>
                </c:pt>
                <c:pt idx="142">
                  <c:v>3.6999999999999998E-2</c:v>
                </c:pt>
                <c:pt idx="143">
                  <c:v>3.6999999999999998E-2</c:v>
                </c:pt>
                <c:pt idx="144">
                  <c:v>3.6999999999999998E-2</c:v>
                </c:pt>
                <c:pt idx="145">
                  <c:v>3.6999999999999998E-2</c:v>
                </c:pt>
                <c:pt idx="146">
                  <c:v>3.6999999999999998E-2</c:v>
                </c:pt>
                <c:pt idx="147">
                  <c:v>3.5999999999999997E-2</c:v>
                </c:pt>
                <c:pt idx="148">
                  <c:v>3.5999999999999997E-2</c:v>
                </c:pt>
                <c:pt idx="149">
                  <c:v>3.5999999999999997E-2</c:v>
                </c:pt>
                <c:pt idx="150">
                  <c:v>3.5999999999999997E-2</c:v>
                </c:pt>
                <c:pt idx="151">
                  <c:v>3.5999999999999997E-2</c:v>
                </c:pt>
                <c:pt idx="152">
                  <c:v>3.5999999999999997E-2</c:v>
                </c:pt>
                <c:pt idx="153">
                  <c:v>3.5999999999999997E-2</c:v>
                </c:pt>
                <c:pt idx="154">
                  <c:v>3.5999999999999997E-2</c:v>
                </c:pt>
                <c:pt idx="155">
                  <c:v>3.5999999999999997E-2</c:v>
                </c:pt>
                <c:pt idx="156">
                  <c:v>3.5999999999999997E-2</c:v>
                </c:pt>
                <c:pt idx="157">
                  <c:v>3.5999999999999997E-2</c:v>
                </c:pt>
                <c:pt idx="158">
                  <c:v>3.5999999999999997E-2</c:v>
                </c:pt>
                <c:pt idx="159">
                  <c:v>3.5999999999999997E-2</c:v>
                </c:pt>
                <c:pt idx="160">
                  <c:v>3.5999999999999997E-2</c:v>
                </c:pt>
                <c:pt idx="161">
                  <c:v>3.5999999999999997E-2</c:v>
                </c:pt>
                <c:pt idx="162">
                  <c:v>3.5999999999999997E-2</c:v>
                </c:pt>
                <c:pt idx="163">
                  <c:v>3.5999999999999997E-2</c:v>
                </c:pt>
                <c:pt idx="164">
                  <c:v>3.5999999999999997E-2</c:v>
                </c:pt>
                <c:pt idx="165">
                  <c:v>3.5000000000000003E-2</c:v>
                </c:pt>
                <c:pt idx="166">
                  <c:v>3.5000000000000003E-2</c:v>
                </c:pt>
                <c:pt idx="167">
                  <c:v>3.5000000000000003E-2</c:v>
                </c:pt>
                <c:pt idx="168">
                  <c:v>3.5000000000000003E-2</c:v>
                </c:pt>
                <c:pt idx="169">
                  <c:v>3.5000000000000003E-2</c:v>
                </c:pt>
                <c:pt idx="170">
                  <c:v>3.5000000000000003E-2</c:v>
                </c:pt>
                <c:pt idx="171">
                  <c:v>3.5000000000000003E-2</c:v>
                </c:pt>
                <c:pt idx="172">
                  <c:v>3.5000000000000003E-2</c:v>
                </c:pt>
                <c:pt idx="173">
                  <c:v>3.5000000000000003E-2</c:v>
                </c:pt>
                <c:pt idx="174">
                  <c:v>3.5000000000000003E-2</c:v>
                </c:pt>
                <c:pt idx="175">
                  <c:v>3.5999999999999997E-2</c:v>
                </c:pt>
                <c:pt idx="176">
                  <c:v>3.5999999999999997E-2</c:v>
                </c:pt>
                <c:pt idx="177">
                  <c:v>3.5000000000000003E-2</c:v>
                </c:pt>
                <c:pt idx="178">
                  <c:v>3.5999999999999997E-2</c:v>
                </c:pt>
                <c:pt idx="179">
                  <c:v>3.5999999999999997E-2</c:v>
                </c:pt>
                <c:pt idx="180">
                  <c:v>3.5999999999999997E-2</c:v>
                </c:pt>
                <c:pt idx="181">
                  <c:v>3.5999999999999997E-2</c:v>
                </c:pt>
                <c:pt idx="182">
                  <c:v>3.6999999999999998E-2</c:v>
                </c:pt>
                <c:pt idx="183">
                  <c:v>3.5999999999999997E-2</c:v>
                </c:pt>
                <c:pt idx="184">
                  <c:v>3.5999999999999997E-2</c:v>
                </c:pt>
                <c:pt idx="185">
                  <c:v>3.5999999999999997E-2</c:v>
                </c:pt>
                <c:pt idx="186">
                  <c:v>3.6999999999999998E-2</c:v>
                </c:pt>
                <c:pt idx="187">
                  <c:v>3.6999999999999998E-2</c:v>
                </c:pt>
                <c:pt idx="188">
                  <c:v>3.6999999999999998E-2</c:v>
                </c:pt>
                <c:pt idx="189">
                  <c:v>3.6999999999999998E-2</c:v>
                </c:pt>
                <c:pt idx="190">
                  <c:v>3.6999999999999998E-2</c:v>
                </c:pt>
                <c:pt idx="191">
                  <c:v>3.7999999999999999E-2</c:v>
                </c:pt>
                <c:pt idx="192">
                  <c:v>3.7999999999999999E-2</c:v>
                </c:pt>
                <c:pt idx="193">
                  <c:v>3.7999999999999999E-2</c:v>
                </c:pt>
                <c:pt idx="194">
                  <c:v>3.7999999999999999E-2</c:v>
                </c:pt>
                <c:pt idx="195">
                  <c:v>3.7999999999999999E-2</c:v>
                </c:pt>
                <c:pt idx="196">
                  <c:v>3.7999999999999999E-2</c:v>
                </c:pt>
                <c:pt idx="197">
                  <c:v>3.6999999999999998E-2</c:v>
                </c:pt>
                <c:pt idx="198">
                  <c:v>3.6999999999999998E-2</c:v>
                </c:pt>
                <c:pt idx="199">
                  <c:v>3.6999999999999998E-2</c:v>
                </c:pt>
                <c:pt idx="200">
                  <c:v>3.6999999999999998E-2</c:v>
                </c:pt>
                <c:pt idx="201">
                  <c:v>3.6999999999999998E-2</c:v>
                </c:pt>
                <c:pt idx="202">
                  <c:v>3.6999999999999998E-2</c:v>
                </c:pt>
                <c:pt idx="203">
                  <c:v>3.6999999999999998E-2</c:v>
                </c:pt>
                <c:pt idx="204">
                  <c:v>3.6999999999999998E-2</c:v>
                </c:pt>
                <c:pt idx="205">
                  <c:v>3.6999999999999998E-2</c:v>
                </c:pt>
                <c:pt idx="206">
                  <c:v>3.6999999999999998E-2</c:v>
                </c:pt>
                <c:pt idx="207">
                  <c:v>3.6999999999999998E-2</c:v>
                </c:pt>
                <c:pt idx="208">
                  <c:v>3.6999999999999998E-2</c:v>
                </c:pt>
                <c:pt idx="209">
                  <c:v>3.6999999999999998E-2</c:v>
                </c:pt>
                <c:pt idx="210">
                  <c:v>3.6999999999999998E-2</c:v>
                </c:pt>
                <c:pt idx="211">
                  <c:v>3.6999999999999998E-2</c:v>
                </c:pt>
                <c:pt idx="212">
                  <c:v>3.6999999999999998E-2</c:v>
                </c:pt>
                <c:pt idx="213">
                  <c:v>3.6999999999999998E-2</c:v>
                </c:pt>
                <c:pt idx="214">
                  <c:v>3.7999999999999999E-2</c:v>
                </c:pt>
                <c:pt idx="215">
                  <c:v>3.7999999999999999E-2</c:v>
                </c:pt>
                <c:pt idx="216">
                  <c:v>3.7999999999999999E-2</c:v>
                </c:pt>
                <c:pt idx="217">
                  <c:v>3.7999999999999999E-2</c:v>
                </c:pt>
                <c:pt idx="218">
                  <c:v>3.7999999999999999E-2</c:v>
                </c:pt>
                <c:pt idx="219">
                  <c:v>3.6999999999999998E-2</c:v>
                </c:pt>
                <c:pt idx="220">
                  <c:v>3.7999999999999999E-2</c:v>
                </c:pt>
                <c:pt idx="221">
                  <c:v>3.7999999999999999E-2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3.6999999999999998E-2</c:v>
                </c:pt>
                <c:pt idx="225">
                  <c:v>3.6999999999999998E-2</c:v>
                </c:pt>
                <c:pt idx="226">
                  <c:v>3.6999999999999998E-2</c:v>
                </c:pt>
                <c:pt idx="227">
                  <c:v>3.6999999999999998E-2</c:v>
                </c:pt>
                <c:pt idx="228">
                  <c:v>3.5999999999999997E-2</c:v>
                </c:pt>
                <c:pt idx="229">
                  <c:v>3.5999999999999997E-2</c:v>
                </c:pt>
                <c:pt idx="230">
                  <c:v>3.5999999999999997E-2</c:v>
                </c:pt>
                <c:pt idx="231">
                  <c:v>3.6999999999999998E-2</c:v>
                </c:pt>
                <c:pt idx="232">
                  <c:v>3.6999999999999998E-2</c:v>
                </c:pt>
                <c:pt idx="233">
                  <c:v>3.7999999999999999E-2</c:v>
                </c:pt>
                <c:pt idx="234">
                  <c:v>3.7999999999999999E-2</c:v>
                </c:pt>
                <c:pt idx="235">
                  <c:v>3.7999999999999999E-2</c:v>
                </c:pt>
                <c:pt idx="236">
                  <c:v>3.7999999999999999E-2</c:v>
                </c:pt>
                <c:pt idx="237">
                  <c:v>3.7999999999999999E-2</c:v>
                </c:pt>
                <c:pt idx="238">
                  <c:v>3.7999999999999999E-2</c:v>
                </c:pt>
                <c:pt idx="239">
                  <c:v>3.7999999999999999E-2</c:v>
                </c:pt>
                <c:pt idx="240">
                  <c:v>3.7999999999999999E-2</c:v>
                </c:pt>
                <c:pt idx="241">
                  <c:v>3.7999999999999999E-2</c:v>
                </c:pt>
                <c:pt idx="242">
                  <c:v>3.9E-2</c:v>
                </c:pt>
                <c:pt idx="243">
                  <c:v>3.9E-2</c:v>
                </c:pt>
                <c:pt idx="244">
                  <c:v>3.9E-2</c:v>
                </c:pt>
                <c:pt idx="245">
                  <c:v>3.9E-2</c:v>
                </c:pt>
                <c:pt idx="246">
                  <c:v>3.9E-2</c:v>
                </c:pt>
                <c:pt idx="247">
                  <c:v>0.04</c:v>
                </c:pt>
                <c:pt idx="248">
                  <c:v>0.04</c:v>
                </c:pt>
                <c:pt idx="249">
                  <c:v>0.04</c:v>
                </c:pt>
                <c:pt idx="250">
                  <c:v>0.04</c:v>
                </c:pt>
                <c:pt idx="251">
                  <c:v>0.04</c:v>
                </c:pt>
                <c:pt idx="252">
                  <c:v>0.04</c:v>
                </c:pt>
                <c:pt idx="253">
                  <c:v>4.1000000000000002E-2</c:v>
                </c:pt>
                <c:pt idx="254">
                  <c:v>4.1000000000000002E-2</c:v>
                </c:pt>
                <c:pt idx="255">
                  <c:v>4.1000000000000002E-2</c:v>
                </c:pt>
                <c:pt idx="256">
                  <c:v>4.1000000000000002E-2</c:v>
                </c:pt>
                <c:pt idx="257">
                  <c:v>4.1000000000000002E-2</c:v>
                </c:pt>
                <c:pt idx="258">
                  <c:v>4.1000000000000002E-2</c:v>
                </c:pt>
                <c:pt idx="259">
                  <c:v>4.1000000000000002E-2</c:v>
                </c:pt>
                <c:pt idx="260">
                  <c:v>4.1000000000000002E-2</c:v>
                </c:pt>
                <c:pt idx="261">
                  <c:v>4.1000000000000002E-2</c:v>
                </c:pt>
                <c:pt idx="262">
                  <c:v>0.04</c:v>
                </c:pt>
                <c:pt idx="263">
                  <c:v>0.04</c:v>
                </c:pt>
                <c:pt idx="264">
                  <c:v>0.04</c:v>
                </c:pt>
                <c:pt idx="265">
                  <c:v>0.04</c:v>
                </c:pt>
                <c:pt idx="266">
                  <c:v>0.04</c:v>
                </c:pt>
                <c:pt idx="267">
                  <c:v>0.04</c:v>
                </c:pt>
                <c:pt idx="268">
                  <c:v>0.04</c:v>
                </c:pt>
                <c:pt idx="269">
                  <c:v>0.04</c:v>
                </c:pt>
                <c:pt idx="270">
                  <c:v>0.04</c:v>
                </c:pt>
                <c:pt idx="271">
                  <c:v>0.04</c:v>
                </c:pt>
                <c:pt idx="272">
                  <c:v>0.04</c:v>
                </c:pt>
                <c:pt idx="273">
                  <c:v>3.9E-2</c:v>
                </c:pt>
                <c:pt idx="274">
                  <c:v>3.9E-2</c:v>
                </c:pt>
                <c:pt idx="275">
                  <c:v>0.04</c:v>
                </c:pt>
                <c:pt idx="276">
                  <c:v>3.9E-2</c:v>
                </c:pt>
                <c:pt idx="277">
                  <c:v>3.9E-2</c:v>
                </c:pt>
                <c:pt idx="278">
                  <c:v>3.9E-2</c:v>
                </c:pt>
                <c:pt idx="279">
                  <c:v>3.9E-2</c:v>
                </c:pt>
                <c:pt idx="280">
                  <c:v>3.9E-2</c:v>
                </c:pt>
                <c:pt idx="281">
                  <c:v>3.9E-2</c:v>
                </c:pt>
                <c:pt idx="282">
                  <c:v>0.04</c:v>
                </c:pt>
                <c:pt idx="283">
                  <c:v>0.04</c:v>
                </c:pt>
                <c:pt idx="284">
                  <c:v>0.04</c:v>
                </c:pt>
                <c:pt idx="285">
                  <c:v>0.04</c:v>
                </c:pt>
                <c:pt idx="286">
                  <c:v>0.04</c:v>
                </c:pt>
                <c:pt idx="287">
                  <c:v>3.9E-2</c:v>
                </c:pt>
                <c:pt idx="288">
                  <c:v>3.9E-2</c:v>
                </c:pt>
                <c:pt idx="289">
                  <c:v>3.7999999999999999E-2</c:v>
                </c:pt>
                <c:pt idx="290">
                  <c:v>3.9E-2</c:v>
                </c:pt>
                <c:pt idx="291">
                  <c:v>3.9E-2</c:v>
                </c:pt>
                <c:pt idx="292">
                  <c:v>3.9E-2</c:v>
                </c:pt>
                <c:pt idx="293">
                  <c:v>3.9E-2</c:v>
                </c:pt>
                <c:pt idx="294">
                  <c:v>0.04</c:v>
                </c:pt>
                <c:pt idx="295">
                  <c:v>0.04</c:v>
                </c:pt>
                <c:pt idx="296">
                  <c:v>0.04</c:v>
                </c:pt>
                <c:pt idx="297">
                  <c:v>0.04</c:v>
                </c:pt>
                <c:pt idx="298">
                  <c:v>4.1000000000000002E-2</c:v>
                </c:pt>
                <c:pt idx="299">
                  <c:v>4.1000000000000002E-2</c:v>
                </c:pt>
                <c:pt idx="300">
                  <c:v>4.1000000000000002E-2</c:v>
                </c:pt>
                <c:pt idx="301">
                  <c:v>0.04</c:v>
                </c:pt>
                <c:pt idx="302">
                  <c:v>4.1000000000000002E-2</c:v>
                </c:pt>
                <c:pt idx="303">
                  <c:v>4.1000000000000002E-2</c:v>
                </c:pt>
                <c:pt idx="304">
                  <c:v>0.04</c:v>
                </c:pt>
                <c:pt idx="305">
                  <c:v>0.04</c:v>
                </c:pt>
                <c:pt idx="306">
                  <c:v>0.04</c:v>
                </c:pt>
                <c:pt idx="307">
                  <c:v>0.04</c:v>
                </c:pt>
                <c:pt idx="308">
                  <c:v>3.9E-2</c:v>
                </c:pt>
                <c:pt idx="309">
                  <c:v>0.04</c:v>
                </c:pt>
                <c:pt idx="310">
                  <c:v>0.04</c:v>
                </c:pt>
                <c:pt idx="311">
                  <c:v>0.04</c:v>
                </c:pt>
                <c:pt idx="312">
                  <c:v>3.9E-2</c:v>
                </c:pt>
                <c:pt idx="313">
                  <c:v>3.9E-2</c:v>
                </c:pt>
                <c:pt idx="314">
                  <c:v>3.9E-2</c:v>
                </c:pt>
                <c:pt idx="315">
                  <c:v>0.04</c:v>
                </c:pt>
                <c:pt idx="316">
                  <c:v>0.04</c:v>
                </c:pt>
                <c:pt idx="317">
                  <c:v>0.04</c:v>
                </c:pt>
                <c:pt idx="318">
                  <c:v>3.9E-2</c:v>
                </c:pt>
                <c:pt idx="319">
                  <c:v>0.04</c:v>
                </c:pt>
                <c:pt idx="320">
                  <c:v>0.04</c:v>
                </c:pt>
                <c:pt idx="321">
                  <c:v>0.04</c:v>
                </c:pt>
                <c:pt idx="322">
                  <c:v>0.04</c:v>
                </c:pt>
                <c:pt idx="323">
                  <c:v>3.9E-2</c:v>
                </c:pt>
                <c:pt idx="324">
                  <c:v>3.9E-2</c:v>
                </c:pt>
                <c:pt idx="325">
                  <c:v>3.9E-2</c:v>
                </c:pt>
                <c:pt idx="326">
                  <c:v>3.9E-2</c:v>
                </c:pt>
                <c:pt idx="327">
                  <c:v>3.9E-2</c:v>
                </c:pt>
                <c:pt idx="328">
                  <c:v>3.9E-2</c:v>
                </c:pt>
                <c:pt idx="329">
                  <c:v>3.9E-2</c:v>
                </c:pt>
                <c:pt idx="330">
                  <c:v>3.9E-2</c:v>
                </c:pt>
                <c:pt idx="331">
                  <c:v>3.9E-2</c:v>
                </c:pt>
                <c:pt idx="332">
                  <c:v>3.9E-2</c:v>
                </c:pt>
                <c:pt idx="333">
                  <c:v>3.9E-2</c:v>
                </c:pt>
                <c:pt idx="334">
                  <c:v>3.9E-2</c:v>
                </c:pt>
                <c:pt idx="335">
                  <c:v>3.9E-2</c:v>
                </c:pt>
                <c:pt idx="336">
                  <c:v>3.9E-2</c:v>
                </c:pt>
                <c:pt idx="337">
                  <c:v>3.9E-2</c:v>
                </c:pt>
                <c:pt idx="338">
                  <c:v>3.9E-2</c:v>
                </c:pt>
                <c:pt idx="339">
                  <c:v>3.9E-2</c:v>
                </c:pt>
                <c:pt idx="340">
                  <c:v>3.9E-2</c:v>
                </c:pt>
                <c:pt idx="341">
                  <c:v>3.9E-2</c:v>
                </c:pt>
                <c:pt idx="342">
                  <c:v>3.9E-2</c:v>
                </c:pt>
                <c:pt idx="343">
                  <c:v>3.9E-2</c:v>
                </c:pt>
                <c:pt idx="344">
                  <c:v>3.7999999999999999E-2</c:v>
                </c:pt>
                <c:pt idx="345">
                  <c:v>3.9E-2</c:v>
                </c:pt>
                <c:pt idx="346">
                  <c:v>3.9E-2</c:v>
                </c:pt>
                <c:pt idx="347">
                  <c:v>3.7999999999999999E-2</c:v>
                </c:pt>
                <c:pt idx="348">
                  <c:v>3.7999999999999999E-2</c:v>
                </c:pt>
                <c:pt idx="349">
                  <c:v>3.7999999999999999E-2</c:v>
                </c:pt>
                <c:pt idx="350">
                  <c:v>3.7999999999999999E-2</c:v>
                </c:pt>
                <c:pt idx="351">
                  <c:v>3.9E-2</c:v>
                </c:pt>
                <c:pt idx="352">
                  <c:v>3.9E-2</c:v>
                </c:pt>
                <c:pt idx="353">
                  <c:v>3.9E-2</c:v>
                </c:pt>
                <c:pt idx="354">
                  <c:v>3.9E-2</c:v>
                </c:pt>
                <c:pt idx="355">
                  <c:v>3.9E-2</c:v>
                </c:pt>
                <c:pt idx="356">
                  <c:v>3.9E-2</c:v>
                </c:pt>
                <c:pt idx="357">
                  <c:v>3.9E-2</c:v>
                </c:pt>
                <c:pt idx="358">
                  <c:v>3.9E-2</c:v>
                </c:pt>
                <c:pt idx="359">
                  <c:v>3.9E-2</c:v>
                </c:pt>
                <c:pt idx="360">
                  <c:v>3.9E-2</c:v>
                </c:pt>
                <c:pt idx="361">
                  <c:v>3.9E-2</c:v>
                </c:pt>
                <c:pt idx="362">
                  <c:v>3.9E-2</c:v>
                </c:pt>
                <c:pt idx="363">
                  <c:v>3.9E-2</c:v>
                </c:pt>
                <c:pt idx="364">
                  <c:v>3.9E-2</c:v>
                </c:pt>
                <c:pt idx="365">
                  <c:v>0.04</c:v>
                </c:pt>
                <c:pt idx="366">
                  <c:v>0.04</c:v>
                </c:pt>
                <c:pt idx="367">
                  <c:v>0.04</c:v>
                </c:pt>
                <c:pt idx="368">
                  <c:v>0.04</c:v>
                </c:pt>
                <c:pt idx="369">
                  <c:v>0.04</c:v>
                </c:pt>
                <c:pt idx="370">
                  <c:v>0.04</c:v>
                </c:pt>
                <c:pt idx="371">
                  <c:v>4.1000000000000002E-2</c:v>
                </c:pt>
                <c:pt idx="372">
                  <c:v>0.04</c:v>
                </c:pt>
                <c:pt idx="373">
                  <c:v>4.1000000000000002E-2</c:v>
                </c:pt>
                <c:pt idx="374">
                  <c:v>4.1000000000000002E-2</c:v>
                </c:pt>
                <c:pt idx="375">
                  <c:v>4.1000000000000002E-2</c:v>
                </c:pt>
                <c:pt idx="376">
                  <c:v>4.1000000000000002E-2</c:v>
                </c:pt>
                <c:pt idx="377">
                  <c:v>4.1000000000000002E-2</c:v>
                </c:pt>
                <c:pt idx="378">
                  <c:v>4.1000000000000002E-2</c:v>
                </c:pt>
                <c:pt idx="379">
                  <c:v>4.1000000000000002E-2</c:v>
                </c:pt>
                <c:pt idx="380">
                  <c:v>4.1000000000000002E-2</c:v>
                </c:pt>
                <c:pt idx="381">
                  <c:v>4.1000000000000002E-2</c:v>
                </c:pt>
                <c:pt idx="382">
                  <c:v>4.2000000000000003E-2</c:v>
                </c:pt>
                <c:pt idx="383">
                  <c:v>4.2000000000000003E-2</c:v>
                </c:pt>
                <c:pt idx="384">
                  <c:v>4.2000000000000003E-2</c:v>
                </c:pt>
                <c:pt idx="385">
                  <c:v>4.2000000000000003E-2</c:v>
                </c:pt>
                <c:pt idx="386">
                  <c:v>4.2999999999999997E-2</c:v>
                </c:pt>
                <c:pt idx="387">
                  <c:v>4.2999999999999997E-2</c:v>
                </c:pt>
                <c:pt idx="388">
                  <c:v>4.3999999999999997E-2</c:v>
                </c:pt>
                <c:pt idx="389">
                  <c:v>4.2000000000000003E-2</c:v>
                </c:pt>
                <c:pt idx="390">
                  <c:v>4.2000000000000003E-2</c:v>
                </c:pt>
                <c:pt idx="391">
                  <c:v>4.2000000000000003E-2</c:v>
                </c:pt>
                <c:pt idx="392">
                  <c:v>4.2000000000000003E-2</c:v>
                </c:pt>
                <c:pt idx="393">
                  <c:v>4.2000000000000003E-2</c:v>
                </c:pt>
                <c:pt idx="394">
                  <c:v>4.2000000000000003E-2</c:v>
                </c:pt>
                <c:pt idx="395">
                  <c:v>4.2000000000000003E-2</c:v>
                </c:pt>
                <c:pt idx="396">
                  <c:v>4.2000000000000003E-2</c:v>
                </c:pt>
                <c:pt idx="397">
                  <c:v>4.2000000000000003E-2</c:v>
                </c:pt>
                <c:pt idx="398">
                  <c:v>4.2000000000000003E-2</c:v>
                </c:pt>
                <c:pt idx="399">
                  <c:v>4.2000000000000003E-2</c:v>
                </c:pt>
                <c:pt idx="400">
                  <c:v>4.2000000000000003E-2</c:v>
                </c:pt>
                <c:pt idx="401">
                  <c:v>4.2999999999999997E-2</c:v>
                </c:pt>
                <c:pt idx="402">
                  <c:v>4.2999999999999997E-2</c:v>
                </c:pt>
                <c:pt idx="403">
                  <c:v>4.2000000000000003E-2</c:v>
                </c:pt>
                <c:pt idx="404">
                  <c:v>4.2000000000000003E-2</c:v>
                </c:pt>
                <c:pt idx="405">
                  <c:v>4.2000000000000003E-2</c:v>
                </c:pt>
                <c:pt idx="406">
                  <c:v>4.2999999999999997E-2</c:v>
                </c:pt>
                <c:pt idx="407">
                  <c:v>4.2999999999999997E-2</c:v>
                </c:pt>
                <c:pt idx="408">
                  <c:v>4.2999999999999997E-2</c:v>
                </c:pt>
                <c:pt idx="409">
                  <c:v>4.2999999999999997E-2</c:v>
                </c:pt>
                <c:pt idx="410">
                  <c:v>4.2999999999999997E-2</c:v>
                </c:pt>
                <c:pt idx="411">
                  <c:v>4.2999999999999997E-2</c:v>
                </c:pt>
                <c:pt idx="412">
                  <c:v>4.2999999999999997E-2</c:v>
                </c:pt>
                <c:pt idx="413">
                  <c:v>4.2999999999999997E-2</c:v>
                </c:pt>
                <c:pt idx="414">
                  <c:v>4.2999999999999997E-2</c:v>
                </c:pt>
                <c:pt idx="415">
                  <c:v>4.2999999999999997E-2</c:v>
                </c:pt>
                <c:pt idx="416">
                  <c:v>4.2999999999999997E-2</c:v>
                </c:pt>
                <c:pt idx="417">
                  <c:v>4.2999999999999997E-2</c:v>
                </c:pt>
                <c:pt idx="418">
                  <c:v>4.2999999999999997E-2</c:v>
                </c:pt>
                <c:pt idx="419">
                  <c:v>4.2999999999999997E-2</c:v>
                </c:pt>
                <c:pt idx="420">
                  <c:v>4.2999999999999997E-2</c:v>
                </c:pt>
                <c:pt idx="421">
                  <c:v>4.2999999999999997E-2</c:v>
                </c:pt>
                <c:pt idx="422">
                  <c:v>4.3999999999999997E-2</c:v>
                </c:pt>
                <c:pt idx="423">
                  <c:v>4.2999999999999997E-2</c:v>
                </c:pt>
                <c:pt idx="424">
                  <c:v>4.3999999999999997E-2</c:v>
                </c:pt>
                <c:pt idx="425">
                  <c:v>4.3999999999999997E-2</c:v>
                </c:pt>
                <c:pt idx="426">
                  <c:v>4.3999999999999997E-2</c:v>
                </c:pt>
                <c:pt idx="427">
                  <c:v>4.3999999999999997E-2</c:v>
                </c:pt>
                <c:pt idx="428">
                  <c:v>4.3999999999999997E-2</c:v>
                </c:pt>
                <c:pt idx="429">
                  <c:v>4.3999999999999997E-2</c:v>
                </c:pt>
                <c:pt idx="430">
                  <c:v>4.4999999999999998E-2</c:v>
                </c:pt>
                <c:pt idx="431">
                  <c:v>4.4999999999999998E-2</c:v>
                </c:pt>
                <c:pt idx="432">
                  <c:v>4.4999999999999998E-2</c:v>
                </c:pt>
                <c:pt idx="433">
                  <c:v>4.4999999999999998E-2</c:v>
                </c:pt>
                <c:pt idx="434">
                  <c:v>4.5999999999999999E-2</c:v>
                </c:pt>
                <c:pt idx="435">
                  <c:v>4.7E-2</c:v>
                </c:pt>
                <c:pt idx="436">
                  <c:v>4.5999999999999999E-2</c:v>
                </c:pt>
                <c:pt idx="437">
                  <c:v>4.5999999999999999E-2</c:v>
                </c:pt>
                <c:pt idx="438">
                  <c:v>4.7E-2</c:v>
                </c:pt>
                <c:pt idx="439">
                  <c:v>4.7E-2</c:v>
                </c:pt>
                <c:pt idx="440">
                  <c:v>4.7E-2</c:v>
                </c:pt>
                <c:pt idx="441">
                  <c:v>4.7E-2</c:v>
                </c:pt>
                <c:pt idx="442">
                  <c:v>4.5999999999999999E-2</c:v>
                </c:pt>
                <c:pt idx="443">
                  <c:v>4.5999999999999999E-2</c:v>
                </c:pt>
                <c:pt idx="444">
                  <c:v>4.5999999999999999E-2</c:v>
                </c:pt>
                <c:pt idx="445">
                  <c:v>4.5999999999999999E-2</c:v>
                </c:pt>
                <c:pt idx="446">
                  <c:v>4.5999999999999999E-2</c:v>
                </c:pt>
                <c:pt idx="447">
                  <c:v>4.5999999999999999E-2</c:v>
                </c:pt>
                <c:pt idx="448">
                  <c:v>4.7E-2</c:v>
                </c:pt>
                <c:pt idx="449">
                  <c:v>4.7E-2</c:v>
                </c:pt>
                <c:pt idx="450">
                  <c:v>4.7E-2</c:v>
                </c:pt>
                <c:pt idx="451">
                  <c:v>4.7E-2</c:v>
                </c:pt>
                <c:pt idx="452">
                  <c:v>4.7E-2</c:v>
                </c:pt>
                <c:pt idx="453">
                  <c:v>4.7E-2</c:v>
                </c:pt>
                <c:pt idx="454">
                  <c:v>4.7E-2</c:v>
                </c:pt>
                <c:pt idx="455">
                  <c:v>4.5999999999999999E-2</c:v>
                </c:pt>
                <c:pt idx="456">
                  <c:v>4.4999999999999998E-2</c:v>
                </c:pt>
                <c:pt idx="457">
                  <c:v>4.3999999999999997E-2</c:v>
                </c:pt>
                <c:pt idx="458">
                  <c:v>4.4999999999999998E-2</c:v>
                </c:pt>
                <c:pt idx="459">
                  <c:v>4.4999999999999998E-2</c:v>
                </c:pt>
                <c:pt idx="460">
                  <c:v>4.4999999999999998E-2</c:v>
                </c:pt>
                <c:pt idx="461">
                  <c:v>4.4999999999999998E-2</c:v>
                </c:pt>
                <c:pt idx="462">
                  <c:v>4.4999999999999998E-2</c:v>
                </c:pt>
                <c:pt idx="463">
                  <c:v>4.4999999999999998E-2</c:v>
                </c:pt>
                <c:pt idx="464">
                  <c:v>4.5999999999999999E-2</c:v>
                </c:pt>
                <c:pt idx="465">
                  <c:v>4.7E-2</c:v>
                </c:pt>
                <c:pt idx="466">
                  <c:v>4.8000000000000001E-2</c:v>
                </c:pt>
                <c:pt idx="467">
                  <c:v>4.8000000000000001E-2</c:v>
                </c:pt>
                <c:pt idx="468">
                  <c:v>4.8000000000000001E-2</c:v>
                </c:pt>
                <c:pt idx="469">
                  <c:v>4.8000000000000001E-2</c:v>
                </c:pt>
                <c:pt idx="470">
                  <c:v>4.8000000000000001E-2</c:v>
                </c:pt>
                <c:pt idx="471">
                  <c:v>4.9000000000000002E-2</c:v>
                </c:pt>
                <c:pt idx="472">
                  <c:v>4.9000000000000002E-2</c:v>
                </c:pt>
                <c:pt idx="473">
                  <c:v>4.9000000000000002E-2</c:v>
                </c:pt>
                <c:pt idx="474">
                  <c:v>4.9000000000000002E-2</c:v>
                </c:pt>
                <c:pt idx="475">
                  <c:v>4.9000000000000002E-2</c:v>
                </c:pt>
                <c:pt idx="476">
                  <c:v>0.05</c:v>
                </c:pt>
                <c:pt idx="477">
                  <c:v>5.0999999999999997E-2</c:v>
                </c:pt>
                <c:pt idx="478">
                  <c:v>5.0999999999999997E-2</c:v>
                </c:pt>
                <c:pt idx="479">
                  <c:v>5.0999999999999997E-2</c:v>
                </c:pt>
                <c:pt idx="480">
                  <c:v>5.0999999999999997E-2</c:v>
                </c:pt>
                <c:pt idx="481">
                  <c:v>5.0999999999999997E-2</c:v>
                </c:pt>
                <c:pt idx="482">
                  <c:v>5.0999999999999997E-2</c:v>
                </c:pt>
                <c:pt idx="483">
                  <c:v>5.1999999999999998E-2</c:v>
                </c:pt>
                <c:pt idx="484">
                  <c:v>5.2999999999999999E-2</c:v>
                </c:pt>
                <c:pt idx="485">
                  <c:v>5.2999999999999999E-2</c:v>
                </c:pt>
                <c:pt idx="486">
                  <c:v>5.2999999999999999E-2</c:v>
                </c:pt>
                <c:pt idx="487">
                  <c:v>5.5E-2</c:v>
                </c:pt>
                <c:pt idx="488">
                  <c:v>5.5E-2</c:v>
                </c:pt>
                <c:pt idx="489">
                  <c:v>5.5E-2</c:v>
                </c:pt>
                <c:pt idx="490">
                  <c:v>5.3999999999999999E-2</c:v>
                </c:pt>
                <c:pt idx="491">
                  <c:v>5.2999999999999999E-2</c:v>
                </c:pt>
                <c:pt idx="492">
                  <c:v>5.3999999999999999E-2</c:v>
                </c:pt>
                <c:pt idx="493">
                  <c:v>5.3999999999999999E-2</c:v>
                </c:pt>
                <c:pt idx="494">
                  <c:v>5.3999999999999999E-2</c:v>
                </c:pt>
                <c:pt idx="495">
                  <c:v>5.3999999999999999E-2</c:v>
                </c:pt>
                <c:pt idx="496">
                  <c:v>5.3999999999999999E-2</c:v>
                </c:pt>
                <c:pt idx="497">
                  <c:v>5.5E-2</c:v>
                </c:pt>
                <c:pt idx="498">
                  <c:v>5.5E-2</c:v>
                </c:pt>
                <c:pt idx="499">
                  <c:v>5.5E-2</c:v>
                </c:pt>
                <c:pt idx="500">
                  <c:v>5.5E-2</c:v>
                </c:pt>
                <c:pt idx="501">
                  <c:v>5.5E-2</c:v>
                </c:pt>
                <c:pt idx="502">
                  <c:v>5.5E-2</c:v>
                </c:pt>
                <c:pt idx="503">
                  <c:v>5.5E-2</c:v>
                </c:pt>
                <c:pt idx="504">
                  <c:v>5.5E-2</c:v>
                </c:pt>
                <c:pt idx="505">
                  <c:v>5.5E-2</c:v>
                </c:pt>
                <c:pt idx="506">
                  <c:v>5.5E-2</c:v>
                </c:pt>
                <c:pt idx="507">
                  <c:v>5.6000000000000001E-2</c:v>
                </c:pt>
                <c:pt idx="508">
                  <c:v>5.6000000000000001E-2</c:v>
                </c:pt>
                <c:pt idx="509">
                  <c:v>5.6000000000000001E-2</c:v>
                </c:pt>
                <c:pt idx="510">
                  <c:v>5.6000000000000001E-2</c:v>
                </c:pt>
                <c:pt idx="511">
                  <c:v>5.6000000000000001E-2</c:v>
                </c:pt>
                <c:pt idx="512">
                  <c:v>5.5E-2</c:v>
                </c:pt>
                <c:pt idx="513">
                  <c:v>5.5E-2</c:v>
                </c:pt>
                <c:pt idx="514">
                  <c:v>5.3999999999999999E-2</c:v>
                </c:pt>
                <c:pt idx="515">
                  <c:v>5.5E-2</c:v>
                </c:pt>
                <c:pt idx="516">
                  <c:v>5.5E-2</c:v>
                </c:pt>
                <c:pt idx="517">
                  <c:v>5.5E-2</c:v>
                </c:pt>
                <c:pt idx="518">
                  <c:v>5.5E-2</c:v>
                </c:pt>
                <c:pt idx="519">
                  <c:v>5.5E-2</c:v>
                </c:pt>
                <c:pt idx="520">
                  <c:v>5.5E-2</c:v>
                </c:pt>
                <c:pt idx="521">
                  <c:v>5.3999999999999999E-2</c:v>
                </c:pt>
                <c:pt idx="522">
                  <c:v>5.3999999999999999E-2</c:v>
                </c:pt>
                <c:pt idx="523">
                  <c:v>5.3999999999999999E-2</c:v>
                </c:pt>
                <c:pt idx="524">
                  <c:v>5.3999999999999999E-2</c:v>
                </c:pt>
                <c:pt idx="525">
                  <c:v>5.3999999999999999E-2</c:v>
                </c:pt>
                <c:pt idx="526">
                  <c:v>5.3999999999999999E-2</c:v>
                </c:pt>
                <c:pt idx="527">
                  <c:v>5.3999999999999999E-2</c:v>
                </c:pt>
                <c:pt idx="528">
                  <c:v>5.2999999999999999E-2</c:v>
                </c:pt>
                <c:pt idx="529">
                  <c:v>5.3999999999999999E-2</c:v>
                </c:pt>
                <c:pt idx="530">
                  <c:v>5.3999999999999999E-2</c:v>
                </c:pt>
                <c:pt idx="531">
                  <c:v>5.3999999999999999E-2</c:v>
                </c:pt>
                <c:pt idx="532">
                  <c:v>5.3999999999999999E-2</c:v>
                </c:pt>
                <c:pt idx="533">
                  <c:v>5.3999999999999999E-2</c:v>
                </c:pt>
                <c:pt idx="534">
                  <c:v>5.3999999999999999E-2</c:v>
                </c:pt>
                <c:pt idx="535">
                  <c:v>5.2999999999999999E-2</c:v>
                </c:pt>
                <c:pt idx="536">
                  <c:v>5.2999999999999999E-2</c:v>
                </c:pt>
                <c:pt idx="537">
                  <c:v>5.2999999999999999E-2</c:v>
                </c:pt>
                <c:pt idx="538">
                  <c:v>5.2999999999999999E-2</c:v>
                </c:pt>
                <c:pt idx="539">
                  <c:v>5.2999999999999999E-2</c:v>
                </c:pt>
                <c:pt idx="540">
                  <c:v>5.2999999999999999E-2</c:v>
                </c:pt>
                <c:pt idx="541">
                  <c:v>5.2999999999999999E-2</c:v>
                </c:pt>
                <c:pt idx="542">
                  <c:v>5.2999999999999999E-2</c:v>
                </c:pt>
                <c:pt idx="543">
                  <c:v>5.3999999999999999E-2</c:v>
                </c:pt>
                <c:pt idx="544">
                  <c:v>5.3999999999999999E-2</c:v>
                </c:pt>
                <c:pt idx="545">
                  <c:v>5.3999999999999999E-2</c:v>
                </c:pt>
                <c:pt idx="546">
                  <c:v>5.3999999999999999E-2</c:v>
                </c:pt>
                <c:pt idx="547">
                  <c:v>5.3999999999999999E-2</c:v>
                </c:pt>
                <c:pt idx="548">
                  <c:v>5.3999999999999999E-2</c:v>
                </c:pt>
                <c:pt idx="549">
                  <c:v>5.3999999999999999E-2</c:v>
                </c:pt>
                <c:pt idx="550">
                  <c:v>5.3999999999999999E-2</c:v>
                </c:pt>
                <c:pt idx="551">
                  <c:v>5.3999999999999999E-2</c:v>
                </c:pt>
                <c:pt idx="552">
                  <c:v>5.3999999999999999E-2</c:v>
                </c:pt>
                <c:pt idx="553">
                  <c:v>5.3999999999999999E-2</c:v>
                </c:pt>
                <c:pt idx="554">
                  <c:v>5.5E-2</c:v>
                </c:pt>
                <c:pt idx="555">
                  <c:v>5.5E-2</c:v>
                </c:pt>
                <c:pt idx="556">
                  <c:v>5.5E-2</c:v>
                </c:pt>
                <c:pt idx="557">
                  <c:v>5.5E-2</c:v>
                </c:pt>
                <c:pt idx="558">
                  <c:v>5.5E-2</c:v>
                </c:pt>
                <c:pt idx="559">
                  <c:v>5.5E-2</c:v>
                </c:pt>
                <c:pt idx="560">
                  <c:v>5.5E-2</c:v>
                </c:pt>
                <c:pt idx="561">
                  <c:v>5.5E-2</c:v>
                </c:pt>
                <c:pt idx="562">
                  <c:v>5.5E-2</c:v>
                </c:pt>
                <c:pt idx="563">
                  <c:v>5.6000000000000001E-2</c:v>
                </c:pt>
                <c:pt idx="564">
                  <c:v>5.5E-2</c:v>
                </c:pt>
                <c:pt idx="565">
                  <c:v>5.5E-2</c:v>
                </c:pt>
                <c:pt idx="566">
                  <c:v>5.5E-2</c:v>
                </c:pt>
                <c:pt idx="567">
                  <c:v>5.5E-2</c:v>
                </c:pt>
                <c:pt idx="568">
                  <c:v>5.5E-2</c:v>
                </c:pt>
                <c:pt idx="569">
                  <c:v>5.6000000000000001E-2</c:v>
                </c:pt>
                <c:pt idx="570">
                  <c:v>5.6000000000000001E-2</c:v>
                </c:pt>
                <c:pt idx="571">
                  <c:v>5.7000000000000002E-2</c:v>
                </c:pt>
                <c:pt idx="572">
                  <c:v>5.7000000000000002E-2</c:v>
                </c:pt>
                <c:pt idx="573">
                  <c:v>5.7000000000000002E-2</c:v>
                </c:pt>
                <c:pt idx="574">
                  <c:v>5.6000000000000001E-2</c:v>
                </c:pt>
                <c:pt idx="575">
                  <c:v>5.6000000000000001E-2</c:v>
                </c:pt>
                <c:pt idx="576">
                  <c:v>5.6000000000000001E-2</c:v>
                </c:pt>
                <c:pt idx="577">
                  <c:v>5.6000000000000001E-2</c:v>
                </c:pt>
                <c:pt idx="578">
                  <c:v>5.6000000000000001E-2</c:v>
                </c:pt>
                <c:pt idx="579">
                  <c:v>5.6000000000000001E-2</c:v>
                </c:pt>
                <c:pt idx="580">
                  <c:v>5.6000000000000001E-2</c:v>
                </c:pt>
                <c:pt idx="581">
                  <c:v>5.6000000000000001E-2</c:v>
                </c:pt>
                <c:pt idx="582">
                  <c:v>5.7000000000000002E-2</c:v>
                </c:pt>
                <c:pt idx="583">
                  <c:v>5.7000000000000002E-2</c:v>
                </c:pt>
                <c:pt idx="584">
                  <c:v>5.8000000000000003E-2</c:v>
                </c:pt>
                <c:pt idx="585">
                  <c:v>5.8000000000000003E-2</c:v>
                </c:pt>
                <c:pt idx="586">
                  <c:v>5.8000000000000003E-2</c:v>
                </c:pt>
                <c:pt idx="587">
                  <c:v>5.8000000000000003E-2</c:v>
                </c:pt>
                <c:pt idx="588">
                  <c:v>5.8999999999999997E-2</c:v>
                </c:pt>
                <c:pt idx="589">
                  <c:v>0.06</c:v>
                </c:pt>
                <c:pt idx="590">
                  <c:v>6.0999999999999999E-2</c:v>
                </c:pt>
                <c:pt idx="591">
                  <c:v>6.0999999999999999E-2</c:v>
                </c:pt>
                <c:pt idx="592">
                  <c:v>6.0999999999999999E-2</c:v>
                </c:pt>
                <c:pt idx="593">
                  <c:v>6.0999999999999999E-2</c:v>
                </c:pt>
                <c:pt idx="594">
                  <c:v>6.0999999999999999E-2</c:v>
                </c:pt>
                <c:pt idx="595">
                  <c:v>6.0999999999999999E-2</c:v>
                </c:pt>
                <c:pt idx="596">
                  <c:v>6.2E-2</c:v>
                </c:pt>
                <c:pt idx="597">
                  <c:v>6.2E-2</c:v>
                </c:pt>
                <c:pt idx="598">
                  <c:v>6.5000000000000002E-2</c:v>
                </c:pt>
                <c:pt idx="599">
                  <c:v>6.7000000000000004E-2</c:v>
                </c:pt>
                <c:pt idx="600">
                  <c:v>6.7000000000000004E-2</c:v>
                </c:pt>
                <c:pt idx="601">
                  <c:v>6.7000000000000004E-2</c:v>
                </c:pt>
                <c:pt idx="602">
                  <c:v>6.8000000000000005E-2</c:v>
                </c:pt>
                <c:pt idx="603">
                  <c:v>6.8000000000000005E-2</c:v>
                </c:pt>
                <c:pt idx="604">
                  <c:v>6.8000000000000005E-2</c:v>
                </c:pt>
                <c:pt idx="605">
                  <c:v>6.4000000000000001E-2</c:v>
                </c:pt>
                <c:pt idx="606">
                  <c:v>6.4000000000000001E-2</c:v>
                </c:pt>
                <c:pt idx="607">
                  <c:v>6.4000000000000001E-2</c:v>
                </c:pt>
                <c:pt idx="608">
                  <c:v>6.4000000000000001E-2</c:v>
                </c:pt>
                <c:pt idx="609">
                  <c:v>6.5000000000000002E-2</c:v>
                </c:pt>
                <c:pt idx="610">
                  <c:v>6.5000000000000002E-2</c:v>
                </c:pt>
                <c:pt idx="611">
                  <c:v>6.7000000000000004E-2</c:v>
                </c:pt>
                <c:pt idx="612">
                  <c:v>6.7000000000000004E-2</c:v>
                </c:pt>
                <c:pt idx="613">
                  <c:v>6.4000000000000001E-2</c:v>
                </c:pt>
                <c:pt idx="614">
                  <c:v>6.4000000000000001E-2</c:v>
                </c:pt>
                <c:pt idx="615">
                  <c:v>6.4000000000000001E-2</c:v>
                </c:pt>
                <c:pt idx="616">
                  <c:v>6.3E-2</c:v>
                </c:pt>
                <c:pt idx="617">
                  <c:v>6.5000000000000002E-2</c:v>
                </c:pt>
                <c:pt idx="618">
                  <c:v>6.5000000000000002E-2</c:v>
                </c:pt>
                <c:pt idx="619">
                  <c:v>6.4000000000000001E-2</c:v>
                </c:pt>
                <c:pt idx="620">
                  <c:v>6.4000000000000001E-2</c:v>
                </c:pt>
                <c:pt idx="621">
                  <c:v>6.4000000000000001E-2</c:v>
                </c:pt>
                <c:pt idx="622">
                  <c:v>6.4000000000000001E-2</c:v>
                </c:pt>
                <c:pt idx="623">
                  <c:v>6.5000000000000002E-2</c:v>
                </c:pt>
                <c:pt idx="624">
                  <c:v>6.5000000000000002E-2</c:v>
                </c:pt>
                <c:pt idx="625">
                  <c:v>6.6000000000000003E-2</c:v>
                </c:pt>
                <c:pt idx="626">
                  <c:v>6.6000000000000003E-2</c:v>
                </c:pt>
                <c:pt idx="627">
                  <c:v>6.5000000000000002E-2</c:v>
                </c:pt>
                <c:pt idx="628">
                  <c:v>6.5000000000000002E-2</c:v>
                </c:pt>
                <c:pt idx="629">
                  <c:v>6.5000000000000002E-2</c:v>
                </c:pt>
                <c:pt idx="630">
                  <c:v>6.5000000000000002E-2</c:v>
                </c:pt>
                <c:pt idx="631">
                  <c:v>6.5000000000000002E-2</c:v>
                </c:pt>
                <c:pt idx="632">
                  <c:v>6.5000000000000002E-2</c:v>
                </c:pt>
                <c:pt idx="633">
                  <c:v>6.5000000000000002E-2</c:v>
                </c:pt>
                <c:pt idx="634">
                  <c:v>6.6000000000000003E-2</c:v>
                </c:pt>
                <c:pt idx="635">
                  <c:v>6.6000000000000003E-2</c:v>
                </c:pt>
                <c:pt idx="636">
                  <c:v>6.6000000000000003E-2</c:v>
                </c:pt>
                <c:pt idx="637">
                  <c:v>6.6000000000000003E-2</c:v>
                </c:pt>
                <c:pt idx="638">
                  <c:v>6.6000000000000003E-2</c:v>
                </c:pt>
                <c:pt idx="639">
                  <c:v>6.6000000000000003E-2</c:v>
                </c:pt>
                <c:pt idx="640">
                  <c:v>6.7000000000000004E-2</c:v>
                </c:pt>
                <c:pt idx="641">
                  <c:v>6.6000000000000003E-2</c:v>
                </c:pt>
                <c:pt idx="642">
                  <c:v>6.6000000000000003E-2</c:v>
                </c:pt>
                <c:pt idx="643">
                  <c:v>6.6000000000000003E-2</c:v>
                </c:pt>
                <c:pt idx="644">
                  <c:v>6.6000000000000003E-2</c:v>
                </c:pt>
                <c:pt idx="645">
                  <c:v>6.7000000000000004E-2</c:v>
                </c:pt>
                <c:pt idx="646">
                  <c:v>6.6000000000000003E-2</c:v>
                </c:pt>
                <c:pt idx="647">
                  <c:v>6.5000000000000002E-2</c:v>
                </c:pt>
                <c:pt idx="648">
                  <c:v>6.5000000000000002E-2</c:v>
                </c:pt>
                <c:pt idx="649">
                  <c:v>6.5000000000000002E-2</c:v>
                </c:pt>
                <c:pt idx="650">
                  <c:v>6.5000000000000002E-2</c:v>
                </c:pt>
                <c:pt idx="651">
                  <c:v>6.4000000000000001E-2</c:v>
                </c:pt>
                <c:pt idx="652">
                  <c:v>6.5000000000000002E-2</c:v>
                </c:pt>
                <c:pt idx="653">
                  <c:v>6.6000000000000003E-2</c:v>
                </c:pt>
                <c:pt idx="654">
                  <c:v>6.6000000000000003E-2</c:v>
                </c:pt>
                <c:pt idx="655">
                  <c:v>6.6000000000000003E-2</c:v>
                </c:pt>
                <c:pt idx="656">
                  <c:v>6.6000000000000003E-2</c:v>
                </c:pt>
                <c:pt idx="657">
                  <c:v>6.6000000000000003E-2</c:v>
                </c:pt>
                <c:pt idx="658">
                  <c:v>6.6000000000000003E-2</c:v>
                </c:pt>
                <c:pt idx="659">
                  <c:v>6.5000000000000002E-2</c:v>
                </c:pt>
                <c:pt idx="660">
                  <c:v>6.7000000000000004E-2</c:v>
                </c:pt>
                <c:pt idx="661">
                  <c:v>6.6000000000000003E-2</c:v>
                </c:pt>
                <c:pt idx="662">
                  <c:v>6.7000000000000004E-2</c:v>
                </c:pt>
                <c:pt idx="663">
                  <c:v>6.7000000000000004E-2</c:v>
                </c:pt>
                <c:pt idx="664">
                  <c:v>6.7000000000000004E-2</c:v>
                </c:pt>
                <c:pt idx="665">
                  <c:v>6.8000000000000005E-2</c:v>
                </c:pt>
                <c:pt idx="666">
                  <c:v>6.8000000000000005E-2</c:v>
                </c:pt>
                <c:pt idx="667">
                  <c:v>6.8000000000000005E-2</c:v>
                </c:pt>
                <c:pt idx="668">
                  <c:v>6.7000000000000004E-2</c:v>
                </c:pt>
                <c:pt idx="669">
                  <c:v>6.7000000000000004E-2</c:v>
                </c:pt>
                <c:pt idx="670">
                  <c:v>6.7000000000000004E-2</c:v>
                </c:pt>
                <c:pt idx="671">
                  <c:v>6.7000000000000004E-2</c:v>
                </c:pt>
                <c:pt idx="672">
                  <c:v>6.8000000000000005E-2</c:v>
                </c:pt>
                <c:pt idx="673">
                  <c:v>6.8000000000000005E-2</c:v>
                </c:pt>
                <c:pt idx="674">
                  <c:v>6.8000000000000005E-2</c:v>
                </c:pt>
                <c:pt idx="675">
                  <c:v>6.8000000000000005E-2</c:v>
                </c:pt>
                <c:pt idx="676">
                  <c:v>6.8000000000000005E-2</c:v>
                </c:pt>
                <c:pt idx="677">
                  <c:v>6.8000000000000005E-2</c:v>
                </c:pt>
                <c:pt idx="678">
                  <c:v>6.8000000000000005E-2</c:v>
                </c:pt>
                <c:pt idx="679">
                  <c:v>6.9000000000000006E-2</c:v>
                </c:pt>
                <c:pt idx="680">
                  <c:v>6.9000000000000006E-2</c:v>
                </c:pt>
                <c:pt idx="681">
                  <c:v>7.0000000000000007E-2</c:v>
                </c:pt>
                <c:pt idx="682">
                  <c:v>7.0000000000000007E-2</c:v>
                </c:pt>
                <c:pt idx="683">
                  <c:v>7.0000000000000007E-2</c:v>
                </c:pt>
                <c:pt idx="684">
                  <c:v>7.0000000000000007E-2</c:v>
                </c:pt>
                <c:pt idx="685">
                  <c:v>7.0000000000000007E-2</c:v>
                </c:pt>
                <c:pt idx="686">
                  <c:v>7.0000000000000007E-2</c:v>
                </c:pt>
                <c:pt idx="687">
                  <c:v>7.0999999999999994E-2</c:v>
                </c:pt>
                <c:pt idx="688">
                  <c:v>7.1999999999999995E-2</c:v>
                </c:pt>
                <c:pt idx="689">
                  <c:v>7.1999999999999995E-2</c:v>
                </c:pt>
                <c:pt idx="690">
                  <c:v>7.2999999999999995E-2</c:v>
                </c:pt>
                <c:pt idx="691">
                  <c:v>7.2999999999999995E-2</c:v>
                </c:pt>
                <c:pt idx="692">
                  <c:v>7.2999999999999995E-2</c:v>
                </c:pt>
                <c:pt idx="693">
                  <c:v>7.4999999999999997E-2</c:v>
                </c:pt>
                <c:pt idx="694">
                  <c:v>7.1999999999999995E-2</c:v>
                </c:pt>
                <c:pt idx="695">
                  <c:v>7.0000000000000007E-2</c:v>
                </c:pt>
                <c:pt idx="696">
                  <c:v>6.8000000000000005E-2</c:v>
                </c:pt>
                <c:pt idx="697">
                  <c:v>6.6000000000000003E-2</c:v>
                </c:pt>
                <c:pt idx="698">
                  <c:v>6.6000000000000003E-2</c:v>
                </c:pt>
                <c:pt idx="699">
                  <c:v>6.6000000000000003E-2</c:v>
                </c:pt>
                <c:pt idx="700">
                  <c:v>6.5000000000000002E-2</c:v>
                </c:pt>
                <c:pt idx="701">
                  <c:v>6.6000000000000003E-2</c:v>
                </c:pt>
                <c:pt idx="702">
                  <c:v>6.6000000000000003E-2</c:v>
                </c:pt>
                <c:pt idx="703">
                  <c:v>6.5000000000000002E-2</c:v>
                </c:pt>
                <c:pt idx="704">
                  <c:v>6.4000000000000001E-2</c:v>
                </c:pt>
                <c:pt idx="705">
                  <c:v>6.4000000000000001E-2</c:v>
                </c:pt>
                <c:pt idx="706">
                  <c:v>6.4000000000000001E-2</c:v>
                </c:pt>
                <c:pt idx="707">
                  <c:v>6.4000000000000001E-2</c:v>
                </c:pt>
                <c:pt idx="708">
                  <c:v>6.5000000000000002E-2</c:v>
                </c:pt>
                <c:pt idx="709">
                  <c:v>6.5000000000000002E-2</c:v>
                </c:pt>
                <c:pt idx="710">
                  <c:v>6.5000000000000002E-2</c:v>
                </c:pt>
                <c:pt idx="711">
                  <c:v>6.5000000000000002E-2</c:v>
                </c:pt>
                <c:pt idx="712">
                  <c:v>6.5000000000000002E-2</c:v>
                </c:pt>
                <c:pt idx="713">
                  <c:v>6.5000000000000002E-2</c:v>
                </c:pt>
                <c:pt idx="714">
                  <c:v>6.4000000000000001E-2</c:v>
                </c:pt>
                <c:pt idx="715">
                  <c:v>6.2E-2</c:v>
                </c:pt>
                <c:pt idx="716">
                  <c:v>6.4000000000000001E-2</c:v>
                </c:pt>
                <c:pt idx="717">
                  <c:v>6.4000000000000001E-2</c:v>
                </c:pt>
                <c:pt idx="718">
                  <c:v>6.5000000000000002E-2</c:v>
                </c:pt>
                <c:pt idx="719">
                  <c:v>6.5000000000000002E-2</c:v>
                </c:pt>
                <c:pt idx="720">
                  <c:v>6.5000000000000002E-2</c:v>
                </c:pt>
                <c:pt idx="721">
                  <c:v>6.5000000000000002E-2</c:v>
                </c:pt>
                <c:pt idx="722">
                  <c:v>6.5000000000000002E-2</c:v>
                </c:pt>
                <c:pt idx="723">
                  <c:v>6.5000000000000002E-2</c:v>
                </c:pt>
                <c:pt idx="724">
                  <c:v>6.5000000000000002E-2</c:v>
                </c:pt>
                <c:pt idx="725">
                  <c:v>6.5000000000000002E-2</c:v>
                </c:pt>
                <c:pt idx="726">
                  <c:v>6.5000000000000002E-2</c:v>
                </c:pt>
                <c:pt idx="727">
                  <c:v>6.5000000000000002E-2</c:v>
                </c:pt>
                <c:pt idx="728">
                  <c:v>6.6000000000000003E-2</c:v>
                </c:pt>
                <c:pt idx="729">
                  <c:v>6.5000000000000002E-2</c:v>
                </c:pt>
                <c:pt idx="730">
                  <c:v>6.5000000000000002E-2</c:v>
                </c:pt>
                <c:pt idx="731">
                  <c:v>6.6000000000000003E-2</c:v>
                </c:pt>
                <c:pt idx="732">
                  <c:v>6.6000000000000003E-2</c:v>
                </c:pt>
                <c:pt idx="733">
                  <c:v>6.6000000000000003E-2</c:v>
                </c:pt>
                <c:pt idx="734">
                  <c:v>6.6000000000000003E-2</c:v>
                </c:pt>
                <c:pt idx="735">
                  <c:v>6.6000000000000003E-2</c:v>
                </c:pt>
                <c:pt idx="736">
                  <c:v>6.6000000000000003E-2</c:v>
                </c:pt>
                <c:pt idx="737">
                  <c:v>6.5000000000000002E-2</c:v>
                </c:pt>
                <c:pt idx="738">
                  <c:v>6.5000000000000002E-2</c:v>
                </c:pt>
                <c:pt idx="739">
                  <c:v>6.5000000000000002E-2</c:v>
                </c:pt>
                <c:pt idx="740">
                  <c:v>6.5000000000000002E-2</c:v>
                </c:pt>
                <c:pt idx="741">
                  <c:v>6.5000000000000002E-2</c:v>
                </c:pt>
                <c:pt idx="742">
                  <c:v>6.4000000000000001E-2</c:v>
                </c:pt>
                <c:pt idx="743">
                  <c:v>6.4000000000000001E-2</c:v>
                </c:pt>
                <c:pt idx="744">
                  <c:v>6.3E-2</c:v>
                </c:pt>
                <c:pt idx="745">
                  <c:v>6.2E-2</c:v>
                </c:pt>
                <c:pt idx="746">
                  <c:v>6.2E-2</c:v>
                </c:pt>
                <c:pt idx="747">
                  <c:v>6.2E-2</c:v>
                </c:pt>
                <c:pt idx="748">
                  <c:v>6.2E-2</c:v>
                </c:pt>
                <c:pt idx="749">
                  <c:v>6.3E-2</c:v>
                </c:pt>
                <c:pt idx="750">
                  <c:v>6.4000000000000001E-2</c:v>
                </c:pt>
                <c:pt idx="751">
                  <c:v>6.5000000000000002E-2</c:v>
                </c:pt>
                <c:pt idx="752">
                  <c:v>6.5000000000000002E-2</c:v>
                </c:pt>
                <c:pt idx="753">
                  <c:v>6.3E-2</c:v>
                </c:pt>
                <c:pt idx="754">
                  <c:v>6.3E-2</c:v>
                </c:pt>
                <c:pt idx="755">
                  <c:v>6.3E-2</c:v>
                </c:pt>
                <c:pt idx="756">
                  <c:v>6.3E-2</c:v>
                </c:pt>
                <c:pt idx="757">
                  <c:v>6.2E-2</c:v>
                </c:pt>
                <c:pt idx="758">
                  <c:v>6.3E-2</c:v>
                </c:pt>
                <c:pt idx="759">
                  <c:v>6.2E-2</c:v>
                </c:pt>
                <c:pt idx="760">
                  <c:v>6.0999999999999999E-2</c:v>
                </c:pt>
                <c:pt idx="761">
                  <c:v>6.0999999999999999E-2</c:v>
                </c:pt>
                <c:pt idx="762">
                  <c:v>6.0999999999999999E-2</c:v>
                </c:pt>
                <c:pt idx="763">
                  <c:v>6.2E-2</c:v>
                </c:pt>
                <c:pt idx="764">
                  <c:v>6.3E-2</c:v>
                </c:pt>
                <c:pt idx="765">
                  <c:v>6.2E-2</c:v>
                </c:pt>
                <c:pt idx="766">
                  <c:v>6.2E-2</c:v>
                </c:pt>
                <c:pt idx="767">
                  <c:v>6.2E-2</c:v>
                </c:pt>
                <c:pt idx="768">
                  <c:v>6.2E-2</c:v>
                </c:pt>
                <c:pt idx="769">
                  <c:v>6.2E-2</c:v>
                </c:pt>
                <c:pt idx="770">
                  <c:v>6.2E-2</c:v>
                </c:pt>
                <c:pt idx="771">
                  <c:v>6.2E-2</c:v>
                </c:pt>
                <c:pt idx="772">
                  <c:v>6.2E-2</c:v>
                </c:pt>
                <c:pt idx="773">
                  <c:v>6.0999999999999999E-2</c:v>
                </c:pt>
                <c:pt idx="774">
                  <c:v>6.0999999999999999E-2</c:v>
                </c:pt>
                <c:pt idx="775">
                  <c:v>6.0999999999999999E-2</c:v>
                </c:pt>
                <c:pt idx="776">
                  <c:v>6.0999999999999999E-2</c:v>
                </c:pt>
                <c:pt idx="777">
                  <c:v>6.0999999999999999E-2</c:v>
                </c:pt>
                <c:pt idx="778">
                  <c:v>0.06</c:v>
                </c:pt>
                <c:pt idx="779">
                  <c:v>5.8999999999999997E-2</c:v>
                </c:pt>
                <c:pt idx="780">
                  <c:v>5.8999999999999997E-2</c:v>
                </c:pt>
                <c:pt idx="781">
                  <c:v>5.8000000000000003E-2</c:v>
                </c:pt>
                <c:pt idx="782">
                  <c:v>5.8000000000000003E-2</c:v>
                </c:pt>
                <c:pt idx="783">
                  <c:v>5.8000000000000003E-2</c:v>
                </c:pt>
                <c:pt idx="784">
                  <c:v>5.8000000000000003E-2</c:v>
                </c:pt>
                <c:pt idx="785">
                  <c:v>5.8000000000000003E-2</c:v>
                </c:pt>
                <c:pt idx="786">
                  <c:v>5.8999999999999997E-2</c:v>
                </c:pt>
                <c:pt idx="787">
                  <c:v>5.8999999999999997E-2</c:v>
                </c:pt>
                <c:pt idx="788">
                  <c:v>5.8999999999999997E-2</c:v>
                </c:pt>
                <c:pt idx="789">
                  <c:v>5.8999999999999997E-2</c:v>
                </c:pt>
                <c:pt idx="790">
                  <c:v>5.8999999999999997E-2</c:v>
                </c:pt>
                <c:pt idx="791">
                  <c:v>5.8000000000000003E-2</c:v>
                </c:pt>
                <c:pt idx="792">
                  <c:v>5.7000000000000002E-2</c:v>
                </c:pt>
                <c:pt idx="793">
                  <c:v>5.7000000000000002E-2</c:v>
                </c:pt>
                <c:pt idx="794">
                  <c:v>5.7000000000000002E-2</c:v>
                </c:pt>
                <c:pt idx="795">
                  <c:v>5.6000000000000001E-2</c:v>
                </c:pt>
                <c:pt idx="796">
                  <c:v>5.6000000000000001E-2</c:v>
                </c:pt>
                <c:pt idx="797">
                  <c:v>5.6000000000000001E-2</c:v>
                </c:pt>
                <c:pt idx="798">
                  <c:v>5.6000000000000001E-2</c:v>
                </c:pt>
                <c:pt idx="799">
                  <c:v>5.6000000000000001E-2</c:v>
                </c:pt>
                <c:pt idx="800">
                  <c:v>5.7000000000000002E-2</c:v>
                </c:pt>
                <c:pt idx="801">
                  <c:v>5.8000000000000003E-2</c:v>
                </c:pt>
                <c:pt idx="802">
                  <c:v>5.8000000000000003E-2</c:v>
                </c:pt>
                <c:pt idx="803">
                  <c:v>5.8000000000000003E-2</c:v>
                </c:pt>
                <c:pt idx="804">
                  <c:v>5.8000000000000003E-2</c:v>
                </c:pt>
                <c:pt idx="805">
                  <c:v>5.8999999999999997E-2</c:v>
                </c:pt>
                <c:pt idx="806">
                  <c:v>5.8000000000000003E-2</c:v>
                </c:pt>
                <c:pt idx="807">
                  <c:v>5.7000000000000002E-2</c:v>
                </c:pt>
                <c:pt idx="808">
                  <c:v>5.7000000000000002E-2</c:v>
                </c:pt>
                <c:pt idx="809">
                  <c:v>5.8000000000000003E-2</c:v>
                </c:pt>
                <c:pt idx="810">
                  <c:v>5.8000000000000003E-2</c:v>
                </c:pt>
                <c:pt idx="811">
                  <c:v>5.8000000000000003E-2</c:v>
                </c:pt>
                <c:pt idx="812">
                  <c:v>5.7000000000000002E-2</c:v>
                </c:pt>
                <c:pt idx="813">
                  <c:v>5.8000000000000003E-2</c:v>
                </c:pt>
                <c:pt idx="814">
                  <c:v>5.8000000000000003E-2</c:v>
                </c:pt>
                <c:pt idx="815">
                  <c:v>5.8000000000000003E-2</c:v>
                </c:pt>
                <c:pt idx="816">
                  <c:v>5.8000000000000003E-2</c:v>
                </c:pt>
                <c:pt idx="817">
                  <c:v>5.8000000000000003E-2</c:v>
                </c:pt>
                <c:pt idx="818">
                  <c:v>5.8000000000000003E-2</c:v>
                </c:pt>
                <c:pt idx="819">
                  <c:v>5.8000000000000003E-2</c:v>
                </c:pt>
                <c:pt idx="820">
                  <c:v>5.8999999999999997E-2</c:v>
                </c:pt>
                <c:pt idx="821">
                  <c:v>5.8000000000000003E-2</c:v>
                </c:pt>
                <c:pt idx="822">
                  <c:v>5.8999999999999997E-2</c:v>
                </c:pt>
                <c:pt idx="823">
                  <c:v>5.8000000000000003E-2</c:v>
                </c:pt>
                <c:pt idx="824">
                  <c:v>5.8000000000000003E-2</c:v>
                </c:pt>
                <c:pt idx="825">
                  <c:v>5.8000000000000003E-2</c:v>
                </c:pt>
                <c:pt idx="826">
                  <c:v>5.7000000000000002E-2</c:v>
                </c:pt>
                <c:pt idx="827">
                  <c:v>6.2E-2</c:v>
                </c:pt>
                <c:pt idx="828">
                  <c:v>6.0999999999999999E-2</c:v>
                </c:pt>
                <c:pt idx="829">
                  <c:v>6.2E-2</c:v>
                </c:pt>
                <c:pt idx="830">
                  <c:v>6.2E-2</c:v>
                </c:pt>
                <c:pt idx="831">
                  <c:v>6.2E-2</c:v>
                </c:pt>
                <c:pt idx="832">
                  <c:v>6.2E-2</c:v>
                </c:pt>
                <c:pt idx="833">
                  <c:v>6.2E-2</c:v>
                </c:pt>
                <c:pt idx="834">
                  <c:v>6.3E-2</c:v>
                </c:pt>
                <c:pt idx="835">
                  <c:v>6.3E-2</c:v>
                </c:pt>
                <c:pt idx="836">
                  <c:v>6.3E-2</c:v>
                </c:pt>
                <c:pt idx="837">
                  <c:v>6.3E-2</c:v>
                </c:pt>
                <c:pt idx="838">
                  <c:v>6.3E-2</c:v>
                </c:pt>
                <c:pt idx="839">
                  <c:v>6.3E-2</c:v>
                </c:pt>
                <c:pt idx="840">
                  <c:v>6.2E-2</c:v>
                </c:pt>
                <c:pt idx="841">
                  <c:v>6.3E-2</c:v>
                </c:pt>
                <c:pt idx="842">
                  <c:v>6.3E-2</c:v>
                </c:pt>
                <c:pt idx="843">
                  <c:v>6.4000000000000001E-2</c:v>
                </c:pt>
                <c:pt idx="844">
                  <c:v>6.4000000000000001E-2</c:v>
                </c:pt>
                <c:pt idx="845">
                  <c:v>6.4000000000000001E-2</c:v>
                </c:pt>
                <c:pt idx="846">
                  <c:v>6.4000000000000001E-2</c:v>
                </c:pt>
                <c:pt idx="847">
                  <c:v>6.4000000000000001E-2</c:v>
                </c:pt>
                <c:pt idx="848">
                  <c:v>6.4000000000000001E-2</c:v>
                </c:pt>
                <c:pt idx="849">
                  <c:v>6.4000000000000001E-2</c:v>
                </c:pt>
                <c:pt idx="850">
                  <c:v>6.3E-2</c:v>
                </c:pt>
                <c:pt idx="851">
                  <c:v>6.3E-2</c:v>
                </c:pt>
                <c:pt idx="852">
                  <c:v>6.3E-2</c:v>
                </c:pt>
                <c:pt idx="853">
                  <c:v>6.3E-2</c:v>
                </c:pt>
                <c:pt idx="854">
                  <c:v>6.4000000000000001E-2</c:v>
                </c:pt>
                <c:pt idx="855">
                  <c:v>6.4000000000000001E-2</c:v>
                </c:pt>
                <c:pt idx="856">
                  <c:v>6.4000000000000001E-2</c:v>
                </c:pt>
                <c:pt idx="857">
                  <c:v>6.5000000000000002E-2</c:v>
                </c:pt>
                <c:pt idx="858">
                  <c:v>6.5000000000000002E-2</c:v>
                </c:pt>
                <c:pt idx="859">
                  <c:v>6.5000000000000002E-2</c:v>
                </c:pt>
                <c:pt idx="860">
                  <c:v>6.5000000000000002E-2</c:v>
                </c:pt>
                <c:pt idx="861">
                  <c:v>6.6000000000000003E-2</c:v>
                </c:pt>
                <c:pt idx="862">
                  <c:v>6.6000000000000003E-2</c:v>
                </c:pt>
                <c:pt idx="863">
                  <c:v>6.6000000000000003E-2</c:v>
                </c:pt>
                <c:pt idx="864">
                  <c:v>6.5000000000000002E-2</c:v>
                </c:pt>
                <c:pt idx="865">
                  <c:v>6.5000000000000002E-2</c:v>
                </c:pt>
                <c:pt idx="866">
                  <c:v>6.5000000000000002E-2</c:v>
                </c:pt>
                <c:pt idx="867">
                  <c:v>6.5000000000000002E-2</c:v>
                </c:pt>
                <c:pt idx="868">
                  <c:v>6.5000000000000002E-2</c:v>
                </c:pt>
                <c:pt idx="869">
                  <c:v>6.6000000000000003E-2</c:v>
                </c:pt>
                <c:pt idx="870">
                  <c:v>6.7000000000000004E-2</c:v>
                </c:pt>
                <c:pt idx="871">
                  <c:v>6.7000000000000004E-2</c:v>
                </c:pt>
                <c:pt idx="872">
                  <c:v>6.7000000000000004E-2</c:v>
                </c:pt>
                <c:pt idx="873">
                  <c:v>6.7000000000000004E-2</c:v>
                </c:pt>
                <c:pt idx="874">
                  <c:v>6.7000000000000004E-2</c:v>
                </c:pt>
                <c:pt idx="875">
                  <c:v>6.8000000000000005E-2</c:v>
                </c:pt>
                <c:pt idx="876">
                  <c:v>6.8000000000000005E-2</c:v>
                </c:pt>
                <c:pt idx="877">
                  <c:v>6.8000000000000005E-2</c:v>
                </c:pt>
                <c:pt idx="878">
                  <c:v>6.8000000000000005E-2</c:v>
                </c:pt>
                <c:pt idx="879">
                  <c:v>6.8000000000000005E-2</c:v>
                </c:pt>
                <c:pt idx="880">
                  <c:v>6.8000000000000005E-2</c:v>
                </c:pt>
                <c:pt idx="881">
                  <c:v>6.8000000000000005E-2</c:v>
                </c:pt>
                <c:pt idx="882">
                  <c:v>6.8000000000000005E-2</c:v>
                </c:pt>
                <c:pt idx="883">
                  <c:v>7.0000000000000007E-2</c:v>
                </c:pt>
                <c:pt idx="884">
                  <c:v>7.0000000000000007E-2</c:v>
                </c:pt>
                <c:pt idx="885">
                  <c:v>7.0000000000000007E-2</c:v>
                </c:pt>
                <c:pt idx="886">
                  <c:v>7.0000000000000007E-2</c:v>
                </c:pt>
                <c:pt idx="887">
                  <c:v>7.0000000000000007E-2</c:v>
                </c:pt>
                <c:pt idx="888">
                  <c:v>7.0000000000000007E-2</c:v>
                </c:pt>
                <c:pt idx="889">
                  <c:v>7.0999999999999994E-2</c:v>
                </c:pt>
                <c:pt idx="890">
                  <c:v>7.0999999999999994E-2</c:v>
                </c:pt>
                <c:pt idx="891">
                  <c:v>7.0999999999999994E-2</c:v>
                </c:pt>
                <c:pt idx="892">
                  <c:v>7.1999999999999995E-2</c:v>
                </c:pt>
                <c:pt idx="893">
                  <c:v>7.1999999999999995E-2</c:v>
                </c:pt>
                <c:pt idx="894">
                  <c:v>7.1999999999999995E-2</c:v>
                </c:pt>
                <c:pt idx="895">
                  <c:v>7.1999999999999995E-2</c:v>
                </c:pt>
                <c:pt idx="896">
                  <c:v>7.2999999999999995E-2</c:v>
                </c:pt>
                <c:pt idx="897">
                  <c:v>7.1999999999999995E-2</c:v>
                </c:pt>
                <c:pt idx="898">
                  <c:v>7.2999999999999995E-2</c:v>
                </c:pt>
                <c:pt idx="899">
                  <c:v>7.3999999999999996E-2</c:v>
                </c:pt>
                <c:pt idx="900">
                  <c:v>7.3999999999999996E-2</c:v>
                </c:pt>
                <c:pt idx="901">
                  <c:v>7.3999999999999996E-2</c:v>
                </c:pt>
                <c:pt idx="902">
                  <c:v>7.3999999999999996E-2</c:v>
                </c:pt>
                <c:pt idx="903">
                  <c:v>7.2999999999999995E-2</c:v>
                </c:pt>
                <c:pt idx="904">
                  <c:v>7.2999999999999995E-2</c:v>
                </c:pt>
                <c:pt idx="905">
                  <c:v>7.3999999999999996E-2</c:v>
                </c:pt>
                <c:pt idx="906">
                  <c:v>7.2999999999999995E-2</c:v>
                </c:pt>
                <c:pt idx="907">
                  <c:v>7.1999999999999995E-2</c:v>
                </c:pt>
                <c:pt idx="908">
                  <c:v>7.1999999999999995E-2</c:v>
                </c:pt>
                <c:pt idx="909">
                  <c:v>7.1999999999999995E-2</c:v>
                </c:pt>
                <c:pt idx="910">
                  <c:v>7.0999999999999994E-2</c:v>
                </c:pt>
                <c:pt idx="911">
                  <c:v>7.0000000000000007E-2</c:v>
                </c:pt>
                <c:pt idx="912">
                  <c:v>7.1999999999999995E-2</c:v>
                </c:pt>
                <c:pt idx="913">
                  <c:v>7.0999999999999994E-2</c:v>
                </c:pt>
                <c:pt idx="914">
                  <c:v>7.0000000000000007E-2</c:v>
                </c:pt>
                <c:pt idx="915">
                  <c:v>7.0000000000000007E-2</c:v>
                </c:pt>
                <c:pt idx="916">
                  <c:v>7.0000000000000007E-2</c:v>
                </c:pt>
                <c:pt idx="917">
                  <c:v>7.0000000000000007E-2</c:v>
                </c:pt>
                <c:pt idx="918">
                  <c:v>7.0000000000000007E-2</c:v>
                </c:pt>
                <c:pt idx="919">
                  <c:v>7.0000000000000007E-2</c:v>
                </c:pt>
                <c:pt idx="920">
                  <c:v>6.9000000000000006E-2</c:v>
                </c:pt>
                <c:pt idx="921">
                  <c:v>7.0000000000000007E-2</c:v>
                </c:pt>
                <c:pt idx="922">
                  <c:v>7.0000000000000007E-2</c:v>
                </c:pt>
                <c:pt idx="923">
                  <c:v>7.0000000000000007E-2</c:v>
                </c:pt>
                <c:pt idx="924">
                  <c:v>7.0000000000000007E-2</c:v>
                </c:pt>
                <c:pt idx="925">
                  <c:v>7.0000000000000007E-2</c:v>
                </c:pt>
                <c:pt idx="926">
                  <c:v>6.9000000000000006E-2</c:v>
                </c:pt>
                <c:pt idx="927">
                  <c:v>6.9000000000000006E-2</c:v>
                </c:pt>
                <c:pt idx="928">
                  <c:v>6.9000000000000006E-2</c:v>
                </c:pt>
                <c:pt idx="929">
                  <c:v>6.9000000000000006E-2</c:v>
                </c:pt>
                <c:pt idx="930">
                  <c:v>6.9000000000000006E-2</c:v>
                </c:pt>
                <c:pt idx="931">
                  <c:v>6.9000000000000006E-2</c:v>
                </c:pt>
                <c:pt idx="932">
                  <c:v>6.9000000000000006E-2</c:v>
                </c:pt>
                <c:pt idx="933">
                  <c:v>7.0000000000000007E-2</c:v>
                </c:pt>
                <c:pt idx="934">
                  <c:v>7.0000000000000007E-2</c:v>
                </c:pt>
                <c:pt idx="935">
                  <c:v>7.0999999999999994E-2</c:v>
                </c:pt>
                <c:pt idx="936">
                  <c:v>7.0999999999999994E-2</c:v>
                </c:pt>
                <c:pt idx="937">
                  <c:v>7.0999999999999994E-2</c:v>
                </c:pt>
                <c:pt idx="938">
                  <c:v>7.0000000000000007E-2</c:v>
                </c:pt>
                <c:pt idx="939">
                  <c:v>7.0000000000000007E-2</c:v>
                </c:pt>
                <c:pt idx="940">
                  <c:v>7.0000000000000007E-2</c:v>
                </c:pt>
                <c:pt idx="941">
                  <c:v>7.0000000000000007E-2</c:v>
                </c:pt>
                <c:pt idx="942">
                  <c:v>7.0000000000000007E-2</c:v>
                </c:pt>
                <c:pt idx="943">
                  <c:v>7.0000000000000007E-2</c:v>
                </c:pt>
                <c:pt idx="944">
                  <c:v>7.0000000000000007E-2</c:v>
                </c:pt>
                <c:pt idx="945">
                  <c:v>6.9000000000000006E-2</c:v>
                </c:pt>
                <c:pt idx="946">
                  <c:v>6.9000000000000006E-2</c:v>
                </c:pt>
                <c:pt idx="947">
                  <c:v>6.9000000000000006E-2</c:v>
                </c:pt>
                <c:pt idx="948">
                  <c:v>6.9000000000000006E-2</c:v>
                </c:pt>
                <c:pt idx="949">
                  <c:v>6.9000000000000006E-2</c:v>
                </c:pt>
                <c:pt idx="950">
                  <c:v>6.9000000000000006E-2</c:v>
                </c:pt>
                <c:pt idx="951">
                  <c:v>6.9000000000000006E-2</c:v>
                </c:pt>
                <c:pt idx="952">
                  <c:v>6.9000000000000006E-2</c:v>
                </c:pt>
                <c:pt idx="953">
                  <c:v>7.0000000000000007E-2</c:v>
                </c:pt>
                <c:pt idx="954">
                  <c:v>6.9000000000000006E-2</c:v>
                </c:pt>
                <c:pt idx="955">
                  <c:v>6.9000000000000006E-2</c:v>
                </c:pt>
                <c:pt idx="956">
                  <c:v>6.9000000000000006E-2</c:v>
                </c:pt>
                <c:pt idx="957">
                  <c:v>6.9000000000000006E-2</c:v>
                </c:pt>
                <c:pt idx="958">
                  <c:v>6.9000000000000006E-2</c:v>
                </c:pt>
                <c:pt idx="959">
                  <c:v>6.9000000000000006E-2</c:v>
                </c:pt>
                <c:pt idx="960">
                  <c:v>6.8000000000000005E-2</c:v>
                </c:pt>
                <c:pt idx="961">
                  <c:v>6.7000000000000004E-2</c:v>
                </c:pt>
                <c:pt idx="962">
                  <c:v>6.9000000000000006E-2</c:v>
                </c:pt>
                <c:pt idx="963">
                  <c:v>7.0000000000000007E-2</c:v>
                </c:pt>
                <c:pt idx="964">
                  <c:v>7.0000000000000007E-2</c:v>
                </c:pt>
                <c:pt idx="965">
                  <c:v>7.0000000000000007E-2</c:v>
                </c:pt>
                <c:pt idx="966">
                  <c:v>6.9000000000000006E-2</c:v>
                </c:pt>
                <c:pt idx="967">
                  <c:v>6.8000000000000005E-2</c:v>
                </c:pt>
                <c:pt idx="968">
                  <c:v>6.7000000000000004E-2</c:v>
                </c:pt>
                <c:pt idx="969">
                  <c:v>6.7000000000000004E-2</c:v>
                </c:pt>
                <c:pt idx="970">
                  <c:v>6.7000000000000004E-2</c:v>
                </c:pt>
                <c:pt idx="971">
                  <c:v>6.7000000000000004E-2</c:v>
                </c:pt>
                <c:pt idx="972">
                  <c:v>6.7000000000000004E-2</c:v>
                </c:pt>
                <c:pt idx="973">
                  <c:v>6.7000000000000004E-2</c:v>
                </c:pt>
                <c:pt idx="974">
                  <c:v>6.7000000000000004E-2</c:v>
                </c:pt>
                <c:pt idx="975">
                  <c:v>6.7000000000000004E-2</c:v>
                </c:pt>
                <c:pt idx="976">
                  <c:v>6.8000000000000005E-2</c:v>
                </c:pt>
                <c:pt idx="977">
                  <c:v>6.8000000000000005E-2</c:v>
                </c:pt>
                <c:pt idx="978">
                  <c:v>6.8000000000000005E-2</c:v>
                </c:pt>
                <c:pt idx="979">
                  <c:v>6.8000000000000005E-2</c:v>
                </c:pt>
                <c:pt idx="980">
                  <c:v>6.8000000000000005E-2</c:v>
                </c:pt>
                <c:pt idx="981">
                  <c:v>6.8000000000000005E-2</c:v>
                </c:pt>
                <c:pt idx="982">
                  <c:v>6.8000000000000005E-2</c:v>
                </c:pt>
                <c:pt idx="983">
                  <c:v>6.7000000000000004E-2</c:v>
                </c:pt>
                <c:pt idx="984">
                  <c:v>6.7000000000000004E-2</c:v>
                </c:pt>
                <c:pt idx="985">
                  <c:v>6.7000000000000004E-2</c:v>
                </c:pt>
                <c:pt idx="986">
                  <c:v>6.7000000000000004E-2</c:v>
                </c:pt>
                <c:pt idx="987">
                  <c:v>6.7000000000000004E-2</c:v>
                </c:pt>
                <c:pt idx="988">
                  <c:v>6.7000000000000004E-2</c:v>
                </c:pt>
                <c:pt idx="989">
                  <c:v>6.7000000000000004E-2</c:v>
                </c:pt>
                <c:pt idx="990">
                  <c:v>6.7000000000000004E-2</c:v>
                </c:pt>
                <c:pt idx="991">
                  <c:v>6.7000000000000004E-2</c:v>
                </c:pt>
                <c:pt idx="992">
                  <c:v>6.7000000000000004E-2</c:v>
                </c:pt>
                <c:pt idx="993">
                  <c:v>6.7000000000000004E-2</c:v>
                </c:pt>
                <c:pt idx="994">
                  <c:v>6.8000000000000005E-2</c:v>
                </c:pt>
                <c:pt idx="995">
                  <c:v>6.7000000000000004E-2</c:v>
                </c:pt>
                <c:pt idx="996">
                  <c:v>6.7000000000000004E-2</c:v>
                </c:pt>
                <c:pt idx="997">
                  <c:v>6.8000000000000005E-2</c:v>
                </c:pt>
                <c:pt idx="998">
                  <c:v>6.8000000000000005E-2</c:v>
                </c:pt>
                <c:pt idx="999">
                  <c:v>6.8000000000000005E-2</c:v>
                </c:pt>
                <c:pt idx="1000">
                  <c:v>6.8000000000000005E-2</c:v>
                </c:pt>
                <c:pt idx="1001">
                  <c:v>6.8000000000000005E-2</c:v>
                </c:pt>
                <c:pt idx="1002">
                  <c:v>6.8000000000000005E-2</c:v>
                </c:pt>
                <c:pt idx="1003">
                  <c:v>6.7000000000000004E-2</c:v>
                </c:pt>
                <c:pt idx="1004">
                  <c:v>6.8000000000000005E-2</c:v>
                </c:pt>
                <c:pt idx="1005">
                  <c:v>6.7000000000000004E-2</c:v>
                </c:pt>
                <c:pt idx="1006">
                  <c:v>6.7000000000000004E-2</c:v>
                </c:pt>
                <c:pt idx="1007">
                  <c:v>6.7000000000000004E-2</c:v>
                </c:pt>
                <c:pt idx="1008">
                  <c:v>6.8000000000000005E-2</c:v>
                </c:pt>
                <c:pt idx="1009">
                  <c:v>6.8000000000000005E-2</c:v>
                </c:pt>
                <c:pt idx="1010">
                  <c:v>6.8000000000000005E-2</c:v>
                </c:pt>
                <c:pt idx="1011">
                  <c:v>6.9000000000000006E-2</c:v>
                </c:pt>
                <c:pt idx="1012">
                  <c:v>6.9000000000000006E-2</c:v>
                </c:pt>
                <c:pt idx="1013">
                  <c:v>6.9000000000000006E-2</c:v>
                </c:pt>
                <c:pt idx="1014">
                  <c:v>6.9000000000000006E-2</c:v>
                </c:pt>
                <c:pt idx="1015">
                  <c:v>7.0000000000000007E-2</c:v>
                </c:pt>
                <c:pt idx="1016">
                  <c:v>6.9000000000000006E-2</c:v>
                </c:pt>
                <c:pt idx="1017">
                  <c:v>6.9000000000000006E-2</c:v>
                </c:pt>
                <c:pt idx="1018">
                  <c:v>6.9000000000000006E-2</c:v>
                </c:pt>
                <c:pt idx="1019">
                  <c:v>6.9000000000000006E-2</c:v>
                </c:pt>
                <c:pt idx="1020">
                  <c:v>6.9000000000000006E-2</c:v>
                </c:pt>
                <c:pt idx="1021">
                  <c:v>6.9000000000000006E-2</c:v>
                </c:pt>
                <c:pt idx="1022">
                  <c:v>6.9000000000000006E-2</c:v>
                </c:pt>
                <c:pt idx="1023">
                  <c:v>6.9000000000000006E-2</c:v>
                </c:pt>
                <c:pt idx="1024">
                  <c:v>7.0000000000000007E-2</c:v>
                </c:pt>
                <c:pt idx="1025">
                  <c:v>7.0000000000000007E-2</c:v>
                </c:pt>
                <c:pt idx="1026">
                  <c:v>7.0000000000000007E-2</c:v>
                </c:pt>
                <c:pt idx="1027">
                  <c:v>7.0000000000000007E-2</c:v>
                </c:pt>
                <c:pt idx="1028">
                  <c:v>7.0000000000000007E-2</c:v>
                </c:pt>
                <c:pt idx="1029">
                  <c:v>7.0000000000000007E-2</c:v>
                </c:pt>
                <c:pt idx="1030">
                  <c:v>7.0999999999999994E-2</c:v>
                </c:pt>
                <c:pt idx="1031">
                  <c:v>7.0999999999999994E-2</c:v>
                </c:pt>
                <c:pt idx="1032">
                  <c:v>7.0999999999999994E-2</c:v>
                </c:pt>
                <c:pt idx="1033">
                  <c:v>7.3999999999999996E-2</c:v>
                </c:pt>
                <c:pt idx="1034">
                  <c:v>7.3999999999999996E-2</c:v>
                </c:pt>
                <c:pt idx="1035">
                  <c:v>7.3999999999999996E-2</c:v>
                </c:pt>
                <c:pt idx="1036">
                  <c:v>7.3999999999999996E-2</c:v>
                </c:pt>
                <c:pt idx="1037">
                  <c:v>7.2999999999999995E-2</c:v>
                </c:pt>
                <c:pt idx="1038">
                  <c:v>7.3999999999999996E-2</c:v>
                </c:pt>
                <c:pt idx="1039">
                  <c:v>7.3999999999999996E-2</c:v>
                </c:pt>
                <c:pt idx="1040">
                  <c:v>7.3999999999999996E-2</c:v>
                </c:pt>
                <c:pt idx="1041">
                  <c:v>7.3999999999999996E-2</c:v>
                </c:pt>
                <c:pt idx="1042">
                  <c:v>7.3999999999999996E-2</c:v>
                </c:pt>
                <c:pt idx="1043">
                  <c:v>7.6999999999999999E-2</c:v>
                </c:pt>
                <c:pt idx="1044">
                  <c:v>7.8E-2</c:v>
                </c:pt>
                <c:pt idx="1045">
                  <c:v>7.5999999999999998E-2</c:v>
                </c:pt>
                <c:pt idx="1046">
                  <c:v>7.5999999999999998E-2</c:v>
                </c:pt>
                <c:pt idx="1047">
                  <c:v>7.5999999999999998E-2</c:v>
                </c:pt>
                <c:pt idx="1048">
                  <c:v>7.5999999999999998E-2</c:v>
                </c:pt>
                <c:pt idx="1049">
                  <c:v>7.5999999999999998E-2</c:v>
                </c:pt>
                <c:pt idx="1050">
                  <c:v>7.5999999999999998E-2</c:v>
                </c:pt>
                <c:pt idx="1051">
                  <c:v>7.5999999999999998E-2</c:v>
                </c:pt>
                <c:pt idx="1052">
                  <c:v>7.5999999999999998E-2</c:v>
                </c:pt>
                <c:pt idx="1053">
                  <c:v>7.6999999999999999E-2</c:v>
                </c:pt>
                <c:pt idx="1054">
                  <c:v>7.6999999999999999E-2</c:v>
                </c:pt>
                <c:pt idx="1055">
                  <c:v>7.6999999999999999E-2</c:v>
                </c:pt>
                <c:pt idx="1056">
                  <c:v>7.6999999999999999E-2</c:v>
                </c:pt>
                <c:pt idx="1057">
                  <c:v>7.8E-2</c:v>
                </c:pt>
                <c:pt idx="1058">
                  <c:v>7.9000000000000001E-2</c:v>
                </c:pt>
                <c:pt idx="1059">
                  <c:v>7.9000000000000001E-2</c:v>
                </c:pt>
                <c:pt idx="1060">
                  <c:v>0.08</c:v>
                </c:pt>
                <c:pt idx="1061">
                  <c:v>8.1000000000000003E-2</c:v>
                </c:pt>
                <c:pt idx="1062">
                  <c:v>8.1000000000000003E-2</c:v>
                </c:pt>
                <c:pt idx="1063">
                  <c:v>8.1000000000000003E-2</c:v>
                </c:pt>
                <c:pt idx="1064">
                  <c:v>8.2000000000000003E-2</c:v>
                </c:pt>
                <c:pt idx="1065">
                  <c:v>8.3000000000000004E-2</c:v>
                </c:pt>
                <c:pt idx="1066">
                  <c:v>8.5000000000000006E-2</c:v>
                </c:pt>
                <c:pt idx="1067">
                  <c:v>8.5999999999999993E-2</c:v>
                </c:pt>
                <c:pt idx="1068">
                  <c:v>8.8999999999999996E-2</c:v>
                </c:pt>
                <c:pt idx="1069">
                  <c:v>8.8999999999999996E-2</c:v>
                </c:pt>
                <c:pt idx="1070">
                  <c:v>8.8999999999999996E-2</c:v>
                </c:pt>
                <c:pt idx="1071">
                  <c:v>9.1999999999999998E-2</c:v>
                </c:pt>
                <c:pt idx="1072">
                  <c:v>9.2999999999999999E-2</c:v>
                </c:pt>
                <c:pt idx="1073">
                  <c:v>9.9000000000000005E-2</c:v>
                </c:pt>
                <c:pt idx="1074">
                  <c:v>0.10100000000000001</c:v>
                </c:pt>
                <c:pt idx="1075">
                  <c:v>9.6000000000000002E-2</c:v>
                </c:pt>
                <c:pt idx="1076">
                  <c:v>9.6000000000000002E-2</c:v>
                </c:pt>
                <c:pt idx="1077">
                  <c:v>9.6000000000000002E-2</c:v>
                </c:pt>
                <c:pt idx="1078">
                  <c:v>9.8000000000000004E-2</c:v>
                </c:pt>
                <c:pt idx="1079">
                  <c:v>0.10199999999999999</c:v>
                </c:pt>
                <c:pt idx="1080">
                  <c:v>0.104</c:v>
                </c:pt>
                <c:pt idx="1081">
                  <c:v>0.107</c:v>
                </c:pt>
                <c:pt idx="1082">
                  <c:v>0.107</c:v>
                </c:pt>
                <c:pt idx="1083">
                  <c:v>0.107</c:v>
                </c:pt>
                <c:pt idx="1084">
                  <c:v>0.107</c:v>
                </c:pt>
                <c:pt idx="1085">
                  <c:v>0.108</c:v>
                </c:pt>
                <c:pt idx="1086">
                  <c:v>0.109</c:v>
                </c:pt>
                <c:pt idx="1087">
                  <c:v>0.109</c:v>
                </c:pt>
                <c:pt idx="1088">
                  <c:v>0.109</c:v>
                </c:pt>
                <c:pt idx="1089">
                  <c:v>0.11</c:v>
                </c:pt>
                <c:pt idx="1090">
                  <c:v>0.11</c:v>
                </c:pt>
                <c:pt idx="1091">
                  <c:v>0.11</c:v>
                </c:pt>
                <c:pt idx="1092">
                  <c:v>0.11</c:v>
                </c:pt>
                <c:pt idx="1093">
                  <c:v>0.114</c:v>
                </c:pt>
                <c:pt idx="1094">
                  <c:v>0.113</c:v>
                </c:pt>
                <c:pt idx="1095">
                  <c:v>0.11600000000000001</c:v>
                </c:pt>
                <c:pt idx="1096">
                  <c:v>0.122</c:v>
                </c:pt>
                <c:pt idx="1097">
                  <c:v>0.122</c:v>
                </c:pt>
                <c:pt idx="1098">
                  <c:v>0.122</c:v>
                </c:pt>
                <c:pt idx="1099">
                  <c:v>0.13200000000000001</c:v>
                </c:pt>
                <c:pt idx="1100">
                  <c:v>0.14099999999999999</c:v>
                </c:pt>
                <c:pt idx="1101">
                  <c:v>0.104</c:v>
                </c:pt>
                <c:pt idx="1102">
                  <c:v>0.1</c:v>
                </c:pt>
                <c:pt idx="1103">
                  <c:v>9.1999999999999998E-2</c:v>
                </c:pt>
                <c:pt idx="1104">
                  <c:v>9.1999999999999998E-2</c:v>
                </c:pt>
                <c:pt idx="1105">
                  <c:v>9.1999999999999998E-2</c:v>
                </c:pt>
                <c:pt idx="1106">
                  <c:v>9.4E-2</c:v>
                </c:pt>
                <c:pt idx="1107">
                  <c:v>9.1999999999999998E-2</c:v>
                </c:pt>
                <c:pt idx="1108">
                  <c:v>9.6000000000000002E-2</c:v>
                </c:pt>
                <c:pt idx="1109">
                  <c:v>9.9000000000000005E-2</c:v>
                </c:pt>
                <c:pt idx="1110">
                  <c:v>0.104</c:v>
                </c:pt>
                <c:pt idx="1111">
                  <c:v>0.104</c:v>
                </c:pt>
                <c:pt idx="1112">
                  <c:v>0.104</c:v>
                </c:pt>
                <c:pt idx="1113">
                  <c:v>0.108</c:v>
                </c:pt>
                <c:pt idx="1114">
                  <c:v>0.109</c:v>
                </c:pt>
                <c:pt idx="1115">
                  <c:v>0.107</c:v>
                </c:pt>
                <c:pt idx="1116">
                  <c:v>0.109</c:v>
                </c:pt>
                <c:pt idx="1117">
                  <c:v>0.109</c:v>
                </c:pt>
                <c:pt idx="1118">
                  <c:v>0.109</c:v>
                </c:pt>
                <c:pt idx="1119">
                  <c:v>0.109</c:v>
                </c:pt>
                <c:pt idx="1120">
                  <c:v>0.11</c:v>
                </c:pt>
                <c:pt idx="1121">
                  <c:v>0.11</c:v>
                </c:pt>
                <c:pt idx="1122">
                  <c:v>0.111</c:v>
                </c:pt>
                <c:pt idx="1123">
                  <c:v>0.111</c:v>
                </c:pt>
                <c:pt idx="1124">
                  <c:v>0.11</c:v>
                </c:pt>
                <c:pt idx="1125">
                  <c:v>0.11</c:v>
                </c:pt>
                <c:pt idx="1126">
                  <c:v>0.11</c:v>
                </c:pt>
                <c:pt idx="1127">
                  <c:v>0.11</c:v>
                </c:pt>
                <c:pt idx="1128">
                  <c:v>0.109</c:v>
                </c:pt>
                <c:pt idx="1129">
                  <c:v>0.109</c:v>
                </c:pt>
                <c:pt idx="1130">
                  <c:v>0.109</c:v>
                </c:pt>
                <c:pt idx="1131">
                  <c:v>0.109</c:v>
                </c:pt>
                <c:pt idx="1132">
                  <c:v>0.109</c:v>
                </c:pt>
                <c:pt idx="1133">
                  <c:v>0.109</c:v>
                </c:pt>
                <c:pt idx="1134">
                  <c:v>0.109</c:v>
                </c:pt>
                <c:pt idx="1135">
                  <c:v>0.11</c:v>
                </c:pt>
                <c:pt idx="1136">
                  <c:v>0.11</c:v>
                </c:pt>
                <c:pt idx="1137">
                  <c:v>0.111</c:v>
                </c:pt>
                <c:pt idx="1138">
                  <c:v>0.11</c:v>
                </c:pt>
                <c:pt idx="1139">
                  <c:v>0.11</c:v>
                </c:pt>
                <c:pt idx="1140">
                  <c:v>0.11</c:v>
                </c:pt>
                <c:pt idx="1141">
                  <c:v>0.109</c:v>
                </c:pt>
                <c:pt idx="1142">
                  <c:v>0.107</c:v>
                </c:pt>
                <c:pt idx="1143">
                  <c:v>0.107</c:v>
                </c:pt>
                <c:pt idx="1144">
                  <c:v>0.108</c:v>
                </c:pt>
                <c:pt idx="1145">
                  <c:v>0.109</c:v>
                </c:pt>
                <c:pt idx="1146">
                  <c:v>0.109</c:v>
                </c:pt>
                <c:pt idx="1147">
                  <c:v>0.109</c:v>
                </c:pt>
                <c:pt idx="1148">
                  <c:v>0.109</c:v>
                </c:pt>
                <c:pt idx="1149">
                  <c:v>0.109</c:v>
                </c:pt>
                <c:pt idx="1150">
                  <c:v>0.11</c:v>
                </c:pt>
                <c:pt idx="1151">
                  <c:v>0.11</c:v>
                </c:pt>
                <c:pt idx="1152">
                  <c:v>0.11</c:v>
                </c:pt>
                <c:pt idx="1153">
                  <c:v>0.11</c:v>
                </c:pt>
                <c:pt idx="1154">
                  <c:v>0.11</c:v>
                </c:pt>
                <c:pt idx="1155">
                  <c:v>0.109</c:v>
                </c:pt>
                <c:pt idx="1156">
                  <c:v>0.111</c:v>
                </c:pt>
                <c:pt idx="1157">
                  <c:v>0.112</c:v>
                </c:pt>
                <c:pt idx="1158">
                  <c:v>0.112</c:v>
                </c:pt>
                <c:pt idx="1159">
                  <c:v>0.114</c:v>
                </c:pt>
                <c:pt idx="1160">
                  <c:v>0.114</c:v>
                </c:pt>
                <c:pt idx="1161">
                  <c:v>0.114</c:v>
                </c:pt>
                <c:pt idx="1162">
                  <c:v>0.115</c:v>
                </c:pt>
                <c:pt idx="1163">
                  <c:v>0.114</c:v>
                </c:pt>
                <c:pt idx="1164">
                  <c:v>0.11600000000000001</c:v>
                </c:pt>
                <c:pt idx="1165">
                  <c:v>0.11600000000000001</c:v>
                </c:pt>
                <c:pt idx="1166">
                  <c:v>0.123</c:v>
                </c:pt>
                <c:pt idx="1167">
                  <c:v>0.123</c:v>
                </c:pt>
                <c:pt idx="1168">
                  <c:v>0.123</c:v>
                </c:pt>
                <c:pt idx="1169">
                  <c:v>0.12</c:v>
                </c:pt>
                <c:pt idx="1170">
                  <c:v>0.11700000000000001</c:v>
                </c:pt>
                <c:pt idx="1171">
                  <c:v>0.11799999999999999</c:v>
                </c:pt>
                <c:pt idx="1172">
                  <c:v>0.12</c:v>
                </c:pt>
                <c:pt idx="1173">
                  <c:v>0.12</c:v>
                </c:pt>
                <c:pt idx="1174">
                  <c:v>0.12</c:v>
                </c:pt>
                <c:pt idx="1175">
                  <c:v>0.12</c:v>
                </c:pt>
                <c:pt idx="1176">
                  <c:v>0.122</c:v>
                </c:pt>
                <c:pt idx="1177">
                  <c:v>0.126</c:v>
                </c:pt>
                <c:pt idx="1178">
                  <c:v>0.129</c:v>
                </c:pt>
                <c:pt idx="1179">
                  <c:v>0.13</c:v>
                </c:pt>
                <c:pt idx="1180">
                  <c:v>0.129</c:v>
                </c:pt>
                <c:pt idx="1181">
                  <c:v>0.129</c:v>
                </c:pt>
                <c:pt idx="1182">
                  <c:v>0.129</c:v>
                </c:pt>
                <c:pt idx="1183">
                  <c:v>0.13100000000000001</c:v>
                </c:pt>
                <c:pt idx="1184">
                  <c:v>0.128</c:v>
                </c:pt>
                <c:pt idx="1185">
                  <c:v>0.126</c:v>
                </c:pt>
                <c:pt idx="1186">
                  <c:v>0.125</c:v>
                </c:pt>
                <c:pt idx="1187">
                  <c:v>0.126</c:v>
                </c:pt>
                <c:pt idx="1188">
                  <c:v>0.126</c:v>
                </c:pt>
                <c:pt idx="1189">
                  <c:v>0.126</c:v>
                </c:pt>
                <c:pt idx="1190">
                  <c:v>0.126</c:v>
                </c:pt>
                <c:pt idx="1191">
                  <c:v>0.127</c:v>
                </c:pt>
                <c:pt idx="1192">
                  <c:v>0.127</c:v>
                </c:pt>
                <c:pt idx="1193">
                  <c:v>0.127</c:v>
                </c:pt>
                <c:pt idx="1194">
                  <c:v>0.128</c:v>
                </c:pt>
                <c:pt idx="1195">
                  <c:v>0.128</c:v>
                </c:pt>
                <c:pt idx="1196">
                  <c:v>0.128</c:v>
                </c:pt>
                <c:pt idx="1197">
                  <c:v>0.128</c:v>
                </c:pt>
                <c:pt idx="1198">
                  <c:v>0.127</c:v>
                </c:pt>
                <c:pt idx="1199">
                  <c:v>0.125</c:v>
                </c:pt>
                <c:pt idx="1200">
                  <c:v>0.125</c:v>
                </c:pt>
                <c:pt idx="1201">
                  <c:v>0.125</c:v>
                </c:pt>
                <c:pt idx="1202">
                  <c:v>0.125</c:v>
                </c:pt>
                <c:pt idx="1203">
                  <c:v>0.125</c:v>
                </c:pt>
                <c:pt idx="1204">
                  <c:v>0.125</c:v>
                </c:pt>
                <c:pt idx="1205">
                  <c:v>0.125</c:v>
                </c:pt>
                <c:pt idx="1206">
                  <c:v>0.125</c:v>
                </c:pt>
                <c:pt idx="1207">
                  <c:v>0.125</c:v>
                </c:pt>
                <c:pt idx="1208">
                  <c:v>0.126</c:v>
                </c:pt>
                <c:pt idx="1209">
                  <c:v>0.126</c:v>
                </c:pt>
                <c:pt idx="1210">
                  <c:v>0.126</c:v>
                </c:pt>
                <c:pt idx="1211">
                  <c:v>0.126</c:v>
                </c:pt>
                <c:pt idx="1212">
                  <c:v>0.128</c:v>
                </c:pt>
                <c:pt idx="1213">
                  <c:v>0.127</c:v>
                </c:pt>
                <c:pt idx="1214">
                  <c:v>0.127</c:v>
                </c:pt>
                <c:pt idx="1215">
                  <c:v>0.128</c:v>
                </c:pt>
                <c:pt idx="1216">
                  <c:v>0.128</c:v>
                </c:pt>
                <c:pt idx="1217">
                  <c:v>0.128</c:v>
                </c:pt>
                <c:pt idx="1218">
                  <c:v>0.128</c:v>
                </c:pt>
                <c:pt idx="1219">
                  <c:v>0.129</c:v>
                </c:pt>
                <c:pt idx="1220">
                  <c:v>0.128</c:v>
                </c:pt>
                <c:pt idx="1221">
                  <c:v>0.126</c:v>
                </c:pt>
                <c:pt idx="1222">
                  <c:v>0.126</c:v>
                </c:pt>
                <c:pt idx="1223">
                  <c:v>0.126</c:v>
                </c:pt>
                <c:pt idx="1224">
                  <c:v>0.126</c:v>
                </c:pt>
                <c:pt idx="1225">
                  <c:v>0.126</c:v>
                </c:pt>
                <c:pt idx="1226">
                  <c:v>0.125</c:v>
                </c:pt>
                <c:pt idx="1227">
                  <c:v>0.124</c:v>
                </c:pt>
                <c:pt idx="1228">
                  <c:v>0.124</c:v>
                </c:pt>
                <c:pt idx="1229">
                  <c:v>0.123</c:v>
                </c:pt>
                <c:pt idx="1230">
                  <c:v>0.123</c:v>
                </c:pt>
                <c:pt idx="1231">
                  <c:v>0.123</c:v>
                </c:pt>
                <c:pt idx="1232">
                  <c:v>0.123</c:v>
                </c:pt>
                <c:pt idx="1233">
                  <c:v>0.123</c:v>
                </c:pt>
                <c:pt idx="1234">
                  <c:v>0.123</c:v>
                </c:pt>
                <c:pt idx="1235">
                  <c:v>0.124</c:v>
                </c:pt>
                <c:pt idx="1236">
                  <c:v>0.124</c:v>
                </c:pt>
                <c:pt idx="1237">
                  <c:v>0.124</c:v>
                </c:pt>
                <c:pt idx="1238">
                  <c:v>0.124</c:v>
                </c:pt>
                <c:pt idx="1239">
                  <c:v>0.123</c:v>
                </c:pt>
                <c:pt idx="1240">
                  <c:v>0.123</c:v>
                </c:pt>
                <c:pt idx="1241">
                  <c:v>0.124</c:v>
                </c:pt>
                <c:pt idx="1242">
                  <c:v>0.124</c:v>
                </c:pt>
                <c:pt idx="1243">
                  <c:v>0.124</c:v>
                </c:pt>
                <c:pt idx="1244">
                  <c:v>0.124</c:v>
                </c:pt>
                <c:pt idx="1245">
                  <c:v>0.124</c:v>
                </c:pt>
                <c:pt idx="1246">
                  <c:v>0.123</c:v>
                </c:pt>
                <c:pt idx="1247">
                  <c:v>0.122</c:v>
                </c:pt>
                <c:pt idx="1248">
                  <c:v>0.126</c:v>
                </c:pt>
                <c:pt idx="1249">
                  <c:v>0.126</c:v>
                </c:pt>
                <c:pt idx="1250">
                  <c:v>0.126</c:v>
                </c:pt>
                <c:pt idx="1251">
                  <c:v>0.126</c:v>
                </c:pt>
                <c:pt idx="1252">
                  <c:v>0.126</c:v>
                </c:pt>
                <c:pt idx="1253">
                  <c:v>0.128</c:v>
                </c:pt>
                <c:pt idx="1254">
                  <c:v>0.129</c:v>
                </c:pt>
                <c:pt idx="1255">
                  <c:v>0.13100000000000001</c:v>
                </c:pt>
                <c:pt idx="1256">
                  <c:v>0.13200000000000001</c:v>
                </c:pt>
                <c:pt idx="1257">
                  <c:v>0.13200000000000001</c:v>
                </c:pt>
                <c:pt idx="1258">
                  <c:v>0.13200000000000001</c:v>
                </c:pt>
                <c:pt idx="1259">
                  <c:v>0.13200000000000001</c:v>
                </c:pt>
                <c:pt idx="1260">
                  <c:v>0.13300000000000001</c:v>
                </c:pt>
                <c:pt idx="1261">
                  <c:v>0.13300000000000001</c:v>
                </c:pt>
                <c:pt idx="1262">
                  <c:v>0.13300000000000001</c:v>
                </c:pt>
                <c:pt idx="1263">
                  <c:v>0.13200000000000001</c:v>
                </c:pt>
                <c:pt idx="1264">
                  <c:v>0.13300000000000001</c:v>
                </c:pt>
                <c:pt idx="1265">
                  <c:v>0.13300000000000001</c:v>
                </c:pt>
                <c:pt idx="1266">
                  <c:v>0.13300000000000001</c:v>
                </c:pt>
                <c:pt idx="1267">
                  <c:v>0.13400000000000001</c:v>
                </c:pt>
                <c:pt idx="1268">
                  <c:v>0.13400000000000001</c:v>
                </c:pt>
                <c:pt idx="1269">
                  <c:v>0.13500000000000001</c:v>
                </c:pt>
                <c:pt idx="1270">
                  <c:v>0.13800000000000001</c:v>
                </c:pt>
                <c:pt idx="1271">
                  <c:v>0.13900000000000001</c:v>
                </c:pt>
                <c:pt idx="1272">
                  <c:v>0.13900000000000001</c:v>
                </c:pt>
                <c:pt idx="1273">
                  <c:v>0.13900000000000001</c:v>
                </c:pt>
                <c:pt idx="1274">
                  <c:v>0.13800000000000001</c:v>
                </c:pt>
                <c:pt idx="1275">
                  <c:v>0.13900000000000001</c:v>
                </c:pt>
                <c:pt idx="1276">
                  <c:v>0.13800000000000001</c:v>
                </c:pt>
                <c:pt idx="1277">
                  <c:v>0.13700000000000001</c:v>
                </c:pt>
                <c:pt idx="1278">
                  <c:v>0.13800000000000001</c:v>
                </c:pt>
                <c:pt idx="1279">
                  <c:v>0.13800000000000001</c:v>
                </c:pt>
                <c:pt idx="1280">
                  <c:v>0.13800000000000001</c:v>
                </c:pt>
                <c:pt idx="1281">
                  <c:v>0.13900000000000001</c:v>
                </c:pt>
                <c:pt idx="1282">
                  <c:v>0.13900000000000001</c:v>
                </c:pt>
                <c:pt idx="1283">
                  <c:v>0.13900000000000001</c:v>
                </c:pt>
                <c:pt idx="1284">
                  <c:v>0.13800000000000001</c:v>
                </c:pt>
                <c:pt idx="1285">
                  <c:v>0.13900000000000001</c:v>
                </c:pt>
                <c:pt idx="1286">
                  <c:v>0.13900000000000001</c:v>
                </c:pt>
                <c:pt idx="1287">
                  <c:v>0.13900000000000001</c:v>
                </c:pt>
                <c:pt idx="1288">
                  <c:v>0.13800000000000001</c:v>
                </c:pt>
                <c:pt idx="1289">
                  <c:v>0.13400000000000001</c:v>
                </c:pt>
                <c:pt idx="1290">
                  <c:v>0.13300000000000001</c:v>
                </c:pt>
                <c:pt idx="1291">
                  <c:v>0.13200000000000001</c:v>
                </c:pt>
                <c:pt idx="1292">
                  <c:v>0.13200000000000001</c:v>
                </c:pt>
                <c:pt idx="1293">
                  <c:v>0.13200000000000001</c:v>
                </c:pt>
                <c:pt idx="1294">
                  <c:v>0.13200000000000001</c:v>
                </c:pt>
                <c:pt idx="1295">
                  <c:v>0.13100000000000001</c:v>
                </c:pt>
                <c:pt idx="1296">
                  <c:v>0.13300000000000001</c:v>
                </c:pt>
                <c:pt idx="1297">
                  <c:v>0.13300000000000001</c:v>
                </c:pt>
                <c:pt idx="1298">
                  <c:v>0.13200000000000001</c:v>
                </c:pt>
                <c:pt idx="1299">
                  <c:v>0.13100000000000001</c:v>
                </c:pt>
                <c:pt idx="1300">
                  <c:v>0.13100000000000001</c:v>
                </c:pt>
                <c:pt idx="1301">
                  <c:v>0.13100000000000001</c:v>
                </c:pt>
                <c:pt idx="1302">
                  <c:v>0.13100000000000001</c:v>
                </c:pt>
                <c:pt idx="1303">
                  <c:v>0.13100000000000001</c:v>
                </c:pt>
                <c:pt idx="1304">
                  <c:v>0.13100000000000001</c:v>
                </c:pt>
                <c:pt idx="1305">
                  <c:v>0.13100000000000001</c:v>
                </c:pt>
                <c:pt idx="1306">
                  <c:v>0.13100000000000001</c:v>
                </c:pt>
                <c:pt idx="1307">
                  <c:v>0.13100000000000001</c:v>
                </c:pt>
                <c:pt idx="1308">
                  <c:v>0.13100000000000001</c:v>
                </c:pt>
                <c:pt idx="1309">
                  <c:v>0.13100000000000001</c:v>
                </c:pt>
                <c:pt idx="1310">
                  <c:v>0.13100000000000001</c:v>
                </c:pt>
                <c:pt idx="1311">
                  <c:v>0.13100000000000001</c:v>
                </c:pt>
                <c:pt idx="1312">
                  <c:v>0.13100000000000001</c:v>
                </c:pt>
                <c:pt idx="1313">
                  <c:v>0.13</c:v>
                </c:pt>
                <c:pt idx="1314">
                  <c:v>0.13</c:v>
                </c:pt>
                <c:pt idx="1315">
                  <c:v>0.13</c:v>
                </c:pt>
                <c:pt idx="1316">
                  <c:v>0.13300000000000001</c:v>
                </c:pt>
                <c:pt idx="1317">
                  <c:v>0.13400000000000001</c:v>
                </c:pt>
                <c:pt idx="1318">
                  <c:v>0.13400000000000001</c:v>
                </c:pt>
                <c:pt idx="1319">
                  <c:v>0.13400000000000001</c:v>
                </c:pt>
                <c:pt idx="1320">
                  <c:v>0.13600000000000001</c:v>
                </c:pt>
                <c:pt idx="1321">
                  <c:v>0.13600000000000001</c:v>
                </c:pt>
                <c:pt idx="1322">
                  <c:v>0.13600000000000001</c:v>
                </c:pt>
                <c:pt idx="1323">
                  <c:v>0.13700000000000001</c:v>
                </c:pt>
                <c:pt idx="1324">
                  <c:v>0.13800000000000001</c:v>
                </c:pt>
                <c:pt idx="1325">
                  <c:v>0.13900000000000001</c:v>
                </c:pt>
                <c:pt idx="1326">
                  <c:v>0.13900000000000001</c:v>
                </c:pt>
                <c:pt idx="1327">
                  <c:v>0.13900000000000001</c:v>
                </c:pt>
                <c:pt idx="1328">
                  <c:v>0.13900000000000001</c:v>
                </c:pt>
                <c:pt idx="1329">
                  <c:v>0.13900000000000001</c:v>
                </c:pt>
                <c:pt idx="1330">
                  <c:v>0.13900000000000001</c:v>
                </c:pt>
                <c:pt idx="1331">
                  <c:v>0.13900000000000001</c:v>
                </c:pt>
                <c:pt idx="1332">
                  <c:v>0.14000000000000001</c:v>
                </c:pt>
                <c:pt idx="1333">
                  <c:v>0.14000000000000001</c:v>
                </c:pt>
                <c:pt idx="1334">
                  <c:v>0.14000000000000001</c:v>
                </c:pt>
                <c:pt idx="1335">
                  <c:v>0.14000000000000001</c:v>
                </c:pt>
                <c:pt idx="1336">
                  <c:v>0.14000000000000001</c:v>
                </c:pt>
                <c:pt idx="1337">
                  <c:v>0.14000000000000001</c:v>
                </c:pt>
                <c:pt idx="1338">
                  <c:v>0.14000000000000001</c:v>
                </c:pt>
                <c:pt idx="1339">
                  <c:v>0.14000000000000001</c:v>
                </c:pt>
                <c:pt idx="1340">
                  <c:v>0.13900000000000001</c:v>
                </c:pt>
                <c:pt idx="1341">
                  <c:v>0.13900000000000001</c:v>
                </c:pt>
                <c:pt idx="1342">
                  <c:v>0.13900000000000001</c:v>
                </c:pt>
                <c:pt idx="1343">
                  <c:v>0.13900000000000001</c:v>
                </c:pt>
                <c:pt idx="1344">
                  <c:v>0.13900000000000001</c:v>
                </c:pt>
                <c:pt idx="1345">
                  <c:v>0.13700000000000001</c:v>
                </c:pt>
                <c:pt idx="1346">
                  <c:v>0.13800000000000001</c:v>
                </c:pt>
                <c:pt idx="1347">
                  <c:v>0.13900000000000001</c:v>
                </c:pt>
                <c:pt idx="1348">
                  <c:v>0.14000000000000001</c:v>
                </c:pt>
                <c:pt idx="1349">
                  <c:v>0.14000000000000001</c:v>
                </c:pt>
                <c:pt idx="1350">
                  <c:v>0.14000000000000001</c:v>
                </c:pt>
                <c:pt idx="1351">
                  <c:v>0.13900000000000001</c:v>
                </c:pt>
                <c:pt idx="1352">
                  <c:v>0.13900000000000001</c:v>
                </c:pt>
                <c:pt idx="1353">
                  <c:v>0.13700000000000001</c:v>
                </c:pt>
                <c:pt idx="1354">
                  <c:v>0.13600000000000001</c:v>
                </c:pt>
                <c:pt idx="1355">
                  <c:v>0.13500000000000001</c:v>
                </c:pt>
                <c:pt idx="1356">
                  <c:v>0.13500000000000001</c:v>
                </c:pt>
                <c:pt idx="1357">
                  <c:v>0.13500000000000001</c:v>
                </c:pt>
                <c:pt idx="1358">
                  <c:v>0.13600000000000001</c:v>
                </c:pt>
                <c:pt idx="1359">
                  <c:v>0.13600000000000001</c:v>
                </c:pt>
                <c:pt idx="1360">
                  <c:v>0.13600000000000001</c:v>
                </c:pt>
                <c:pt idx="1361">
                  <c:v>0.13600000000000001</c:v>
                </c:pt>
                <c:pt idx="1362">
                  <c:v>0.13700000000000001</c:v>
                </c:pt>
                <c:pt idx="1363">
                  <c:v>0.13700000000000001</c:v>
                </c:pt>
                <c:pt idx="1364">
                  <c:v>0.13700000000000001</c:v>
                </c:pt>
                <c:pt idx="1365">
                  <c:v>0.13700000000000001</c:v>
                </c:pt>
                <c:pt idx="1366">
                  <c:v>0.13700000000000001</c:v>
                </c:pt>
                <c:pt idx="1367">
                  <c:v>0.13700000000000001</c:v>
                </c:pt>
                <c:pt idx="1368">
                  <c:v>0.13600000000000001</c:v>
                </c:pt>
                <c:pt idx="1369">
                  <c:v>0.13500000000000001</c:v>
                </c:pt>
                <c:pt idx="1370">
                  <c:v>0.13500000000000001</c:v>
                </c:pt>
                <c:pt idx="1371">
                  <c:v>0.13500000000000001</c:v>
                </c:pt>
                <c:pt idx="1372">
                  <c:v>0.13300000000000001</c:v>
                </c:pt>
                <c:pt idx="1373">
                  <c:v>0.13300000000000001</c:v>
                </c:pt>
                <c:pt idx="1374">
                  <c:v>0.13400000000000001</c:v>
                </c:pt>
                <c:pt idx="1375">
                  <c:v>0.13400000000000001</c:v>
                </c:pt>
                <c:pt idx="1376">
                  <c:v>0.13400000000000001</c:v>
                </c:pt>
                <c:pt idx="1377">
                  <c:v>0.13400000000000001</c:v>
                </c:pt>
                <c:pt idx="1378">
                  <c:v>0.13400000000000001</c:v>
                </c:pt>
                <c:pt idx="1379">
                  <c:v>0.13400000000000001</c:v>
                </c:pt>
                <c:pt idx="1380">
                  <c:v>0.13300000000000001</c:v>
                </c:pt>
                <c:pt idx="1381">
                  <c:v>0.13300000000000001</c:v>
                </c:pt>
                <c:pt idx="1382">
                  <c:v>0.13200000000000001</c:v>
                </c:pt>
                <c:pt idx="1383">
                  <c:v>0.13300000000000001</c:v>
                </c:pt>
                <c:pt idx="1384">
                  <c:v>0.13300000000000001</c:v>
                </c:pt>
                <c:pt idx="1385">
                  <c:v>0.13300000000000001</c:v>
                </c:pt>
                <c:pt idx="1386">
                  <c:v>0.13500000000000001</c:v>
                </c:pt>
                <c:pt idx="1387">
                  <c:v>0.13500000000000001</c:v>
                </c:pt>
                <c:pt idx="1388">
                  <c:v>0.13900000000000001</c:v>
                </c:pt>
                <c:pt idx="1389">
                  <c:v>0.14000000000000001</c:v>
                </c:pt>
                <c:pt idx="1390">
                  <c:v>0.14000000000000001</c:v>
                </c:pt>
                <c:pt idx="1391">
                  <c:v>0.14000000000000001</c:v>
                </c:pt>
                <c:pt idx="1392">
                  <c:v>0.14000000000000001</c:v>
                </c:pt>
                <c:pt idx="1393">
                  <c:v>0.14000000000000001</c:v>
                </c:pt>
                <c:pt idx="1394">
                  <c:v>0.13700000000000001</c:v>
                </c:pt>
                <c:pt idx="1395">
                  <c:v>0.13700000000000001</c:v>
                </c:pt>
                <c:pt idx="1396">
                  <c:v>0.13600000000000001</c:v>
                </c:pt>
                <c:pt idx="1397">
                  <c:v>0.13700000000000001</c:v>
                </c:pt>
                <c:pt idx="1398">
                  <c:v>0.13700000000000001</c:v>
                </c:pt>
                <c:pt idx="1399">
                  <c:v>0.13700000000000001</c:v>
                </c:pt>
                <c:pt idx="1400">
                  <c:v>0.13600000000000001</c:v>
                </c:pt>
                <c:pt idx="1401">
                  <c:v>0.13500000000000001</c:v>
                </c:pt>
                <c:pt idx="1402">
                  <c:v>0.13500000000000001</c:v>
                </c:pt>
                <c:pt idx="1403">
                  <c:v>0.13500000000000001</c:v>
                </c:pt>
                <c:pt idx="1404">
                  <c:v>0.13300000000000001</c:v>
                </c:pt>
                <c:pt idx="1405">
                  <c:v>0.13300000000000001</c:v>
                </c:pt>
                <c:pt idx="1406">
                  <c:v>0.13300000000000001</c:v>
                </c:pt>
                <c:pt idx="1407">
                  <c:v>0.13300000000000001</c:v>
                </c:pt>
                <c:pt idx="1408">
                  <c:v>0.13500000000000001</c:v>
                </c:pt>
                <c:pt idx="1409">
                  <c:v>0.13400000000000001</c:v>
                </c:pt>
                <c:pt idx="1410">
                  <c:v>0.13600000000000001</c:v>
                </c:pt>
                <c:pt idx="1411">
                  <c:v>0.13600000000000001</c:v>
                </c:pt>
                <c:pt idx="1412">
                  <c:v>0.13600000000000001</c:v>
                </c:pt>
                <c:pt idx="1413">
                  <c:v>0.13600000000000001</c:v>
                </c:pt>
                <c:pt idx="1414">
                  <c:v>0.13600000000000001</c:v>
                </c:pt>
                <c:pt idx="1415">
                  <c:v>0.13400000000000001</c:v>
                </c:pt>
                <c:pt idx="1416">
                  <c:v>0.13500000000000001</c:v>
                </c:pt>
                <c:pt idx="1417">
                  <c:v>0.13500000000000001</c:v>
                </c:pt>
                <c:pt idx="1418">
                  <c:v>0.13300000000000001</c:v>
                </c:pt>
                <c:pt idx="1419">
                  <c:v>0.13300000000000001</c:v>
                </c:pt>
                <c:pt idx="1420">
                  <c:v>0.13300000000000001</c:v>
                </c:pt>
                <c:pt idx="1421">
                  <c:v>0.13500000000000001</c:v>
                </c:pt>
                <c:pt idx="1422">
                  <c:v>0.13700000000000001</c:v>
                </c:pt>
                <c:pt idx="1423">
                  <c:v>0.13700000000000001</c:v>
                </c:pt>
                <c:pt idx="1424">
                  <c:v>0.14000000000000001</c:v>
                </c:pt>
                <c:pt idx="1425">
                  <c:v>0.14000000000000001</c:v>
                </c:pt>
                <c:pt idx="1426">
                  <c:v>0.14000000000000001</c:v>
                </c:pt>
                <c:pt idx="1427">
                  <c:v>0.14000000000000001</c:v>
                </c:pt>
                <c:pt idx="1428">
                  <c:v>0.14299999999999999</c:v>
                </c:pt>
                <c:pt idx="1429">
                  <c:v>0.14399999999999999</c:v>
                </c:pt>
                <c:pt idx="1430">
                  <c:v>0.14499999999999999</c:v>
                </c:pt>
                <c:pt idx="1431">
                  <c:v>0.14599999999999999</c:v>
                </c:pt>
                <c:pt idx="1432">
                  <c:v>0.14499999999999999</c:v>
                </c:pt>
                <c:pt idx="1433">
                  <c:v>0.14499999999999999</c:v>
                </c:pt>
                <c:pt idx="1434">
                  <c:v>0.14499999999999999</c:v>
                </c:pt>
                <c:pt idx="1435">
                  <c:v>0.14399999999999999</c:v>
                </c:pt>
                <c:pt idx="1436">
                  <c:v>0.14299999999999999</c:v>
                </c:pt>
                <c:pt idx="1437">
                  <c:v>0.14299999999999999</c:v>
                </c:pt>
                <c:pt idx="1438">
                  <c:v>0.14299999999999999</c:v>
                </c:pt>
                <c:pt idx="1439">
                  <c:v>0.14299999999999999</c:v>
                </c:pt>
                <c:pt idx="1440">
                  <c:v>0.14299999999999999</c:v>
                </c:pt>
                <c:pt idx="1441">
                  <c:v>0.14299999999999999</c:v>
                </c:pt>
                <c:pt idx="1442">
                  <c:v>0.14399999999999999</c:v>
                </c:pt>
                <c:pt idx="1443">
                  <c:v>0.14399999999999999</c:v>
                </c:pt>
                <c:pt idx="1444">
                  <c:v>0.14399999999999999</c:v>
                </c:pt>
                <c:pt idx="1445">
                  <c:v>0.14399999999999999</c:v>
                </c:pt>
                <c:pt idx="1446">
                  <c:v>0.14499999999999999</c:v>
                </c:pt>
                <c:pt idx="1447">
                  <c:v>0.14499999999999999</c:v>
                </c:pt>
                <c:pt idx="1448">
                  <c:v>0.14499999999999999</c:v>
                </c:pt>
                <c:pt idx="1449">
                  <c:v>0.14799999999999999</c:v>
                </c:pt>
                <c:pt idx="1450">
                  <c:v>0.14699999999999999</c:v>
                </c:pt>
                <c:pt idx="1451">
                  <c:v>0.14599999999999999</c:v>
                </c:pt>
                <c:pt idx="1452">
                  <c:v>0.14699999999999999</c:v>
                </c:pt>
                <c:pt idx="1453">
                  <c:v>0.14699999999999999</c:v>
                </c:pt>
                <c:pt idx="1454">
                  <c:v>0.14699999999999999</c:v>
                </c:pt>
                <c:pt idx="1455">
                  <c:v>0.14699999999999999</c:v>
                </c:pt>
                <c:pt idx="1456">
                  <c:v>0.14699999999999999</c:v>
                </c:pt>
                <c:pt idx="1457">
                  <c:v>0.14799999999999999</c:v>
                </c:pt>
                <c:pt idx="1458">
                  <c:v>0.14799999999999999</c:v>
                </c:pt>
                <c:pt idx="1459">
                  <c:v>0.14799999999999999</c:v>
                </c:pt>
                <c:pt idx="1460">
                  <c:v>0.14699999999999999</c:v>
                </c:pt>
                <c:pt idx="1461">
                  <c:v>0.14699999999999999</c:v>
                </c:pt>
                <c:pt idx="1462">
                  <c:v>0.14699999999999999</c:v>
                </c:pt>
                <c:pt idx="1463">
                  <c:v>0.14699999999999999</c:v>
                </c:pt>
                <c:pt idx="1464">
                  <c:v>0.14799999999999999</c:v>
                </c:pt>
                <c:pt idx="1465">
                  <c:v>0.14799999999999999</c:v>
                </c:pt>
                <c:pt idx="1466">
                  <c:v>0.14899999999999999</c:v>
                </c:pt>
                <c:pt idx="1467">
                  <c:v>0.15</c:v>
                </c:pt>
                <c:pt idx="1468">
                  <c:v>0.15</c:v>
                </c:pt>
                <c:pt idx="1469">
                  <c:v>0.15</c:v>
                </c:pt>
                <c:pt idx="1470">
                  <c:v>0.14799999999999999</c:v>
                </c:pt>
                <c:pt idx="1471">
                  <c:v>0.14799999999999999</c:v>
                </c:pt>
                <c:pt idx="1472">
                  <c:v>0.15</c:v>
                </c:pt>
                <c:pt idx="1473">
                  <c:v>0.15</c:v>
                </c:pt>
                <c:pt idx="1474">
                  <c:v>0.15</c:v>
                </c:pt>
                <c:pt idx="1475">
                  <c:v>0.15</c:v>
                </c:pt>
                <c:pt idx="1476">
                  <c:v>0.15</c:v>
                </c:pt>
                <c:pt idx="1477">
                  <c:v>0.151</c:v>
                </c:pt>
                <c:pt idx="1478">
                  <c:v>0.151</c:v>
                </c:pt>
                <c:pt idx="1479">
                  <c:v>0.154</c:v>
                </c:pt>
                <c:pt idx="1480">
                  <c:v>0.155</c:v>
                </c:pt>
                <c:pt idx="1481">
                  <c:v>0.154</c:v>
                </c:pt>
                <c:pt idx="1482">
                  <c:v>0.154</c:v>
                </c:pt>
                <c:pt idx="1483">
                  <c:v>0.154</c:v>
                </c:pt>
                <c:pt idx="1484">
                  <c:v>0.153</c:v>
                </c:pt>
                <c:pt idx="1485">
                  <c:v>0.155</c:v>
                </c:pt>
                <c:pt idx="1486">
                  <c:v>0.156</c:v>
                </c:pt>
                <c:pt idx="1487">
                  <c:v>0.156</c:v>
                </c:pt>
                <c:pt idx="1488">
                  <c:v>0.156</c:v>
                </c:pt>
                <c:pt idx="1489">
                  <c:v>0.156</c:v>
                </c:pt>
                <c:pt idx="1490">
                  <c:v>0.156</c:v>
                </c:pt>
                <c:pt idx="1491">
                  <c:v>0.157</c:v>
                </c:pt>
                <c:pt idx="1492">
                  <c:v>0.158</c:v>
                </c:pt>
                <c:pt idx="1493">
                  <c:v>0.158</c:v>
                </c:pt>
                <c:pt idx="1494">
                  <c:v>0.158</c:v>
                </c:pt>
                <c:pt idx="1495">
                  <c:v>0.159</c:v>
                </c:pt>
                <c:pt idx="1496">
                  <c:v>0.159</c:v>
                </c:pt>
                <c:pt idx="1497">
                  <c:v>0.159</c:v>
                </c:pt>
                <c:pt idx="1498">
                  <c:v>0.16</c:v>
                </c:pt>
                <c:pt idx="1499">
                  <c:v>0.16</c:v>
                </c:pt>
                <c:pt idx="1500">
                  <c:v>0.16</c:v>
                </c:pt>
                <c:pt idx="1501">
                  <c:v>0.16</c:v>
                </c:pt>
                <c:pt idx="1502">
                  <c:v>0.16</c:v>
                </c:pt>
                <c:pt idx="1503">
                  <c:v>0.16</c:v>
                </c:pt>
                <c:pt idx="1504">
                  <c:v>0.16</c:v>
                </c:pt>
                <c:pt idx="1505">
                  <c:v>0.16</c:v>
                </c:pt>
                <c:pt idx="1506">
                  <c:v>0.16</c:v>
                </c:pt>
                <c:pt idx="1507">
                  <c:v>0.158</c:v>
                </c:pt>
                <c:pt idx="1508">
                  <c:v>0.16</c:v>
                </c:pt>
                <c:pt idx="1509">
                  <c:v>0.16200000000000001</c:v>
                </c:pt>
                <c:pt idx="1510">
                  <c:v>0.16200000000000001</c:v>
                </c:pt>
                <c:pt idx="1511">
                  <c:v>0.16200000000000001</c:v>
                </c:pt>
                <c:pt idx="1512">
                  <c:v>0.159</c:v>
                </c:pt>
                <c:pt idx="1513">
                  <c:v>0.156</c:v>
                </c:pt>
                <c:pt idx="1514">
                  <c:v>0.156</c:v>
                </c:pt>
                <c:pt idx="1515">
                  <c:v>0.157</c:v>
                </c:pt>
                <c:pt idx="1516">
                  <c:v>0.157</c:v>
                </c:pt>
                <c:pt idx="1517">
                  <c:v>0.157</c:v>
                </c:pt>
                <c:pt idx="1518">
                  <c:v>0.157</c:v>
                </c:pt>
                <c:pt idx="1519">
                  <c:v>0.156</c:v>
                </c:pt>
                <c:pt idx="1520">
                  <c:v>0.155</c:v>
                </c:pt>
                <c:pt idx="1521">
                  <c:v>0.155</c:v>
                </c:pt>
                <c:pt idx="1522">
                  <c:v>0.154</c:v>
                </c:pt>
                <c:pt idx="1523">
                  <c:v>0.154</c:v>
                </c:pt>
                <c:pt idx="1524">
                  <c:v>0.154</c:v>
                </c:pt>
                <c:pt idx="1525">
                  <c:v>0.154</c:v>
                </c:pt>
                <c:pt idx="1526">
                  <c:v>0.153</c:v>
                </c:pt>
                <c:pt idx="1527">
                  <c:v>0.153</c:v>
                </c:pt>
                <c:pt idx="1528">
                  <c:v>0.154</c:v>
                </c:pt>
                <c:pt idx="1529">
                  <c:v>0.154</c:v>
                </c:pt>
                <c:pt idx="1530">
                  <c:v>0.153</c:v>
                </c:pt>
                <c:pt idx="1531">
                  <c:v>0.153</c:v>
                </c:pt>
                <c:pt idx="1532">
                  <c:v>0.153</c:v>
                </c:pt>
                <c:pt idx="1533">
                  <c:v>0.153</c:v>
                </c:pt>
                <c:pt idx="1534">
                  <c:v>0.151</c:v>
                </c:pt>
                <c:pt idx="1535">
                  <c:v>0.151</c:v>
                </c:pt>
                <c:pt idx="1536">
                  <c:v>0.153</c:v>
                </c:pt>
                <c:pt idx="1537">
                  <c:v>0.154</c:v>
                </c:pt>
                <c:pt idx="1538">
                  <c:v>0.154</c:v>
                </c:pt>
                <c:pt idx="1539">
                  <c:v>0.154</c:v>
                </c:pt>
                <c:pt idx="1540">
                  <c:v>0.154</c:v>
                </c:pt>
                <c:pt idx="1541">
                  <c:v>0.155</c:v>
                </c:pt>
                <c:pt idx="1542">
                  <c:v>0.155</c:v>
                </c:pt>
                <c:pt idx="1543">
                  <c:v>0.152</c:v>
                </c:pt>
                <c:pt idx="1544">
                  <c:v>0.152</c:v>
                </c:pt>
                <c:pt idx="1545">
                  <c:v>0.152</c:v>
                </c:pt>
                <c:pt idx="1546">
                  <c:v>0.152</c:v>
                </c:pt>
                <c:pt idx="1547">
                  <c:v>0.154</c:v>
                </c:pt>
                <c:pt idx="1548">
                  <c:v>0.157</c:v>
                </c:pt>
                <c:pt idx="1549">
                  <c:v>0.16</c:v>
                </c:pt>
                <c:pt idx="1550">
                  <c:v>0.16</c:v>
                </c:pt>
                <c:pt idx="1551">
                  <c:v>0.161</c:v>
                </c:pt>
                <c:pt idx="1552">
                  <c:v>0.161</c:v>
                </c:pt>
                <c:pt idx="1553">
                  <c:v>0.161</c:v>
                </c:pt>
                <c:pt idx="1554">
                  <c:v>0.16200000000000001</c:v>
                </c:pt>
                <c:pt idx="1555">
                  <c:v>0.16700000000000001</c:v>
                </c:pt>
                <c:pt idx="1556">
                  <c:v>0.16500000000000001</c:v>
                </c:pt>
                <c:pt idx="1557">
                  <c:v>0.16300000000000001</c:v>
                </c:pt>
                <c:pt idx="1558">
                  <c:v>0.16600000000000001</c:v>
                </c:pt>
                <c:pt idx="1559">
                  <c:v>0.16600000000000001</c:v>
                </c:pt>
                <c:pt idx="1560">
                  <c:v>0.16600000000000001</c:v>
                </c:pt>
                <c:pt idx="1561">
                  <c:v>0.16700000000000001</c:v>
                </c:pt>
                <c:pt idx="1562">
                  <c:v>0.16500000000000001</c:v>
                </c:pt>
                <c:pt idx="1563">
                  <c:v>0.16500000000000001</c:v>
                </c:pt>
                <c:pt idx="1564">
                  <c:v>0.16600000000000001</c:v>
                </c:pt>
                <c:pt idx="1565">
                  <c:v>0.16700000000000001</c:v>
                </c:pt>
                <c:pt idx="1566">
                  <c:v>0.16700000000000001</c:v>
                </c:pt>
                <c:pt idx="1567">
                  <c:v>0.16700000000000001</c:v>
                </c:pt>
                <c:pt idx="1568">
                  <c:v>0.16800000000000001</c:v>
                </c:pt>
                <c:pt idx="1569">
                  <c:v>0.16700000000000001</c:v>
                </c:pt>
                <c:pt idx="1570">
                  <c:v>0.16900000000000001</c:v>
                </c:pt>
                <c:pt idx="1571">
                  <c:v>0.17199999999999999</c:v>
                </c:pt>
                <c:pt idx="1572">
                  <c:v>0.17199999999999999</c:v>
                </c:pt>
                <c:pt idx="1573">
                  <c:v>0.17199999999999999</c:v>
                </c:pt>
                <c:pt idx="1574">
                  <c:v>0.17199999999999999</c:v>
                </c:pt>
                <c:pt idx="1575">
                  <c:v>0.17199999999999999</c:v>
                </c:pt>
                <c:pt idx="1576">
                  <c:v>0.17100000000000001</c:v>
                </c:pt>
                <c:pt idx="1577">
                  <c:v>0.17100000000000001</c:v>
                </c:pt>
                <c:pt idx="1578">
                  <c:v>0.17199999999999999</c:v>
                </c:pt>
                <c:pt idx="1579">
                  <c:v>0.17299999999999999</c:v>
                </c:pt>
                <c:pt idx="1580">
                  <c:v>0.17299999999999999</c:v>
                </c:pt>
                <c:pt idx="1581">
                  <c:v>0.17299999999999999</c:v>
                </c:pt>
                <c:pt idx="1582">
                  <c:v>0.17599999999999999</c:v>
                </c:pt>
                <c:pt idx="1583">
                  <c:v>0.17299999999999999</c:v>
                </c:pt>
                <c:pt idx="1584">
                  <c:v>0.17299999999999999</c:v>
                </c:pt>
                <c:pt idx="1585">
                  <c:v>0.17199999999999999</c:v>
                </c:pt>
                <c:pt idx="1586">
                  <c:v>0.17199999999999999</c:v>
                </c:pt>
                <c:pt idx="1587">
                  <c:v>0.17199999999999999</c:v>
                </c:pt>
                <c:pt idx="1588">
                  <c:v>0.17199999999999999</c:v>
                </c:pt>
                <c:pt idx="1589">
                  <c:v>0.17199999999999999</c:v>
                </c:pt>
                <c:pt idx="1590">
                  <c:v>0.17399999999999999</c:v>
                </c:pt>
                <c:pt idx="1591">
                  <c:v>0.17599999999999999</c:v>
                </c:pt>
                <c:pt idx="1592">
                  <c:v>0.17699999999999999</c:v>
                </c:pt>
                <c:pt idx="1593">
                  <c:v>0.17899999999999999</c:v>
                </c:pt>
                <c:pt idx="1594">
                  <c:v>0.17899999999999999</c:v>
                </c:pt>
                <c:pt idx="1595">
                  <c:v>0.17899999999999999</c:v>
                </c:pt>
                <c:pt idx="1596">
                  <c:v>0.17899999999999999</c:v>
                </c:pt>
                <c:pt idx="1597">
                  <c:v>0.17799999999999999</c:v>
                </c:pt>
                <c:pt idx="1598">
                  <c:v>0.17499999999999999</c:v>
                </c:pt>
                <c:pt idx="1599">
                  <c:v>0.17899999999999999</c:v>
                </c:pt>
                <c:pt idx="1600">
                  <c:v>0.182</c:v>
                </c:pt>
                <c:pt idx="1601">
                  <c:v>0.182</c:v>
                </c:pt>
                <c:pt idx="1602">
                  <c:v>0.182</c:v>
                </c:pt>
                <c:pt idx="1603">
                  <c:v>0.182</c:v>
                </c:pt>
                <c:pt idx="1604">
                  <c:v>0.184</c:v>
                </c:pt>
                <c:pt idx="1605">
                  <c:v>0.185</c:v>
                </c:pt>
                <c:pt idx="1606">
                  <c:v>0.185</c:v>
                </c:pt>
                <c:pt idx="1607">
                  <c:v>0.183</c:v>
                </c:pt>
                <c:pt idx="1608">
                  <c:v>0.183</c:v>
                </c:pt>
                <c:pt idx="1609">
                  <c:v>0.183</c:v>
                </c:pt>
                <c:pt idx="1610">
                  <c:v>0.18</c:v>
                </c:pt>
                <c:pt idx="1611">
                  <c:v>0.18099999999999999</c:v>
                </c:pt>
                <c:pt idx="1612">
                  <c:v>0.17699999999999999</c:v>
                </c:pt>
                <c:pt idx="1613">
                  <c:v>0.17599999999999999</c:v>
                </c:pt>
                <c:pt idx="1614">
                  <c:v>0.17599999999999999</c:v>
                </c:pt>
                <c:pt idx="1615">
                  <c:v>0.17599999999999999</c:v>
                </c:pt>
                <c:pt idx="1616">
                  <c:v>0.17599999999999999</c:v>
                </c:pt>
                <c:pt idx="1617">
                  <c:v>0.17599999999999999</c:v>
                </c:pt>
                <c:pt idx="1618">
                  <c:v>0.17599999999999999</c:v>
                </c:pt>
                <c:pt idx="1619">
                  <c:v>0.17299999999999999</c:v>
                </c:pt>
                <c:pt idx="1620">
                  <c:v>0.17399999999999999</c:v>
                </c:pt>
                <c:pt idx="1621">
                  <c:v>0.17299999999999999</c:v>
                </c:pt>
                <c:pt idx="1622">
                  <c:v>0.17299999999999999</c:v>
                </c:pt>
                <c:pt idx="1623">
                  <c:v>0.17299999999999999</c:v>
                </c:pt>
                <c:pt idx="1624">
                  <c:v>0.17499999999999999</c:v>
                </c:pt>
                <c:pt idx="1625">
                  <c:v>0.17299999999999999</c:v>
                </c:pt>
                <c:pt idx="1626">
                  <c:v>0.17599999999999999</c:v>
                </c:pt>
                <c:pt idx="1627">
                  <c:v>0.18</c:v>
                </c:pt>
                <c:pt idx="1628">
                  <c:v>0.17899999999999999</c:v>
                </c:pt>
                <c:pt idx="1629">
                  <c:v>0.17899999999999999</c:v>
                </c:pt>
                <c:pt idx="1630">
                  <c:v>0.17899999999999999</c:v>
                </c:pt>
                <c:pt idx="1631">
                  <c:v>0.18099999999999999</c:v>
                </c:pt>
                <c:pt idx="1632">
                  <c:v>0.18099999999999999</c:v>
                </c:pt>
                <c:pt idx="1633">
                  <c:v>0.185</c:v>
                </c:pt>
                <c:pt idx="1634">
                  <c:v>0.19700000000000001</c:v>
                </c:pt>
                <c:pt idx="1635">
                  <c:v>0.19900000000000001</c:v>
                </c:pt>
                <c:pt idx="1636">
                  <c:v>0.19900000000000001</c:v>
                </c:pt>
                <c:pt idx="1637">
                  <c:v>0.19900000000000001</c:v>
                </c:pt>
                <c:pt idx="1638">
                  <c:v>0.20100000000000001</c:v>
                </c:pt>
                <c:pt idx="1639">
                  <c:v>0.20200000000000001</c:v>
                </c:pt>
                <c:pt idx="1640">
                  <c:v>0.20300000000000001</c:v>
                </c:pt>
                <c:pt idx="1641">
                  <c:v>0.2</c:v>
                </c:pt>
                <c:pt idx="1642">
                  <c:v>0.2</c:v>
                </c:pt>
                <c:pt idx="1643">
                  <c:v>0.2</c:v>
                </c:pt>
                <c:pt idx="1644">
                  <c:v>0.2</c:v>
                </c:pt>
                <c:pt idx="1645">
                  <c:v>0.20300000000000001</c:v>
                </c:pt>
                <c:pt idx="1646">
                  <c:v>0.20100000000000001</c:v>
                </c:pt>
                <c:pt idx="1647">
                  <c:v>0.20100000000000001</c:v>
                </c:pt>
                <c:pt idx="1648">
                  <c:v>0.19900000000000001</c:v>
                </c:pt>
                <c:pt idx="1649">
                  <c:v>0.19900000000000001</c:v>
                </c:pt>
                <c:pt idx="1650">
                  <c:v>0.19900000000000001</c:v>
                </c:pt>
                <c:pt idx="1651">
                  <c:v>0.19900000000000001</c:v>
                </c:pt>
                <c:pt idx="1652">
                  <c:v>0.21099999999999999</c:v>
                </c:pt>
                <c:pt idx="1653">
                  <c:v>0.217</c:v>
                </c:pt>
                <c:pt idx="1654">
                  <c:v>0.217</c:v>
                </c:pt>
                <c:pt idx="1655">
                  <c:v>0.217</c:v>
                </c:pt>
                <c:pt idx="1656">
                  <c:v>0.217</c:v>
                </c:pt>
                <c:pt idx="1657">
                  <c:v>0.217</c:v>
                </c:pt>
                <c:pt idx="1658">
                  <c:v>0.217</c:v>
                </c:pt>
                <c:pt idx="1659">
                  <c:v>0.217</c:v>
                </c:pt>
                <c:pt idx="1660">
                  <c:v>0.218</c:v>
                </c:pt>
                <c:pt idx="1661">
                  <c:v>0.22</c:v>
                </c:pt>
                <c:pt idx="1662">
                  <c:v>0.22</c:v>
                </c:pt>
                <c:pt idx="1663">
                  <c:v>0.219</c:v>
                </c:pt>
                <c:pt idx="1664">
                  <c:v>0.219</c:v>
                </c:pt>
                <c:pt idx="1665">
                  <c:v>0.219</c:v>
                </c:pt>
                <c:pt idx="1666">
                  <c:v>0.218</c:v>
                </c:pt>
                <c:pt idx="1667">
                  <c:v>0.219</c:v>
                </c:pt>
                <c:pt idx="1668">
                  <c:v>0.219</c:v>
                </c:pt>
                <c:pt idx="1669">
                  <c:v>0.22</c:v>
                </c:pt>
                <c:pt idx="1670">
                  <c:v>0.222</c:v>
                </c:pt>
                <c:pt idx="1671">
                  <c:v>0.222</c:v>
                </c:pt>
                <c:pt idx="1672">
                  <c:v>0.222</c:v>
                </c:pt>
                <c:pt idx="1673">
                  <c:v>0.222</c:v>
                </c:pt>
                <c:pt idx="1674">
                  <c:v>0.223</c:v>
                </c:pt>
                <c:pt idx="1675">
                  <c:v>0.22900000000000001</c:v>
                </c:pt>
                <c:pt idx="1676">
                  <c:v>0.23200000000000001</c:v>
                </c:pt>
                <c:pt idx="1677">
                  <c:v>0.23300000000000001</c:v>
                </c:pt>
                <c:pt idx="1678">
                  <c:v>0.23300000000000001</c:v>
                </c:pt>
                <c:pt idx="1679">
                  <c:v>0.23300000000000001</c:v>
                </c:pt>
                <c:pt idx="1680">
                  <c:v>0.23200000000000001</c:v>
                </c:pt>
                <c:pt idx="1681">
                  <c:v>0.23100000000000001</c:v>
                </c:pt>
                <c:pt idx="1682">
                  <c:v>0.23</c:v>
                </c:pt>
                <c:pt idx="1683">
                  <c:v>0.23200000000000001</c:v>
                </c:pt>
                <c:pt idx="1684">
                  <c:v>0.23200000000000001</c:v>
                </c:pt>
                <c:pt idx="1685">
                  <c:v>0.23200000000000001</c:v>
                </c:pt>
                <c:pt idx="1686">
                  <c:v>0.23200000000000001</c:v>
                </c:pt>
                <c:pt idx="1687">
                  <c:v>0.23</c:v>
                </c:pt>
                <c:pt idx="1688">
                  <c:v>0.23</c:v>
                </c:pt>
                <c:pt idx="1689">
                  <c:v>0.23</c:v>
                </c:pt>
                <c:pt idx="1690">
                  <c:v>0.23</c:v>
                </c:pt>
                <c:pt idx="1691">
                  <c:v>0.22800000000000001</c:v>
                </c:pt>
                <c:pt idx="1692">
                  <c:v>0.22800000000000001</c:v>
                </c:pt>
                <c:pt idx="1693">
                  <c:v>0.22800000000000001</c:v>
                </c:pt>
                <c:pt idx="1694">
                  <c:v>0.22800000000000001</c:v>
                </c:pt>
                <c:pt idx="1695">
                  <c:v>0.22800000000000001</c:v>
                </c:pt>
                <c:pt idx="1696">
                  <c:v>0.23</c:v>
                </c:pt>
                <c:pt idx="1697">
                  <c:v>0.22700000000000001</c:v>
                </c:pt>
                <c:pt idx="1698">
                  <c:v>0.22600000000000001</c:v>
                </c:pt>
                <c:pt idx="1699">
                  <c:v>0.22600000000000001</c:v>
                </c:pt>
                <c:pt idx="1700">
                  <c:v>0.22600000000000001</c:v>
                </c:pt>
                <c:pt idx="1701">
                  <c:v>0.22600000000000001</c:v>
                </c:pt>
                <c:pt idx="1702">
                  <c:v>0.22700000000000001</c:v>
                </c:pt>
                <c:pt idx="1703">
                  <c:v>0.22700000000000001</c:v>
                </c:pt>
                <c:pt idx="1704">
                  <c:v>0.22700000000000001</c:v>
                </c:pt>
                <c:pt idx="1705">
                  <c:v>0.22700000000000001</c:v>
                </c:pt>
                <c:pt idx="1706">
                  <c:v>0.22700000000000001</c:v>
                </c:pt>
                <c:pt idx="1707">
                  <c:v>0.22700000000000001</c:v>
                </c:pt>
                <c:pt idx="1708">
                  <c:v>0.22600000000000001</c:v>
                </c:pt>
                <c:pt idx="1709">
                  <c:v>0.23</c:v>
                </c:pt>
                <c:pt idx="1710">
                  <c:v>0.22700000000000001</c:v>
                </c:pt>
                <c:pt idx="1711">
                  <c:v>0.22900000000000001</c:v>
                </c:pt>
                <c:pt idx="1712">
                  <c:v>0.23100000000000001</c:v>
                </c:pt>
                <c:pt idx="1713">
                  <c:v>0.23100000000000001</c:v>
                </c:pt>
                <c:pt idx="1714">
                  <c:v>0.23100000000000001</c:v>
                </c:pt>
                <c:pt idx="1715">
                  <c:v>0.22500000000000001</c:v>
                </c:pt>
                <c:pt idx="1716">
                  <c:v>0.223</c:v>
                </c:pt>
                <c:pt idx="1717">
                  <c:v>0.223</c:v>
                </c:pt>
                <c:pt idx="1718">
                  <c:v>0.223</c:v>
                </c:pt>
                <c:pt idx="1719">
                  <c:v>0.22600000000000001</c:v>
                </c:pt>
                <c:pt idx="1720">
                  <c:v>0.22600000000000001</c:v>
                </c:pt>
                <c:pt idx="1721">
                  <c:v>0.22600000000000001</c:v>
                </c:pt>
                <c:pt idx="1722">
                  <c:v>0.22600000000000001</c:v>
                </c:pt>
                <c:pt idx="1723">
                  <c:v>0.22500000000000001</c:v>
                </c:pt>
                <c:pt idx="1724">
                  <c:v>0.22500000000000001</c:v>
                </c:pt>
                <c:pt idx="1725">
                  <c:v>0.223</c:v>
                </c:pt>
                <c:pt idx="1726">
                  <c:v>0.224</c:v>
                </c:pt>
                <c:pt idx="1727">
                  <c:v>0.224</c:v>
                </c:pt>
                <c:pt idx="1728">
                  <c:v>0.224</c:v>
                </c:pt>
                <c:pt idx="1729">
                  <c:v>0.22500000000000001</c:v>
                </c:pt>
                <c:pt idx="1730">
                  <c:v>0.22500000000000001</c:v>
                </c:pt>
                <c:pt idx="1731">
                  <c:v>0.22500000000000001</c:v>
                </c:pt>
                <c:pt idx="1732">
                  <c:v>0.22600000000000001</c:v>
                </c:pt>
                <c:pt idx="1733">
                  <c:v>0.224</c:v>
                </c:pt>
                <c:pt idx="1734">
                  <c:v>0.224</c:v>
                </c:pt>
                <c:pt idx="1735">
                  <c:v>0.224</c:v>
                </c:pt>
                <c:pt idx="1736">
                  <c:v>0.22500000000000001</c:v>
                </c:pt>
                <c:pt idx="1737">
                  <c:v>0.22600000000000001</c:v>
                </c:pt>
                <c:pt idx="1738">
                  <c:v>0.22700000000000001</c:v>
                </c:pt>
                <c:pt idx="1739">
                  <c:v>0.22700000000000001</c:v>
                </c:pt>
                <c:pt idx="1740">
                  <c:v>0.22600000000000001</c:v>
                </c:pt>
                <c:pt idx="1741">
                  <c:v>0.22600000000000001</c:v>
                </c:pt>
                <c:pt idx="1742">
                  <c:v>0.22600000000000001</c:v>
                </c:pt>
                <c:pt idx="1743">
                  <c:v>0.22700000000000001</c:v>
                </c:pt>
                <c:pt idx="1744">
                  <c:v>0.22700000000000001</c:v>
                </c:pt>
                <c:pt idx="1745">
                  <c:v>0.22700000000000001</c:v>
                </c:pt>
                <c:pt idx="1746">
                  <c:v>0.22500000000000001</c:v>
                </c:pt>
                <c:pt idx="1747">
                  <c:v>0.224</c:v>
                </c:pt>
                <c:pt idx="1748">
                  <c:v>0.224</c:v>
                </c:pt>
                <c:pt idx="1749">
                  <c:v>0.224</c:v>
                </c:pt>
                <c:pt idx="1750">
                  <c:v>0.222</c:v>
                </c:pt>
                <c:pt idx="1751">
                  <c:v>0.221</c:v>
                </c:pt>
                <c:pt idx="1752">
                  <c:v>0.219</c:v>
                </c:pt>
                <c:pt idx="1753">
                  <c:v>0.222</c:v>
                </c:pt>
                <c:pt idx="1754">
                  <c:v>0.219</c:v>
                </c:pt>
                <c:pt idx="1755">
                  <c:v>0.219</c:v>
                </c:pt>
                <c:pt idx="1756">
                  <c:v>0.219</c:v>
                </c:pt>
                <c:pt idx="1757">
                  <c:v>0.219</c:v>
                </c:pt>
                <c:pt idx="1758">
                  <c:v>0.222</c:v>
                </c:pt>
                <c:pt idx="1759">
                  <c:v>0.22800000000000001</c:v>
                </c:pt>
                <c:pt idx="1760">
                  <c:v>0.22700000000000001</c:v>
                </c:pt>
                <c:pt idx="1761">
                  <c:v>0.22900000000000001</c:v>
                </c:pt>
                <c:pt idx="1762">
                  <c:v>0.22900000000000001</c:v>
                </c:pt>
                <c:pt idx="1763">
                  <c:v>0.22900000000000001</c:v>
                </c:pt>
                <c:pt idx="1764">
                  <c:v>0.22900000000000001</c:v>
                </c:pt>
                <c:pt idx="1765">
                  <c:v>0.23100000000000001</c:v>
                </c:pt>
                <c:pt idx="1766">
                  <c:v>0.23200000000000001</c:v>
                </c:pt>
                <c:pt idx="1767">
                  <c:v>0.245</c:v>
                </c:pt>
                <c:pt idx="1768">
                  <c:v>0.23799999999999999</c:v>
                </c:pt>
                <c:pt idx="1769">
                  <c:v>0.23799999999999999</c:v>
                </c:pt>
                <c:pt idx="1770">
                  <c:v>0.23799999999999999</c:v>
                </c:pt>
                <c:pt idx="1771">
                  <c:v>0.24099999999999999</c:v>
                </c:pt>
                <c:pt idx="1772">
                  <c:v>0.24199999999999999</c:v>
                </c:pt>
                <c:pt idx="1773">
                  <c:v>0.24299999999999999</c:v>
                </c:pt>
                <c:pt idx="1774">
                  <c:v>0.247</c:v>
                </c:pt>
                <c:pt idx="1775">
                  <c:v>0.24299999999999999</c:v>
                </c:pt>
                <c:pt idx="1776">
                  <c:v>0.24299999999999999</c:v>
                </c:pt>
                <c:pt idx="1777">
                  <c:v>0.24299999999999999</c:v>
                </c:pt>
                <c:pt idx="1778">
                  <c:v>0.24299999999999999</c:v>
                </c:pt>
                <c:pt idx="1779">
                  <c:v>0.24399999999999999</c:v>
                </c:pt>
                <c:pt idx="1780">
                  <c:v>0.246</c:v>
                </c:pt>
                <c:pt idx="1781">
                  <c:v>0.24299999999999999</c:v>
                </c:pt>
                <c:pt idx="1782">
                  <c:v>0.24399999999999999</c:v>
                </c:pt>
                <c:pt idx="1783">
                  <c:v>0.24399999999999999</c:v>
                </c:pt>
                <c:pt idx="1784">
                  <c:v>0.24399999999999999</c:v>
                </c:pt>
                <c:pt idx="1785">
                  <c:v>0.24399999999999999</c:v>
                </c:pt>
                <c:pt idx="1786">
                  <c:v>0.245</c:v>
                </c:pt>
                <c:pt idx="1787">
                  <c:v>0.24199999999999999</c:v>
                </c:pt>
                <c:pt idx="1788">
                  <c:v>0.24299999999999999</c:v>
                </c:pt>
                <c:pt idx="1789">
                  <c:v>0.24099999999999999</c:v>
                </c:pt>
                <c:pt idx="1790">
                  <c:v>0.24099999999999999</c:v>
                </c:pt>
                <c:pt idx="1791">
                  <c:v>0.24099999999999999</c:v>
                </c:pt>
                <c:pt idx="1792">
                  <c:v>0.24299999999999999</c:v>
                </c:pt>
                <c:pt idx="1793">
                  <c:v>0.24099999999999999</c:v>
                </c:pt>
                <c:pt idx="1794">
                  <c:v>0.24299999999999999</c:v>
                </c:pt>
                <c:pt idx="1795">
                  <c:v>0.247</c:v>
                </c:pt>
                <c:pt idx="1796">
                  <c:v>0.246</c:v>
                </c:pt>
                <c:pt idx="1797">
                  <c:v>0.246</c:v>
                </c:pt>
                <c:pt idx="1798">
                  <c:v>0.246</c:v>
                </c:pt>
                <c:pt idx="1799">
                  <c:v>0.249</c:v>
                </c:pt>
                <c:pt idx="1800">
                  <c:v>0.248</c:v>
                </c:pt>
                <c:pt idx="1801">
                  <c:v>0.251</c:v>
                </c:pt>
                <c:pt idx="1802">
                  <c:v>0.253</c:v>
                </c:pt>
                <c:pt idx="1803">
                  <c:v>0.25</c:v>
                </c:pt>
                <c:pt idx="1804">
                  <c:v>0.25</c:v>
                </c:pt>
                <c:pt idx="1805">
                  <c:v>0.25</c:v>
                </c:pt>
                <c:pt idx="1806">
                  <c:v>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A-470E-B82B-80A713906721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Sheet2!$A$2:$A$2172</c:f>
              <c:numCache>
                <c:formatCode>m/d/yyyy</c:formatCode>
                <c:ptCount val="2171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43456</c:v>
                </c:pt>
                <c:pt idx="6">
                  <c:v>43457</c:v>
                </c:pt>
                <c:pt idx="7">
                  <c:v>43458</c:v>
                </c:pt>
                <c:pt idx="8">
                  <c:v>43459</c:v>
                </c:pt>
                <c:pt idx="9">
                  <c:v>43460</c:v>
                </c:pt>
                <c:pt idx="10">
                  <c:v>43461</c:v>
                </c:pt>
                <c:pt idx="11">
                  <c:v>43462</c:v>
                </c:pt>
                <c:pt idx="12">
                  <c:v>43463</c:v>
                </c:pt>
                <c:pt idx="13">
                  <c:v>43464</c:v>
                </c:pt>
                <c:pt idx="14">
                  <c:v>43465</c:v>
                </c:pt>
                <c:pt idx="15">
                  <c:v>43466</c:v>
                </c:pt>
                <c:pt idx="16">
                  <c:v>43467</c:v>
                </c:pt>
                <c:pt idx="17">
                  <c:v>43468</c:v>
                </c:pt>
                <c:pt idx="18">
                  <c:v>43469</c:v>
                </c:pt>
                <c:pt idx="19">
                  <c:v>43470</c:v>
                </c:pt>
                <c:pt idx="20">
                  <c:v>43471</c:v>
                </c:pt>
                <c:pt idx="21">
                  <c:v>43472</c:v>
                </c:pt>
                <c:pt idx="22">
                  <c:v>43473</c:v>
                </c:pt>
                <c:pt idx="23">
                  <c:v>43474</c:v>
                </c:pt>
                <c:pt idx="24">
                  <c:v>43475</c:v>
                </c:pt>
                <c:pt idx="25">
                  <c:v>43476</c:v>
                </c:pt>
                <c:pt idx="26">
                  <c:v>43477</c:v>
                </c:pt>
                <c:pt idx="27">
                  <c:v>43478</c:v>
                </c:pt>
                <c:pt idx="28">
                  <c:v>43479</c:v>
                </c:pt>
                <c:pt idx="29">
                  <c:v>43480</c:v>
                </c:pt>
                <c:pt idx="30">
                  <c:v>43481</c:v>
                </c:pt>
                <c:pt idx="31">
                  <c:v>43482</c:v>
                </c:pt>
                <c:pt idx="32">
                  <c:v>43483</c:v>
                </c:pt>
                <c:pt idx="33">
                  <c:v>43484</c:v>
                </c:pt>
                <c:pt idx="34">
                  <c:v>43485</c:v>
                </c:pt>
                <c:pt idx="35">
                  <c:v>43486</c:v>
                </c:pt>
                <c:pt idx="36">
                  <c:v>43487</c:v>
                </c:pt>
                <c:pt idx="37">
                  <c:v>43488</c:v>
                </c:pt>
                <c:pt idx="38">
                  <c:v>43489</c:v>
                </c:pt>
                <c:pt idx="39">
                  <c:v>43490</c:v>
                </c:pt>
                <c:pt idx="40">
                  <c:v>43491</c:v>
                </c:pt>
                <c:pt idx="41">
                  <c:v>43492</c:v>
                </c:pt>
                <c:pt idx="42">
                  <c:v>43493</c:v>
                </c:pt>
                <c:pt idx="43">
                  <c:v>43494</c:v>
                </c:pt>
                <c:pt idx="44">
                  <c:v>43495</c:v>
                </c:pt>
                <c:pt idx="45">
                  <c:v>43496</c:v>
                </c:pt>
                <c:pt idx="46">
                  <c:v>43497</c:v>
                </c:pt>
                <c:pt idx="47">
                  <c:v>43498</c:v>
                </c:pt>
                <c:pt idx="48">
                  <c:v>43499</c:v>
                </c:pt>
                <c:pt idx="49">
                  <c:v>43500</c:v>
                </c:pt>
                <c:pt idx="50">
                  <c:v>43501</c:v>
                </c:pt>
                <c:pt idx="51">
                  <c:v>43502</c:v>
                </c:pt>
                <c:pt idx="52">
                  <c:v>43503</c:v>
                </c:pt>
                <c:pt idx="53">
                  <c:v>43504</c:v>
                </c:pt>
                <c:pt idx="54">
                  <c:v>43505</c:v>
                </c:pt>
                <c:pt idx="55">
                  <c:v>43506</c:v>
                </c:pt>
                <c:pt idx="56">
                  <c:v>43507</c:v>
                </c:pt>
                <c:pt idx="57">
                  <c:v>43508</c:v>
                </c:pt>
                <c:pt idx="58">
                  <c:v>43509</c:v>
                </c:pt>
                <c:pt idx="59">
                  <c:v>43510</c:v>
                </c:pt>
                <c:pt idx="60">
                  <c:v>43511</c:v>
                </c:pt>
                <c:pt idx="61">
                  <c:v>43512</c:v>
                </c:pt>
                <c:pt idx="62">
                  <c:v>43513</c:v>
                </c:pt>
                <c:pt idx="63">
                  <c:v>43514</c:v>
                </c:pt>
                <c:pt idx="64">
                  <c:v>43515</c:v>
                </c:pt>
                <c:pt idx="65">
                  <c:v>43516</c:v>
                </c:pt>
                <c:pt idx="66">
                  <c:v>43517</c:v>
                </c:pt>
                <c:pt idx="67">
                  <c:v>43518</c:v>
                </c:pt>
                <c:pt idx="68">
                  <c:v>43519</c:v>
                </c:pt>
                <c:pt idx="69">
                  <c:v>43520</c:v>
                </c:pt>
                <c:pt idx="70">
                  <c:v>43521</c:v>
                </c:pt>
                <c:pt idx="71">
                  <c:v>43522</c:v>
                </c:pt>
                <c:pt idx="72">
                  <c:v>43523</c:v>
                </c:pt>
                <c:pt idx="73">
                  <c:v>43524</c:v>
                </c:pt>
                <c:pt idx="74">
                  <c:v>43525</c:v>
                </c:pt>
                <c:pt idx="75">
                  <c:v>43526</c:v>
                </c:pt>
                <c:pt idx="76">
                  <c:v>43527</c:v>
                </c:pt>
                <c:pt idx="77">
                  <c:v>43528</c:v>
                </c:pt>
                <c:pt idx="78">
                  <c:v>43529</c:v>
                </c:pt>
                <c:pt idx="79">
                  <c:v>43530</c:v>
                </c:pt>
                <c:pt idx="80">
                  <c:v>43531</c:v>
                </c:pt>
                <c:pt idx="81">
                  <c:v>43532</c:v>
                </c:pt>
                <c:pt idx="82">
                  <c:v>43533</c:v>
                </c:pt>
                <c:pt idx="83">
                  <c:v>43534</c:v>
                </c:pt>
                <c:pt idx="84">
                  <c:v>43535</c:v>
                </c:pt>
                <c:pt idx="85">
                  <c:v>43536</c:v>
                </c:pt>
                <c:pt idx="86">
                  <c:v>43537</c:v>
                </c:pt>
                <c:pt idx="87">
                  <c:v>43538</c:v>
                </c:pt>
                <c:pt idx="88">
                  <c:v>43539</c:v>
                </c:pt>
                <c:pt idx="89">
                  <c:v>43540</c:v>
                </c:pt>
                <c:pt idx="90">
                  <c:v>43541</c:v>
                </c:pt>
                <c:pt idx="91">
                  <c:v>43542</c:v>
                </c:pt>
                <c:pt idx="92">
                  <c:v>43543</c:v>
                </c:pt>
                <c:pt idx="93">
                  <c:v>43544</c:v>
                </c:pt>
                <c:pt idx="94">
                  <c:v>43545</c:v>
                </c:pt>
                <c:pt idx="95">
                  <c:v>43546</c:v>
                </c:pt>
                <c:pt idx="96">
                  <c:v>43547</c:v>
                </c:pt>
                <c:pt idx="97">
                  <c:v>43548</c:v>
                </c:pt>
                <c:pt idx="98">
                  <c:v>43549</c:v>
                </c:pt>
                <c:pt idx="99">
                  <c:v>43550</c:v>
                </c:pt>
                <c:pt idx="100">
                  <c:v>43551</c:v>
                </c:pt>
                <c:pt idx="101">
                  <c:v>43552</c:v>
                </c:pt>
                <c:pt idx="102">
                  <c:v>43553</c:v>
                </c:pt>
                <c:pt idx="103">
                  <c:v>43554</c:v>
                </c:pt>
                <c:pt idx="104">
                  <c:v>43555</c:v>
                </c:pt>
                <c:pt idx="105">
                  <c:v>43556</c:v>
                </c:pt>
                <c:pt idx="106">
                  <c:v>43557</c:v>
                </c:pt>
                <c:pt idx="107">
                  <c:v>43558</c:v>
                </c:pt>
                <c:pt idx="108">
                  <c:v>43559</c:v>
                </c:pt>
                <c:pt idx="109">
                  <c:v>43560</c:v>
                </c:pt>
                <c:pt idx="110">
                  <c:v>43561</c:v>
                </c:pt>
                <c:pt idx="111">
                  <c:v>43562</c:v>
                </c:pt>
                <c:pt idx="112">
                  <c:v>43563</c:v>
                </c:pt>
                <c:pt idx="113">
                  <c:v>43564</c:v>
                </c:pt>
                <c:pt idx="114">
                  <c:v>43565</c:v>
                </c:pt>
                <c:pt idx="115">
                  <c:v>43566</c:v>
                </c:pt>
                <c:pt idx="116">
                  <c:v>43567</c:v>
                </c:pt>
                <c:pt idx="117">
                  <c:v>43568</c:v>
                </c:pt>
                <c:pt idx="118">
                  <c:v>43569</c:v>
                </c:pt>
                <c:pt idx="119">
                  <c:v>43570</c:v>
                </c:pt>
                <c:pt idx="120">
                  <c:v>43571</c:v>
                </c:pt>
                <c:pt idx="121">
                  <c:v>43572</c:v>
                </c:pt>
                <c:pt idx="122">
                  <c:v>43573</c:v>
                </c:pt>
                <c:pt idx="123">
                  <c:v>43574</c:v>
                </c:pt>
                <c:pt idx="124">
                  <c:v>43575</c:v>
                </c:pt>
                <c:pt idx="125">
                  <c:v>43576</c:v>
                </c:pt>
                <c:pt idx="126">
                  <c:v>43577</c:v>
                </c:pt>
                <c:pt idx="127">
                  <c:v>43578</c:v>
                </c:pt>
                <c:pt idx="128">
                  <c:v>43579</c:v>
                </c:pt>
                <c:pt idx="129">
                  <c:v>43580</c:v>
                </c:pt>
                <c:pt idx="130">
                  <c:v>43581</c:v>
                </c:pt>
                <c:pt idx="131">
                  <c:v>43582</c:v>
                </c:pt>
                <c:pt idx="132">
                  <c:v>43583</c:v>
                </c:pt>
                <c:pt idx="133">
                  <c:v>43584</c:v>
                </c:pt>
                <c:pt idx="134">
                  <c:v>43585</c:v>
                </c:pt>
                <c:pt idx="135">
                  <c:v>43586</c:v>
                </c:pt>
                <c:pt idx="136">
                  <c:v>43587</c:v>
                </c:pt>
                <c:pt idx="137">
                  <c:v>43588</c:v>
                </c:pt>
                <c:pt idx="138">
                  <c:v>43589</c:v>
                </c:pt>
                <c:pt idx="139">
                  <c:v>43590</c:v>
                </c:pt>
                <c:pt idx="140">
                  <c:v>43591</c:v>
                </c:pt>
                <c:pt idx="141">
                  <c:v>43592</c:v>
                </c:pt>
                <c:pt idx="142">
                  <c:v>43593</c:v>
                </c:pt>
                <c:pt idx="143">
                  <c:v>43594</c:v>
                </c:pt>
                <c:pt idx="144">
                  <c:v>43595</c:v>
                </c:pt>
                <c:pt idx="145">
                  <c:v>43596</c:v>
                </c:pt>
                <c:pt idx="146">
                  <c:v>43597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43603</c:v>
                </c:pt>
                <c:pt idx="153">
                  <c:v>43604</c:v>
                </c:pt>
                <c:pt idx="154">
                  <c:v>43605</c:v>
                </c:pt>
                <c:pt idx="155">
                  <c:v>43606</c:v>
                </c:pt>
                <c:pt idx="156">
                  <c:v>43607</c:v>
                </c:pt>
                <c:pt idx="157">
                  <c:v>43608</c:v>
                </c:pt>
                <c:pt idx="158">
                  <c:v>43609</c:v>
                </c:pt>
                <c:pt idx="159">
                  <c:v>43610</c:v>
                </c:pt>
                <c:pt idx="160">
                  <c:v>43611</c:v>
                </c:pt>
                <c:pt idx="161">
                  <c:v>43612</c:v>
                </c:pt>
                <c:pt idx="162">
                  <c:v>43613</c:v>
                </c:pt>
                <c:pt idx="163">
                  <c:v>43614</c:v>
                </c:pt>
                <c:pt idx="164">
                  <c:v>43615</c:v>
                </c:pt>
                <c:pt idx="165">
                  <c:v>43616</c:v>
                </c:pt>
                <c:pt idx="166">
                  <c:v>43617</c:v>
                </c:pt>
                <c:pt idx="167">
                  <c:v>43618</c:v>
                </c:pt>
                <c:pt idx="168">
                  <c:v>43619</c:v>
                </c:pt>
                <c:pt idx="169">
                  <c:v>43620</c:v>
                </c:pt>
                <c:pt idx="170">
                  <c:v>43621</c:v>
                </c:pt>
                <c:pt idx="171">
                  <c:v>43622</c:v>
                </c:pt>
                <c:pt idx="172">
                  <c:v>43623</c:v>
                </c:pt>
                <c:pt idx="173">
                  <c:v>43624</c:v>
                </c:pt>
                <c:pt idx="174">
                  <c:v>43625</c:v>
                </c:pt>
                <c:pt idx="175">
                  <c:v>43626</c:v>
                </c:pt>
                <c:pt idx="176">
                  <c:v>43627</c:v>
                </c:pt>
                <c:pt idx="177">
                  <c:v>43628</c:v>
                </c:pt>
                <c:pt idx="178">
                  <c:v>43629</c:v>
                </c:pt>
                <c:pt idx="179">
                  <c:v>43630</c:v>
                </c:pt>
                <c:pt idx="180">
                  <c:v>43631</c:v>
                </c:pt>
                <c:pt idx="181">
                  <c:v>43632</c:v>
                </c:pt>
                <c:pt idx="182">
                  <c:v>43633</c:v>
                </c:pt>
                <c:pt idx="183">
                  <c:v>43634</c:v>
                </c:pt>
                <c:pt idx="184">
                  <c:v>43635</c:v>
                </c:pt>
                <c:pt idx="185">
                  <c:v>43636</c:v>
                </c:pt>
                <c:pt idx="186">
                  <c:v>43637</c:v>
                </c:pt>
                <c:pt idx="187">
                  <c:v>43638</c:v>
                </c:pt>
                <c:pt idx="188">
                  <c:v>43639</c:v>
                </c:pt>
                <c:pt idx="189">
                  <c:v>43640</c:v>
                </c:pt>
                <c:pt idx="190">
                  <c:v>43641</c:v>
                </c:pt>
                <c:pt idx="191">
                  <c:v>43642</c:v>
                </c:pt>
                <c:pt idx="192">
                  <c:v>43643</c:v>
                </c:pt>
                <c:pt idx="193">
                  <c:v>43644</c:v>
                </c:pt>
                <c:pt idx="194">
                  <c:v>43645</c:v>
                </c:pt>
                <c:pt idx="195">
                  <c:v>43646</c:v>
                </c:pt>
                <c:pt idx="196">
                  <c:v>43647</c:v>
                </c:pt>
                <c:pt idx="197">
                  <c:v>43648</c:v>
                </c:pt>
                <c:pt idx="198">
                  <c:v>43649</c:v>
                </c:pt>
                <c:pt idx="199">
                  <c:v>43650</c:v>
                </c:pt>
                <c:pt idx="200">
                  <c:v>43651</c:v>
                </c:pt>
                <c:pt idx="201">
                  <c:v>43652</c:v>
                </c:pt>
                <c:pt idx="202">
                  <c:v>43653</c:v>
                </c:pt>
                <c:pt idx="203">
                  <c:v>43654</c:v>
                </c:pt>
                <c:pt idx="204">
                  <c:v>43655</c:v>
                </c:pt>
                <c:pt idx="205">
                  <c:v>43656</c:v>
                </c:pt>
                <c:pt idx="206">
                  <c:v>43657</c:v>
                </c:pt>
                <c:pt idx="207">
                  <c:v>43658</c:v>
                </c:pt>
                <c:pt idx="208">
                  <c:v>43659</c:v>
                </c:pt>
                <c:pt idx="209">
                  <c:v>43660</c:v>
                </c:pt>
                <c:pt idx="210">
                  <c:v>43661</c:v>
                </c:pt>
                <c:pt idx="211">
                  <c:v>43662</c:v>
                </c:pt>
                <c:pt idx="212">
                  <c:v>43663</c:v>
                </c:pt>
                <c:pt idx="213">
                  <c:v>43664</c:v>
                </c:pt>
                <c:pt idx="214">
                  <c:v>43665</c:v>
                </c:pt>
                <c:pt idx="215">
                  <c:v>43666</c:v>
                </c:pt>
                <c:pt idx="216">
                  <c:v>43667</c:v>
                </c:pt>
                <c:pt idx="217">
                  <c:v>43668</c:v>
                </c:pt>
                <c:pt idx="218">
                  <c:v>43669</c:v>
                </c:pt>
                <c:pt idx="219">
                  <c:v>43670</c:v>
                </c:pt>
                <c:pt idx="220">
                  <c:v>43671</c:v>
                </c:pt>
                <c:pt idx="221">
                  <c:v>43672</c:v>
                </c:pt>
                <c:pt idx="222">
                  <c:v>43673</c:v>
                </c:pt>
                <c:pt idx="223">
                  <c:v>43674</c:v>
                </c:pt>
                <c:pt idx="224">
                  <c:v>43675</c:v>
                </c:pt>
                <c:pt idx="225">
                  <c:v>43676</c:v>
                </c:pt>
                <c:pt idx="226">
                  <c:v>43677</c:v>
                </c:pt>
                <c:pt idx="227">
                  <c:v>43678</c:v>
                </c:pt>
                <c:pt idx="228">
                  <c:v>43679</c:v>
                </c:pt>
                <c:pt idx="229">
                  <c:v>43680</c:v>
                </c:pt>
                <c:pt idx="230">
                  <c:v>43681</c:v>
                </c:pt>
                <c:pt idx="231">
                  <c:v>43682</c:v>
                </c:pt>
                <c:pt idx="232">
                  <c:v>43683</c:v>
                </c:pt>
                <c:pt idx="233">
                  <c:v>43684</c:v>
                </c:pt>
                <c:pt idx="234">
                  <c:v>43685</c:v>
                </c:pt>
                <c:pt idx="235">
                  <c:v>43686</c:v>
                </c:pt>
                <c:pt idx="236">
                  <c:v>43687</c:v>
                </c:pt>
                <c:pt idx="237">
                  <c:v>43688</c:v>
                </c:pt>
                <c:pt idx="238">
                  <c:v>43689</c:v>
                </c:pt>
                <c:pt idx="239">
                  <c:v>43690</c:v>
                </c:pt>
                <c:pt idx="240">
                  <c:v>43691</c:v>
                </c:pt>
                <c:pt idx="241">
                  <c:v>43692</c:v>
                </c:pt>
                <c:pt idx="242">
                  <c:v>43693</c:v>
                </c:pt>
                <c:pt idx="243">
                  <c:v>43694</c:v>
                </c:pt>
                <c:pt idx="244">
                  <c:v>43695</c:v>
                </c:pt>
                <c:pt idx="245">
                  <c:v>43696</c:v>
                </c:pt>
                <c:pt idx="246">
                  <c:v>43697</c:v>
                </c:pt>
                <c:pt idx="247">
                  <c:v>43698</c:v>
                </c:pt>
                <c:pt idx="248">
                  <c:v>43699</c:v>
                </c:pt>
                <c:pt idx="249">
                  <c:v>43700</c:v>
                </c:pt>
                <c:pt idx="250">
                  <c:v>43701</c:v>
                </c:pt>
                <c:pt idx="251">
                  <c:v>43702</c:v>
                </c:pt>
                <c:pt idx="252">
                  <c:v>43703</c:v>
                </c:pt>
                <c:pt idx="253">
                  <c:v>43704</c:v>
                </c:pt>
                <c:pt idx="254">
                  <c:v>43705</c:v>
                </c:pt>
                <c:pt idx="255">
                  <c:v>43706</c:v>
                </c:pt>
                <c:pt idx="256">
                  <c:v>43707</c:v>
                </c:pt>
                <c:pt idx="257">
                  <c:v>43708</c:v>
                </c:pt>
                <c:pt idx="258">
                  <c:v>43709</c:v>
                </c:pt>
                <c:pt idx="259">
                  <c:v>43710</c:v>
                </c:pt>
                <c:pt idx="260">
                  <c:v>43711</c:v>
                </c:pt>
                <c:pt idx="261">
                  <c:v>43712</c:v>
                </c:pt>
                <c:pt idx="262">
                  <c:v>43713</c:v>
                </c:pt>
                <c:pt idx="263">
                  <c:v>43714</c:v>
                </c:pt>
                <c:pt idx="264">
                  <c:v>43715</c:v>
                </c:pt>
                <c:pt idx="265">
                  <c:v>43716</c:v>
                </c:pt>
                <c:pt idx="266">
                  <c:v>43717</c:v>
                </c:pt>
                <c:pt idx="267">
                  <c:v>43718</c:v>
                </c:pt>
                <c:pt idx="268">
                  <c:v>43719</c:v>
                </c:pt>
                <c:pt idx="269">
                  <c:v>43720</c:v>
                </c:pt>
                <c:pt idx="270">
                  <c:v>43721</c:v>
                </c:pt>
                <c:pt idx="271">
                  <c:v>43722</c:v>
                </c:pt>
                <c:pt idx="272">
                  <c:v>43723</c:v>
                </c:pt>
                <c:pt idx="273">
                  <c:v>43724</c:v>
                </c:pt>
                <c:pt idx="274">
                  <c:v>43725</c:v>
                </c:pt>
                <c:pt idx="275">
                  <c:v>43726</c:v>
                </c:pt>
                <c:pt idx="276">
                  <c:v>43727</c:v>
                </c:pt>
                <c:pt idx="277">
                  <c:v>43728</c:v>
                </c:pt>
                <c:pt idx="278">
                  <c:v>43729</c:v>
                </c:pt>
                <c:pt idx="279">
                  <c:v>43730</c:v>
                </c:pt>
                <c:pt idx="280">
                  <c:v>43731</c:v>
                </c:pt>
                <c:pt idx="281">
                  <c:v>43732</c:v>
                </c:pt>
                <c:pt idx="282">
                  <c:v>43733</c:v>
                </c:pt>
                <c:pt idx="283">
                  <c:v>43734</c:v>
                </c:pt>
                <c:pt idx="284">
                  <c:v>43735</c:v>
                </c:pt>
                <c:pt idx="285">
                  <c:v>43736</c:v>
                </c:pt>
                <c:pt idx="286">
                  <c:v>43737</c:v>
                </c:pt>
                <c:pt idx="287">
                  <c:v>43738</c:v>
                </c:pt>
                <c:pt idx="288">
                  <c:v>43739</c:v>
                </c:pt>
                <c:pt idx="289">
                  <c:v>43740</c:v>
                </c:pt>
                <c:pt idx="290">
                  <c:v>43741</c:v>
                </c:pt>
                <c:pt idx="291">
                  <c:v>43742</c:v>
                </c:pt>
                <c:pt idx="292">
                  <c:v>43743</c:v>
                </c:pt>
                <c:pt idx="293">
                  <c:v>43744</c:v>
                </c:pt>
                <c:pt idx="294">
                  <c:v>43745</c:v>
                </c:pt>
                <c:pt idx="295">
                  <c:v>43746</c:v>
                </c:pt>
                <c:pt idx="296">
                  <c:v>43747</c:v>
                </c:pt>
                <c:pt idx="297">
                  <c:v>43748</c:v>
                </c:pt>
                <c:pt idx="298">
                  <c:v>43749</c:v>
                </c:pt>
                <c:pt idx="299">
                  <c:v>43750</c:v>
                </c:pt>
                <c:pt idx="300">
                  <c:v>43751</c:v>
                </c:pt>
                <c:pt idx="301">
                  <c:v>43752</c:v>
                </c:pt>
                <c:pt idx="302">
                  <c:v>43753</c:v>
                </c:pt>
                <c:pt idx="303">
                  <c:v>43754</c:v>
                </c:pt>
                <c:pt idx="304">
                  <c:v>43755</c:v>
                </c:pt>
                <c:pt idx="305">
                  <c:v>43756</c:v>
                </c:pt>
                <c:pt idx="306">
                  <c:v>43757</c:v>
                </c:pt>
                <c:pt idx="307">
                  <c:v>43758</c:v>
                </c:pt>
                <c:pt idx="308">
                  <c:v>43759</c:v>
                </c:pt>
                <c:pt idx="309">
                  <c:v>43760</c:v>
                </c:pt>
                <c:pt idx="310">
                  <c:v>43761</c:v>
                </c:pt>
                <c:pt idx="311">
                  <c:v>43762</c:v>
                </c:pt>
                <c:pt idx="312">
                  <c:v>43763</c:v>
                </c:pt>
                <c:pt idx="313">
                  <c:v>43764</c:v>
                </c:pt>
                <c:pt idx="314">
                  <c:v>43765</c:v>
                </c:pt>
                <c:pt idx="315">
                  <c:v>43766</c:v>
                </c:pt>
                <c:pt idx="316">
                  <c:v>43767</c:v>
                </c:pt>
                <c:pt idx="317">
                  <c:v>43768</c:v>
                </c:pt>
                <c:pt idx="318">
                  <c:v>43769</c:v>
                </c:pt>
                <c:pt idx="319">
                  <c:v>43770</c:v>
                </c:pt>
                <c:pt idx="320">
                  <c:v>43771</c:v>
                </c:pt>
                <c:pt idx="321">
                  <c:v>43772</c:v>
                </c:pt>
                <c:pt idx="322">
                  <c:v>43773</c:v>
                </c:pt>
                <c:pt idx="323">
                  <c:v>43774</c:v>
                </c:pt>
                <c:pt idx="324">
                  <c:v>43775</c:v>
                </c:pt>
                <c:pt idx="325">
                  <c:v>43776</c:v>
                </c:pt>
                <c:pt idx="326">
                  <c:v>43777</c:v>
                </c:pt>
                <c:pt idx="327">
                  <c:v>43778</c:v>
                </c:pt>
                <c:pt idx="328">
                  <c:v>43779</c:v>
                </c:pt>
                <c:pt idx="329">
                  <c:v>43780</c:v>
                </c:pt>
                <c:pt idx="330">
                  <c:v>43781</c:v>
                </c:pt>
                <c:pt idx="331">
                  <c:v>43782</c:v>
                </c:pt>
                <c:pt idx="332">
                  <c:v>43783</c:v>
                </c:pt>
                <c:pt idx="333">
                  <c:v>43784</c:v>
                </c:pt>
                <c:pt idx="334">
                  <c:v>43785</c:v>
                </c:pt>
                <c:pt idx="335">
                  <c:v>43786</c:v>
                </c:pt>
                <c:pt idx="336">
                  <c:v>43787</c:v>
                </c:pt>
                <c:pt idx="337">
                  <c:v>43788</c:v>
                </c:pt>
                <c:pt idx="338">
                  <c:v>43789</c:v>
                </c:pt>
                <c:pt idx="339">
                  <c:v>43790</c:v>
                </c:pt>
                <c:pt idx="340">
                  <c:v>43791</c:v>
                </c:pt>
                <c:pt idx="341">
                  <c:v>43792</c:v>
                </c:pt>
                <c:pt idx="342">
                  <c:v>43793</c:v>
                </c:pt>
                <c:pt idx="343">
                  <c:v>43794</c:v>
                </c:pt>
                <c:pt idx="344">
                  <c:v>43795</c:v>
                </c:pt>
                <c:pt idx="345">
                  <c:v>43796</c:v>
                </c:pt>
                <c:pt idx="346">
                  <c:v>43797</c:v>
                </c:pt>
                <c:pt idx="347">
                  <c:v>43798</c:v>
                </c:pt>
                <c:pt idx="348">
                  <c:v>43799</c:v>
                </c:pt>
                <c:pt idx="349">
                  <c:v>43800</c:v>
                </c:pt>
                <c:pt idx="350">
                  <c:v>43801</c:v>
                </c:pt>
                <c:pt idx="351">
                  <c:v>43802</c:v>
                </c:pt>
                <c:pt idx="352">
                  <c:v>43803</c:v>
                </c:pt>
                <c:pt idx="353">
                  <c:v>43804</c:v>
                </c:pt>
                <c:pt idx="354">
                  <c:v>43805</c:v>
                </c:pt>
                <c:pt idx="355">
                  <c:v>43806</c:v>
                </c:pt>
                <c:pt idx="356">
                  <c:v>43807</c:v>
                </c:pt>
                <c:pt idx="357">
                  <c:v>43808</c:v>
                </c:pt>
                <c:pt idx="358">
                  <c:v>43809</c:v>
                </c:pt>
                <c:pt idx="359">
                  <c:v>43810</c:v>
                </c:pt>
                <c:pt idx="360">
                  <c:v>43811</c:v>
                </c:pt>
                <c:pt idx="361">
                  <c:v>43812</c:v>
                </c:pt>
                <c:pt idx="362">
                  <c:v>43813</c:v>
                </c:pt>
                <c:pt idx="363">
                  <c:v>43814</c:v>
                </c:pt>
                <c:pt idx="364">
                  <c:v>43815</c:v>
                </c:pt>
                <c:pt idx="365">
                  <c:v>43816</c:v>
                </c:pt>
                <c:pt idx="366">
                  <c:v>43817</c:v>
                </c:pt>
                <c:pt idx="367">
                  <c:v>43818</c:v>
                </c:pt>
                <c:pt idx="368">
                  <c:v>43819</c:v>
                </c:pt>
                <c:pt idx="369">
                  <c:v>43820</c:v>
                </c:pt>
                <c:pt idx="370">
                  <c:v>43821</c:v>
                </c:pt>
                <c:pt idx="371">
                  <c:v>43822</c:v>
                </c:pt>
                <c:pt idx="372">
                  <c:v>43823</c:v>
                </c:pt>
                <c:pt idx="373">
                  <c:v>43824</c:v>
                </c:pt>
                <c:pt idx="374">
                  <c:v>43825</c:v>
                </c:pt>
                <c:pt idx="375">
                  <c:v>43826</c:v>
                </c:pt>
                <c:pt idx="376">
                  <c:v>43827</c:v>
                </c:pt>
                <c:pt idx="377">
                  <c:v>43828</c:v>
                </c:pt>
                <c:pt idx="378">
                  <c:v>43829</c:v>
                </c:pt>
                <c:pt idx="379">
                  <c:v>43830</c:v>
                </c:pt>
                <c:pt idx="380">
                  <c:v>43831</c:v>
                </c:pt>
                <c:pt idx="381">
                  <c:v>43832</c:v>
                </c:pt>
                <c:pt idx="382">
                  <c:v>43833</c:v>
                </c:pt>
                <c:pt idx="383">
                  <c:v>43834</c:v>
                </c:pt>
                <c:pt idx="384">
                  <c:v>43835</c:v>
                </c:pt>
                <c:pt idx="385">
                  <c:v>43836</c:v>
                </c:pt>
                <c:pt idx="386">
                  <c:v>43837</c:v>
                </c:pt>
                <c:pt idx="387">
                  <c:v>43838</c:v>
                </c:pt>
                <c:pt idx="388">
                  <c:v>43839</c:v>
                </c:pt>
                <c:pt idx="389">
                  <c:v>43840</c:v>
                </c:pt>
                <c:pt idx="390">
                  <c:v>43841</c:v>
                </c:pt>
                <c:pt idx="391">
                  <c:v>43842</c:v>
                </c:pt>
                <c:pt idx="392">
                  <c:v>43843</c:v>
                </c:pt>
                <c:pt idx="393">
                  <c:v>43844</c:v>
                </c:pt>
                <c:pt idx="394">
                  <c:v>43845</c:v>
                </c:pt>
                <c:pt idx="395">
                  <c:v>43846</c:v>
                </c:pt>
                <c:pt idx="396">
                  <c:v>43847</c:v>
                </c:pt>
                <c:pt idx="397">
                  <c:v>43848</c:v>
                </c:pt>
                <c:pt idx="398">
                  <c:v>43849</c:v>
                </c:pt>
                <c:pt idx="399">
                  <c:v>43850</c:v>
                </c:pt>
                <c:pt idx="400">
                  <c:v>43851</c:v>
                </c:pt>
                <c:pt idx="401">
                  <c:v>43852</c:v>
                </c:pt>
                <c:pt idx="402">
                  <c:v>43853</c:v>
                </c:pt>
                <c:pt idx="403">
                  <c:v>43854</c:v>
                </c:pt>
                <c:pt idx="404">
                  <c:v>43855</c:v>
                </c:pt>
                <c:pt idx="405">
                  <c:v>43856</c:v>
                </c:pt>
                <c:pt idx="406">
                  <c:v>43857</c:v>
                </c:pt>
                <c:pt idx="407">
                  <c:v>43858</c:v>
                </c:pt>
                <c:pt idx="408">
                  <c:v>43859</c:v>
                </c:pt>
                <c:pt idx="409">
                  <c:v>43860</c:v>
                </c:pt>
                <c:pt idx="410">
                  <c:v>43861</c:v>
                </c:pt>
                <c:pt idx="411">
                  <c:v>43862</c:v>
                </c:pt>
                <c:pt idx="412">
                  <c:v>43863</c:v>
                </c:pt>
                <c:pt idx="413">
                  <c:v>43864</c:v>
                </c:pt>
                <c:pt idx="414">
                  <c:v>43865</c:v>
                </c:pt>
                <c:pt idx="415">
                  <c:v>43866</c:v>
                </c:pt>
                <c:pt idx="416">
                  <c:v>43867</c:v>
                </c:pt>
                <c:pt idx="417">
                  <c:v>43868</c:v>
                </c:pt>
                <c:pt idx="418">
                  <c:v>43869</c:v>
                </c:pt>
                <c:pt idx="419">
                  <c:v>43870</c:v>
                </c:pt>
                <c:pt idx="420">
                  <c:v>43871</c:v>
                </c:pt>
                <c:pt idx="421">
                  <c:v>43872</c:v>
                </c:pt>
                <c:pt idx="422">
                  <c:v>43873</c:v>
                </c:pt>
                <c:pt idx="423">
                  <c:v>43874</c:v>
                </c:pt>
                <c:pt idx="424">
                  <c:v>43875</c:v>
                </c:pt>
                <c:pt idx="425">
                  <c:v>43876</c:v>
                </c:pt>
                <c:pt idx="426">
                  <c:v>43877</c:v>
                </c:pt>
                <c:pt idx="427">
                  <c:v>43878</c:v>
                </c:pt>
                <c:pt idx="428">
                  <c:v>43879</c:v>
                </c:pt>
                <c:pt idx="429">
                  <c:v>43880</c:v>
                </c:pt>
                <c:pt idx="430">
                  <c:v>43881</c:v>
                </c:pt>
                <c:pt idx="431">
                  <c:v>43882</c:v>
                </c:pt>
                <c:pt idx="432">
                  <c:v>43883</c:v>
                </c:pt>
                <c:pt idx="433">
                  <c:v>43884</c:v>
                </c:pt>
                <c:pt idx="434">
                  <c:v>43885</c:v>
                </c:pt>
                <c:pt idx="435">
                  <c:v>43886</c:v>
                </c:pt>
                <c:pt idx="436">
                  <c:v>43887</c:v>
                </c:pt>
                <c:pt idx="437">
                  <c:v>43888</c:v>
                </c:pt>
                <c:pt idx="438">
                  <c:v>43889</c:v>
                </c:pt>
                <c:pt idx="439">
                  <c:v>43890</c:v>
                </c:pt>
                <c:pt idx="440">
                  <c:v>43891</c:v>
                </c:pt>
                <c:pt idx="441">
                  <c:v>43892</c:v>
                </c:pt>
                <c:pt idx="442">
                  <c:v>43893</c:v>
                </c:pt>
                <c:pt idx="443">
                  <c:v>43894</c:v>
                </c:pt>
                <c:pt idx="444">
                  <c:v>43895</c:v>
                </c:pt>
                <c:pt idx="445">
                  <c:v>43896</c:v>
                </c:pt>
                <c:pt idx="446">
                  <c:v>43897</c:v>
                </c:pt>
                <c:pt idx="447">
                  <c:v>43898</c:v>
                </c:pt>
                <c:pt idx="448">
                  <c:v>43899</c:v>
                </c:pt>
                <c:pt idx="449">
                  <c:v>43900</c:v>
                </c:pt>
                <c:pt idx="450">
                  <c:v>43901</c:v>
                </c:pt>
                <c:pt idx="451">
                  <c:v>43902</c:v>
                </c:pt>
                <c:pt idx="452">
                  <c:v>43903</c:v>
                </c:pt>
                <c:pt idx="453">
                  <c:v>43904</c:v>
                </c:pt>
                <c:pt idx="454">
                  <c:v>43905</c:v>
                </c:pt>
                <c:pt idx="455">
                  <c:v>43906</c:v>
                </c:pt>
                <c:pt idx="456">
                  <c:v>43907</c:v>
                </c:pt>
                <c:pt idx="457">
                  <c:v>43908</c:v>
                </c:pt>
                <c:pt idx="458">
                  <c:v>43909</c:v>
                </c:pt>
                <c:pt idx="459">
                  <c:v>43910</c:v>
                </c:pt>
                <c:pt idx="460">
                  <c:v>43911</c:v>
                </c:pt>
                <c:pt idx="461">
                  <c:v>43912</c:v>
                </c:pt>
                <c:pt idx="462">
                  <c:v>43913</c:v>
                </c:pt>
                <c:pt idx="463">
                  <c:v>43914</c:v>
                </c:pt>
                <c:pt idx="464">
                  <c:v>43915</c:v>
                </c:pt>
                <c:pt idx="465">
                  <c:v>43916</c:v>
                </c:pt>
                <c:pt idx="466">
                  <c:v>43917</c:v>
                </c:pt>
                <c:pt idx="467">
                  <c:v>43918</c:v>
                </c:pt>
                <c:pt idx="468">
                  <c:v>43919</c:v>
                </c:pt>
                <c:pt idx="469">
                  <c:v>43920</c:v>
                </c:pt>
                <c:pt idx="470">
                  <c:v>43921</c:v>
                </c:pt>
                <c:pt idx="471">
                  <c:v>43922</c:v>
                </c:pt>
                <c:pt idx="472">
                  <c:v>43923</c:v>
                </c:pt>
                <c:pt idx="473">
                  <c:v>43924</c:v>
                </c:pt>
                <c:pt idx="474">
                  <c:v>43925</c:v>
                </c:pt>
                <c:pt idx="475">
                  <c:v>43926</c:v>
                </c:pt>
                <c:pt idx="476">
                  <c:v>43927</c:v>
                </c:pt>
                <c:pt idx="477">
                  <c:v>43928</c:v>
                </c:pt>
                <c:pt idx="478">
                  <c:v>43929</c:v>
                </c:pt>
                <c:pt idx="479">
                  <c:v>43930</c:v>
                </c:pt>
                <c:pt idx="480">
                  <c:v>43931</c:v>
                </c:pt>
                <c:pt idx="481">
                  <c:v>43932</c:v>
                </c:pt>
                <c:pt idx="482">
                  <c:v>43933</c:v>
                </c:pt>
                <c:pt idx="483">
                  <c:v>43934</c:v>
                </c:pt>
                <c:pt idx="484">
                  <c:v>43935</c:v>
                </c:pt>
                <c:pt idx="485">
                  <c:v>43936</c:v>
                </c:pt>
                <c:pt idx="486">
                  <c:v>43937</c:v>
                </c:pt>
                <c:pt idx="487">
                  <c:v>43938</c:v>
                </c:pt>
                <c:pt idx="488">
                  <c:v>43939</c:v>
                </c:pt>
                <c:pt idx="489">
                  <c:v>43940</c:v>
                </c:pt>
                <c:pt idx="490">
                  <c:v>43941</c:v>
                </c:pt>
                <c:pt idx="491">
                  <c:v>43942</c:v>
                </c:pt>
                <c:pt idx="492">
                  <c:v>43943</c:v>
                </c:pt>
                <c:pt idx="493">
                  <c:v>43944</c:v>
                </c:pt>
                <c:pt idx="494">
                  <c:v>43945</c:v>
                </c:pt>
                <c:pt idx="495">
                  <c:v>43946</c:v>
                </c:pt>
                <c:pt idx="496">
                  <c:v>43947</c:v>
                </c:pt>
                <c:pt idx="497">
                  <c:v>43948</c:v>
                </c:pt>
                <c:pt idx="498">
                  <c:v>43949</c:v>
                </c:pt>
                <c:pt idx="499">
                  <c:v>43950</c:v>
                </c:pt>
                <c:pt idx="500">
                  <c:v>43951</c:v>
                </c:pt>
                <c:pt idx="501">
                  <c:v>43952</c:v>
                </c:pt>
                <c:pt idx="502">
                  <c:v>43953</c:v>
                </c:pt>
                <c:pt idx="503">
                  <c:v>43954</c:v>
                </c:pt>
                <c:pt idx="504">
                  <c:v>43955</c:v>
                </c:pt>
                <c:pt idx="505">
                  <c:v>43956</c:v>
                </c:pt>
                <c:pt idx="506">
                  <c:v>43957</c:v>
                </c:pt>
                <c:pt idx="507">
                  <c:v>43958</c:v>
                </c:pt>
                <c:pt idx="508">
                  <c:v>43959</c:v>
                </c:pt>
                <c:pt idx="509">
                  <c:v>43960</c:v>
                </c:pt>
                <c:pt idx="510">
                  <c:v>43961</c:v>
                </c:pt>
                <c:pt idx="511">
                  <c:v>43962</c:v>
                </c:pt>
                <c:pt idx="512">
                  <c:v>43963</c:v>
                </c:pt>
                <c:pt idx="513">
                  <c:v>43964</c:v>
                </c:pt>
                <c:pt idx="514">
                  <c:v>43965</c:v>
                </c:pt>
                <c:pt idx="515">
                  <c:v>43966</c:v>
                </c:pt>
                <c:pt idx="516">
                  <c:v>43967</c:v>
                </c:pt>
                <c:pt idx="517">
                  <c:v>43968</c:v>
                </c:pt>
                <c:pt idx="518">
                  <c:v>43969</c:v>
                </c:pt>
                <c:pt idx="519">
                  <c:v>43970</c:v>
                </c:pt>
                <c:pt idx="520">
                  <c:v>43971</c:v>
                </c:pt>
                <c:pt idx="521">
                  <c:v>43972</c:v>
                </c:pt>
                <c:pt idx="522">
                  <c:v>43973</c:v>
                </c:pt>
                <c:pt idx="523">
                  <c:v>43974</c:v>
                </c:pt>
                <c:pt idx="524">
                  <c:v>43975</c:v>
                </c:pt>
                <c:pt idx="525">
                  <c:v>43976</c:v>
                </c:pt>
                <c:pt idx="526">
                  <c:v>43977</c:v>
                </c:pt>
                <c:pt idx="527">
                  <c:v>43978</c:v>
                </c:pt>
                <c:pt idx="528">
                  <c:v>43979</c:v>
                </c:pt>
                <c:pt idx="529">
                  <c:v>43980</c:v>
                </c:pt>
                <c:pt idx="530">
                  <c:v>43981</c:v>
                </c:pt>
                <c:pt idx="531">
                  <c:v>43982</c:v>
                </c:pt>
                <c:pt idx="532">
                  <c:v>43983</c:v>
                </c:pt>
                <c:pt idx="533">
                  <c:v>43984</c:v>
                </c:pt>
                <c:pt idx="534">
                  <c:v>43985</c:v>
                </c:pt>
                <c:pt idx="535">
                  <c:v>43986</c:v>
                </c:pt>
                <c:pt idx="536">
                  <c:v>43987</c:v>
                </c:pt>
                <c:pt idx="537">
                  <c:v>43988</c:v>
                </c:pt>
                <c:pt idx="538">
                  <c:v>43989</c:v>
                </c:pt>
                <c:pt idx="539">
                  <c:v>43990</c:v>
                </c:pt>
                <c:pt idx="540">
                  <c:v>43991</c:v>
                </c:pt>
                <c:pt idx="541">
                  <c:v>43992</c:v>
                </c:pt>
                <c:pt idx="542">
                  <c:v>43993</c:v>
                </c:pt>
                <c:pt idx="543">
                  <c:v>43994</c:v>
                </c:pt>
                <c:pt idx="544">
                  <c:v>43995</c:v>
                </c:pt>
                <c:pt idx="545">
                  <c:v>43996</c:v>
                </c:pt>
                <c:pt idx="546">
                  <c:v>43997</c:v>
                </c:pt>
                <c:pt idx="547">
                  <c:v>43998</c:v>
                </c:pt>
                <c:pt idx="548">
                  <c:v>43999</c:v>
                </c:pt>
                <c:pt idx="549">
                  <c:v>44000</c:v>
                </c:pt>
                <c:pt idx="550">
                  <c:v>44001</c:v>
                </c:pt>
                <c:pt idx="551">
                  <c:v>44002</c:v>
                </c:pt>
                <c:pt idx="552">
                  <c:v>44003</c:v>
                </c:pt>
                <c:pt idx="553">
                  <c:v>44004</c:v>
                </c:pt>
                <c:pt idx="554">
                  <c:v>44005</c:v>
                </c:pt>
                <c:pt idx="555">
                  <c:v>44006</c:v>
                </c:pt>
                <c:pt idx="556">
                  <c:v>44007</c:v>
                </c:pt>
                <c:pt idx="557">
                  <c:v>44008</c:v>
                </c:pt>
                <c:pt idx="558">
                  <c:v>44009</c:v>
                </c:pt>
                <c:pt idx="559">
                  <c:v>44010</c:v>
                </c:pt>
                <c:pt idx="560">
                  <c:v>44011</c:v>
                </c:pt>
                <c:pt idx="561">
                  <c:v>44012</c:v>
                </c:pt>
                <c:pt idx="562">
                  <c:v>44013</c:v>
                </c:pt>
                <c:pt idx="563">
                  <c:v>44014</c:v>
                </c:pt>
                <c:pt idx="564">
                  <c:v>44015</c:v>
                </c:pt>
                <c:pt idx="565">
                  <c:v>44016</c:v>
                </c:pt>
                <c:pt idx="566">
                  <c:v>44017</c:v>
                </c:pt>
                <c:pt idx="567">
                  <c:v>44018</c:v>
                </c:pt>
                <c:pt idx="568">
                  <c:v>44019</c:v>
                </c:pt>
                <c:pt idx="569">
                  <c:v>44020</c:v>
                </c:pt>
                <c:pt idx="570">
                  <c:v>44021</c:v>
                </c:pt>
                <c:pt idx="571">
                  <c:v>44022</c:v>
                </c:pt>
                <c:pt idx="572">
                  <c:v>44023</c:v>
                </c:pt>
                <c:pt idx="573">
                  <c:v>44024</c:v>
                </c:pt>
                <c:pt idx="574">
                  <c:v>44025</c:v>
                </c:pt>
                <c:pt idx="575">
                  <c:v>44026</c:v>
                </c:pt>
                <c:pt idx="576">
                  <c:v>44027</c:v>
                </c:pt>
                <c:pt idx="577">
                  <c:v>44028</c:v>
                </c:pt>
                <c:pt idx="578">
                  <c:v>44029</c:v>
                </c:pt>
                <c:pt idx="579">
                  <c:v>44030</c:v>
                </c:pt>
                <c:pt idx="580">
                  <c:v>44031</c:v>
                </c:pt>
                <c:pt idx="581">
                  <c:v>44032</c:v>
                </c:pt>
                <c:pt idx="582">
                  <c:v>44033</c:v>
                </c:pt>
                <c:pt idx="583">
                  <c:v>44034</c:v>
                </c:pt>
                <c:pt idx="584">
                  <c:v>44035</c:v>
                </c:pt>
                <c:pt idx="585">
                  <c:v>44036</c:v>
                </c:pt>
                <c:pt idx="586">
                  <c:v>44037</c:v>
                </c:pt>
                <c:pt idx="587">
                  <c:v>44038</c:v>
                </c:pt>
                <c:pt idx="588">
                  <c:v>44039</c:v>
                </c:pt>
                <c:pt idx="589">
                  <c:v>44040</c:v>
                </c:pt>
                <c:pt idx="590">
                  <c:v>44041</c:v>
                </c:pt>
                <c:pt idx="591">
                  <c:v>44042</c:v>
                </c:pt>
                <c:pt idx="592">
                  <c:v>44043</c:v>
                </c:pt>
                <c:pt idx="593">
                  <c:v>44044</c:v>
                </c:pt>
                <c:pt idx="594">
                  <c:v>44045</c:v>
                </c:pt>
                <c:pt idx="595">
                  <c:v>44046</c:v>
                </c:pt>
                <c:pt idx="596">
                  <c:v>44047</c:v>
                </c:pt>
                <c:pt idx="597">
                  <c:v>44048</c:v>
                </c:pt>
                <c:pt idx="598">
                  <c:v>44049</c:v>
                </c:pt>
                <c:pt idx="599">
                  <c:v>44050</c:v>
                </c:pt>
                <c:pt idx="600">
                  <c:v>44051</c:v>
                </c:pt>
                <c:pt idx="601">
                  <c:v>44052</c:v>
                </c:pt>
                <c:pt idx="602">
                  <c:v>44053</c:v>
                </c:pt>
                <c:pt idx="603">
                  <c:v>44054</c:v>
                </c:pt>
                <c:pt idx="604">
                  <c:v>44055</c:v>
                </c:pt>
                <c:pt idx="605">
                  <c:v>44056</c:v>
                </c:pt>
                <c:pt idx="606">
                  <c:v>44057</c:v>
                </c:pt>
                <c:pt idx="607">
                  <c:v>44058</c:v>
                </c:pt>
                <c:pt idx="608">
                  <c:v>44059</c:v>
                </c:pt>
                <c:pt idx="609">
                  <c:v>44060</c:v>
                </c:pt>
                <c:pt idx="610">
                  <c:v>44061</c:v>
                </c:pt>
                <c:pt idx="611">
                  <c:v>44062</c:v>
                </c:pt>
                <c:pt idx="612">
                  <c:v>44063</c:v>
                </c:pt>
                <c:pt idx="613">
                  <c:v>44064</c:v>
                </c:pt>
                <c:pt idx="614">
                  <c:v>44065</c:v>
                </c:pt>
                <c:pt idx="615">
                  <c:v>44066</c:v>
                </c:pt>
                <c:pt idx="616">
                  <c:v>44067</c:v>
                </c:pt>
                <c:pt idx="617">
                  <c:v>44068</c:v>
                </c:pt>
                <c:pt idx="618">
                  <c:v>44069</c:v>
                </c:pt>
                <c:pt idx="619">
                  <c:v>44070</c:v>
                </c:pt>
                <c:pt idx="620">
                  <c:v>44071</c:v>
                </c:pt>
                <c:pt idx="621">
                  <c:v>44072</c:v>
                </c:pt>
                <c:pt idx="622">
                  <c:v>44073</c:v>
                </c:pt>
                <c:pt idx="623">
                  <c:v>44074</c:v>
                </c:pt>
                <c:pt idx="624">
                  <c:v>44075</c:v>
                </c:pt>
                <c:pt idx="625">
                  <c:v>44076</c:v>
                </c:pt>
                <c:pt idx="626">
                  <c:v>44077</c:v>
                </c:pt>
                <c:pt idx="627">
                  <c:v>44078</c:v>
                </c:pt>
                <c:pt idx="628">
                  <c:v>44079</c:v>
                </c:pt>
                <c:pt idx="629">
                  <c:v>44080</c:v>
                </c:pt>
                <c:pt idx="630">
                  <c:v>44081</c:v>
                </c:pt>
                <c:pt idx="631">
                  <c:v>44082</c:v>
                </c:pt>
                <c:pt idx="632">
                  <c:v>44083</c:v>
                </c:pt>
                <c:pt idx="633">
                  <c:v>44084</c:v>
                </c:pt>
                <c:pt idx="634">
                  <c:v>44085</c:v>
                </c:pt>
                <c:pt idx="635">
                  <c:v>44086</c:v>
                </c:pt>
                <c:pt idx="636">
                  <c:v>44087</c:v>
                </c:pt>
                <c:pt idx="637">
                  <c:v>44088</c:v>
                </c:pt>
                <c:pt idx="638">
                  <c:v>44089</c:v>
                </c:pt>
                <c:pt idx="639">
                  <c:v>44090</c:v>
                </c:pt>
                <c:pt idx="640">
                  <c:v>44091</c:v>
                </c:pt>
                <c:pt idx="641">
                  <c:v>44092</c:v>
                </c:pt>
                <c:pt idx="642">
                  <c:v>44093</c:v>
                </c:pt>
                <c:pt idx="643">
                  <c:v>44094</c:v>
                </c:pt>
                <c:pt idx="644">
                  <c:v>44095</c:v>
                </c:pt>
                <c:pt idx="645">
                  <c:v>44096</c:v>
                </c:pt>
                <c:pt idx="646">
                  <c:v>44097</c:v>
                </c:pt>
                <c:pt idx="647">
                  <c:v>44098</c:v>
                </c:pt>
                <c:pt idx="648">
                  <c:v>44099</c:v>
                </c:pt>
                <c:pt idx="649">
                  <c:v>44100</c:v>
                </c:pt>
                <c:pt idx="650">
                  <c:v>44101</c:v>
                </c:pt>
                <c:pt idx="651">
                  <c:v>44102</c:v>
                </c:pt>
                <c:pt idx="652">
                  <c:v>44103</c:v>
                </c:pt>
                <c:pt idx="653">
                  <c:v>44104</c:v>
                </c:pt>
                <c:pt idx="654">
                  <c:v>44105</c:v>
                </c:pt>
                <c:pt idx="655">
                  <c:v>44106</c:v>
                </c:pt>
                <c:pt idx="656">
                  <c:v>44107</c:v>
                </c:pt>
                <c:pt idx="657">
                  <c:v>44108</c:v>
                </c:pt>
                <c:pt idx="658">
                  <c:v>44109</c:v>
                </c:pt>
                <c:pt idx="659">
                  <c:v>44110</c:v>
                </c:pt>
                <c:pt idx="660">
                  <c:v>44111</c:v>
                </c:pt>
                <c:pt idx="661">
                  <c:v>44112</c:v>
                </c:pt>
                <c:pt idx="662">
                  <c:v>44113</c:v>
                </c:pt>
                <c:pt idx="663">
                  <c:v>44114</c:v>
                </c:pt>
                <c:pt idx="664">
                  <c:v>44115</c:v>
                </c:pt>
                <c:pt idx="665">
                  <c:v>44116</c:v>
                </c:pt>
                <c:pt idx="666">
                  <c:v>44117</c:v>
                </c:pt>
                <c:pt idx="667">
                  <c:v>44118</c:v>
                </c:pt>
                <c:pt idx="668">
                  <c:v>44119</c:v>
                </c:pt>
                <c:pt idx="669">
                  <c:v>44120</c:v>
                </c:pt>
                <c:pt idx="670">
                  <c:v>44121</c:v>
                </c:pt>
                <c:pt idx="671">
                  <c:v>44122</c:v>
                </c:pt>
                <c:pt idx="672">
                  <c:v>44123</c:v>
                </c:pt>
                <c:pt idx="673">
                  <c:v>44124</c:v>
                </c:pt>
                <c:pt idx="674">
                  <c:v>44125</c:v>
                </c:pt>
                <c:pt idx="675">
                  <c:v>44126</c:v>
                </c:pt>
                <c:pt idx="676">
                  <c:v>44127</c:v>
                </c:pt>
                <c:pt idx="677">
                  <c:v>44128</c:v>
                </c:pt>
                <c:pt idx="678">
                  <c:v>44129</c:v>
                </c:pt>
                <c:pt idx="679">
                  <c:v>44130</c:v>
                </c:pt>
                <c:pt idx="680">
                  <c:v>44131</c:v>
                </c:pt>
                <c:pt idx="681">
                  <c:v>44132</c:v>
                </c:pt>
                <c:pt idx="682">
                  <c:v>44133</c:v>
                </c:pt>
                <c:pt idx="683">
                  <c:v>44134</c:v>
                </c:pt>
                <c:pt idx="684">
                  <c:v>44135</c:v>
                </c:pt>
                <c:pt idx="685">
                  <c:v>44136</c:v>
                </c:pt>
                <c:pt idx="686">
                  <c:v>44137</c:v>
                </c:pt>
                <c:pt idx="687">
                  <c:v>44138</c:v>
                </c:pt>
                <c:pt idx="688">
                  <c:v>44139</c:v>
                </c:pt>
                <c:pt idx="689">
                  <c:v>44140</c:v>
                </c:pt>
                <c:pt idx="690">
                  <c:v>44141</c:v>
                </c:pt>
                <c:pt idx="691">
                  <c:v>44142</c:v>
                </c:pt>
                <c:pt idx="692">
                  <c:v>44143</c:v>
                </c:pt>
                <c:pt idx="693">
                  <c:v>44144</c:v>
                </c:pt>
                <c:pt idx="694">
                  <c:v>44145</c:v>
                </c:pt>
                <c:pt idx="695">
                  <c:v>44146</c:v>
                </c:pt>
                <c:pt idx="696">
                  <c:v>44147</c:v>
                </c:pt>
                <c:pt idx="697">
                  <c:v>44148</c:v>
                </c:pt>
                <c:pt idx="698">
                  <c:v>44149</c:v>
                </c:pt>
                <c:pt idx="699">
                  <c:v>44150</c:v>
                </c:pt>
                <c:pt idx="700">
                  <c:v>44151</c:v>
                </c:pt>
                <c:pt idx="701">
                  <c:v>44152</c:v>
                </c:pt>
                <c:pt idx="702">
                  <c:v>44153</c:v>
                </c:pt>
                <c:pt idx="703">
                  <c:v>44154</c:v>
                </c:pt>
                <c:pt idx="704">
                  <c:v>44155</c:v>
                </c:pt>
                <c:pt idx="705">
                  <c:v>44156</c:v>
                </c:pt>
                <c:pt idx="706">
                  <c:v>44157</c:v>
                </c:pt>
                <c:pt idx="707">
                  <c:v>44158</c:v>
                </c:pt>
                <c:pt idx="708">
                  <c:v>44159</c:v>
                </c:pt>
                <c:pt idx="709">
                  <c:v>44160</c:v>
                </c:pt>
                <c:pt idx="710">
                  <c:v>44161</c:v>
                </c:pt>
                <c:pt idx="711">
                  <c:v>44162</c:v>
                </c:pt>
                <c:pt idx="712">
                  <c:v>44163</c:v>
                </c:pt>
                <c:pt idx="713">
                  <c:v>44164</c:v>
                </c:pt>
                <c:pt idx="714">
                  <c:v>44165</c:v>
                </c:pt>
                <c:pt idx="715">
                  <c:v>44166</c:v>
                </c:pt>
                <c:pt idx="716">
                  <c:v>44167</c:v>
                </c:pt>
                <c:pt idx="717">
                  <c:v>44168</c:v>
                </c:pt>
                <c:pt idx="718">
                  <c:v>44169</c:v>
                </c:pt>
                <c:pt idx="719">
                  <c:v>44170</c:v>
                </c:pt>
                <c:pt idx="720">
                  <c:v>44171</c:v>
                </c:pt>
                <c:pt idx="721">
                  <c:v>44172</c:v>
                </c:pt>
                <c:pt idx="722">
                  <c:v>44173</c:v>
                </c:pt>
                <c:pt idx="723">
                  <c:v>44174</c:v>
                </c:pt>
                <c:pt idx="724">
                  <c:v>44175</c:v>
                </c:pt>
                <c:pt idx="725">
                  <c:v>44176</c:v>
                </c:pt>
                <c:pt idx="726">
                  <c:v>44177</c:v>
                </c:pt>
                <c:pt idx="727">
                  <c:v>44178</c:v>
                </c:pt>
                <c:pt idx="728">
                  <c:v>44179</c:v>
                </c:pt>
                <c:pt idx="729">
                  <c:v>44180</c:v>
                </c:pt>
                <c:pt idx="730">
                  <c:v>44181</c:v>
                </c:pt>
                <c:pt idx="731">
                  <c:v>44182</c:v>
                </c:pt>
                <c:pt idx="732">
                  <c:v>44183</c:v>
                </c:pt>
                <c:pt idx="733">
                  <c:v>44184</c:v>
                </c:pt>
                <c:pt idx="734">
                  <c:v>44185</c:v>
                </c:pt>
                <c:pt idx="735">
                  <c:v>44186</c:v>
                </c:pt>
                <c:pt idx="736">
                  <c:v>44187</c:v>
                </c:pt>
                <c:pt idx="737">
                  <c:v>44188</c:v>
                </c:pt>
                <c:pt idx="738">
                  <c:v>44189</c:v>
                </c:pt>
                <c:pt idx="739">
                  <c:v>44190</c:v>
                </c:pt>
                <c:pt idx="740">
                  <c:v>44191</c:v>
                </c:pt>
                <c:pt idx="741">
                  <c:v>44192</c:v>
                </c:pt>
                <c:pt idx="742">
                  <c:v>44193</c:v>
                </c:pt>
                <c:pt idx="743">
                  <c:v>44194</c:v>
                </c:pt>
                <c:pt idx="744">
                  <c:v>44195</c:v>
                </c:pt>
                <c:pt idx="745">
                  <c:v>44196</c:v>
                </c:pt>
                <c:pt idx="746">
                  <c:v>44197</c:v>
                </c:pt>
                <c:pt idx="747">
                  <c:v>44198</c:v>
                </c:pt>
                <c:pt idx="748">
                  <c:v>44199</c:v>
                </c:pt>
                <c:pt idx="749">
                  <c:v>44200</c:v>
                </c:pt>
                <c:pt idx="750">
                  <c:v>44201</c:v>
                </c:pt>
                <c:pt idx="751">
                  <c:v>44202</c:v>
                </c:pt>
                <c:pt idx="752">
                  <c:v>44203</c:v>
                </c:pt>
                <c:pt idx="753">
                  <c:v>44204</c:v>
                </c:pt>
                <c:pt idx="754">
                  <c:v>44205</c:v>
                </c:pt>
                <c:pt idx="755">
                  <c:v>44206</c:v>
                </c:pt>
                <c:pt idx="756">
                  <c:v>44207</c:v>
                </c:pt>
                <c:pt idx="757">
                  <c:v>44208</c:v>
                </c:pt>
                <c:pt idx="758">
                  <c:v>44209</c:v>
                </c:pt>
                <c:pt idx="759">
                  <c:v>44210</c:v>
                </c:pt>
                <c:pt idx="760">
                  <c:v>44211</c:v>
                </c:pt>
                <c:pt idx="761">
                  <c:v>44212</c:v>
                </c:pt>
                <c:pt idx="762">
                  <c:v>44213</c:v>
                </c:pt>
                <c:pt idx="763">
                  <c:v>44214</c:v>
                </c:pt>
                <c:pt idx="764">
                  <c:v>44215</c:v>
                </c:pt>
                <c:pt idx="765">
                  <c:v>44216</c:v>
                </c:pt>
                <c:pt idx="766">
                  <c:v>44217</c:v>
                </c:pt>
                <c:pt idx="767">
                  <c:v>44218</c:v>
                </c:pt>
                <c:pt idx="768">
                  <c:v>44219</c:v>
                </c:pt>
                <c:pt idx="769">
                  <c:v>44220</c:v>
                </c:pt>
                <c:pt idx="770">
                  <c:v>44221</c:v>
                </c:pt>
                <c:pt idx="771">
                  <c:v>44222</c:v>
                </c:pt>
                <c:pt idx="772">
                  <c:v>44223</c:v>
                </c:pt>
                <c:pt idx="773">
                  <c:v>44224</c:v>
                </c:pt>
                <c:pt idx="774">
                  <c:v>44225</c:v>
                </c:pt>
                <c:pt idx="775">
                  <c:v>44226</c:v>
                </c:pt>
                <c:pt idx="776">
                  <c:v>44227</c:v>
                </c:pt>
                <c:pt idx="777">
                  <c:v>44228</c:v>
                </c:pt>
                <c:pt idx="778">
                  <c:v>44229</c:v>
                </c:pt>
                <c:pt idx="779">
                  <c:v>44230</c:v>
                </c:pt>
                <c:pt idx="780">
                  <c:v>44231</c:v>
                </c:pt>
                <c:pt idx="781">
                  <c:v>44232</c:v>
                </c:pt>
                <c:pt idx="782">
                  <c:v>44233</c:v>
                </c:pt>
                <c:pt idx="783">
                  <c:v>44234</c:v>
                </c:pt>
                <c:pt idx="784">
                  <c:v>44235</c:v>
                </c:pt>
                <c:pt idx="785">
                  <c:v>44236</c:v>
                </c:pt>
                <c:pt idx="786">
                  <c:v>44237</c:v>
                </c:pt>
                <c:pt idx="787">
                  <c:v>44238</c:v>
                </c:pt>
                <c:pt idx="788">
                  <c:v>44239</c:v>
                </c:pt>
                <c:pt idx="789">
                  <c:v>44240</c:v>
                </c:pt>
                <c:pt idx="790">
                  <c:v>44241</c:v>
                </c:pt>
                <c:pt idx="791">
                  <c:v>44242</c:v>
                </c:pt>
                <c:pt idx="792">
                  <c:v>44243</c:v>
                </c:pt>
                <c:pt idx="793">
                  <c:v>44244</c:v>
                </c:pt>
                <c:pt idx="794">
                  <c:v>44245</c:v>
                </c:pt>
                <c:pt idx="795">
                  <c:v>44246</c:v>
                </c:pt>
                <c:pt idx="796">
                  <c:v>44247</c:v>
                </c:pt>
                <c:pt idx="797">
                  <c:v>44248</c:v>
                </c:pt>
                <c:pt idx="798">
                  <c:v>44249</c:v>
                </c:pt>
                <c:pt idx="799">
                  <c:v>44250</c:v>
                </c:pt>
                <c:pt idx="800">
                  <c:v>44251</c:v>
                </c:pt>
                <c:pt idx="801">
                  <c:v>44252</c:v>
                </c:pt>
                <c:pt idx="802">
                  <c:v>44253</c:v>
                </c:pt>
                <c:pt idx="803">
                  <c:v>44254</c:v>
                </c:pt>
                <c:pt idx="804">
                  <c:v>44255</c:v>
                </c:pt>
                <c:pt idx="805">
                  <c:v>44256</c:v>
                </c:pt>
                <c:pt idx="806">
                  <c:v>44257</c:v>
                </c:pt>
                <c:pt idx="807">
                  <c:v>44258</c:v>
                </c:pt>
                <c:pt idx="808">
                  <c:v>44259</c:v>
                </c:pt>
                <c:pt idx="809">
                  <c:v>44260</c:v>
                </c:pt>
                <c:pt idx="810">
                  <c:v>44261</c:v>
                </c:pt>
                <c:pt idx="811">
                  <c:v>44262</c:v>
                </c:pt>
                <c:pt idx="812">
                  <c:v>44263</c:v>
                </c:pt>
                <c:pt idx="813">
                  <c:v>44264</c:v>
                </c:pt>
                <c:pt idx="814">
                  <c:v>44265</c:v>
                </c:pt>
                <c:pt idx="815">
                  <c:v>44266</c:v>
                </c:pt>
                <c:pt idx="816">
                  <c:v>44267</c:v>
                </c:pt>
                <c:pt idx="817">
                  <c:v>44268</c:v>
                </c:pt>
                <c:pt idx="818">
                  <c:v>44269</c:v>
                </c:pt>
                <c:pt idx="819">
                  <c:v>44270</c:v>
                </c:pt>
                <c:pt idx="820">
                  <c:v>44271</c:v>
                </c:pt>
                <c:pt idx="821">
                  <c:v>44272</c:v>
                </c:pt>
                <c:pt idx="822">
                  <c:v>44273</c:v>
                </c:pt>
                <c:pt idx="823">
                  <c:v>44274</c:v>
                </c:pt>
                <c:pt idx="824">
                  <c:v>44275</c:v>
                </c:pt>
                <c:pt idx="825">
                  <c:v>44276</c:v>
                </c:pt>
                <c:pt idx="826">
                  <c:v>44277</c:v>
                </c:pt>
                <c:pt idx="827">
                  <c:v>44278</c:v>
                </c:pt>
                <c:pt idx="828">
                  <c:v>44279</c:v>
                </c:pt>
                <c:pt idx="829">
                  <c:v>44280</c:v>
                </c:pt>
                <c:pt idx="830">
                  <c:v>44281</c:v>
                </c:pt>
                <c:pt idx="831">
                  <c:v>44282</c:v>
                </c:pt>
                <c:pt idx="832">
                  <c:v>44283</c:v>
                </c:pt>
                <c:pt idx="833">
                  <c:v>44284</c:v>
                </c:pt>
                <c:pt idx="834">
                  <c:v>44285</c:v>
                </c:pt>
                <c:pt idx="835">
                  <c:v>44286</c:v>
                </c:pt>
                <c:pt idx="836">
                  <c:v>44287</c:v>
                </c:pt>
                <c:pt idx="837">
                  <c:v>44288</c:v>
                </c:pt>
                <c:pt idx="838">
                  <c:v>44289</c:v>
                </c:pt>
                <c:pt idx="839">
                  <c:v>44290</c:v>
                </c:pt>
                <c:pt idx="840">
                  <c:v>44291</c:v>
                </c:pt>
                <c:pt idx="841">
                  <c:v>44292</c:v>
                </c:pt>
                <c:pt idx="842">
                  <c:v>44293</c:v>
                </c:pt>
                <c:pt idx="843">
                  <c:v>44294</c:v>
                </c:pt>
                <c:pt idx="844">
                  <c:v>44295</c:v>
                </c:pt>
                <c:pt idx="845">
                  <c:v>44296</c:v>
                </c:pt>
                <c:pt idx="846">
                  <c:v>44297</c:v>
                </c:pt>
                <c:pt idx="847">
                  <c:v>44298</c:v>
                </c:pt>
                <c:pt idx="848">
                  <c:v>44299</c:v>
                </c:pt>
                <c:pt idx="849">
                  <c:v>44300</c:v>
                </c:pt>
                <c:pt idx="850">
                  <c:v>44301</c:v>
                </c:pt>
                <c:pt idx="851">
                  <c:v>44302</c:v>
                </c:pt>
                <c:pt idx="852">
                  <c:v>44303</c:v>
                </c:pt>
                <c:pt idx="853">
                  <c:v>44304</c:v>
                </c:pt>
                <c:pt idx="854">
                  <c:v>44305</c:v>
                </c:pt>
                <c:pt idx="855">
                  <c:v>44306</c:v>
                </c:pt>
                <c:pt idx="856">
                  <c:v>44307</c:v>
                </c:pt>
                <c:pt idx="857">
                  <c:v>44308</c:v>
                </c:pt>
                <c:pt idx="858">
                  <c:v>44309</c:v>
                </c:pt>
                <c:pt idx="859">
                  <c:v>44310</c:v>
                </c:pt>
                <c:pt idx="860">
                  <c:v>44311</c:v>
                </c:pt>
                <c:pt idx="861">
                  <c:v>44312</c:v>
                </c:pt>
                <c:pt idx="862">
                  <c:v>44313</c:v>
                </c:pt>
                <c:pt idx="863">
                  <c:v>44314</c:v>
                </c:pt>
                <c:pt idx="864">
                  <c:v>44315</c:v>
                </c:pt>
                <c:pt idx="865">
                  <c:v>44316</c:v>
                </c:pt>
                <c:pt idx="866">
                  <c:v>44317</c:v>
                </c:pt>
                <c:pt idx="867">
                  <c:v>44318</c:v>
                </c:pt>
                <c:pt idx="868">
                  <c:v>44319</c:v>
                </c:pt>
                <c:pt idx="869">
                  <c:v>44320</c:v>
                </c:pt>
                <c:pt idx="870">
                  <c:v>44321</c:v>
                </c:pt>
                <c:pt idx="871">
                  <c:v>44322</c:v>
                </c:pt>
                <c:pt idx="872">
                  <c:v>44323</c:v>
                </c:pt>
                <c:pt idx="873">
                  <c:v>44324</c:v>
                </c:pt>
                <c:pt idx="874">
                  <c:v>44325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44331</c:v>
                </c:pt>
                <c:pt idx="881">
                  <c:v>44332</c:v>
                </c:pt>
                <c:pt idx="882">
                  <c:v>44333</c:v>
                </c:pt>
                <c:pt idx="883">
                  <c:v>44334</c:v>
                </c:pt>
                <c:pt idx="884">
                  <c:v>44335</c:v>
                </c:pt>
                <c:pt idx="885">
                  <c:v>44336</c:v>
                </c:pt>
                <c:pt idx="886">
                  <c:v>44337</c:v>
                </c:pt>
                <c:pt idx="887">
                  <c:v>44338</c:v>
                </c:pt>
                <c:pt idx="888">
                  <c:v>44339</c:v>
                </c:pt>
                <c:pt idx="889">
                  <c:v>44340</c:v>
                </c:pt>
                <c:pt idx="890">
                  <c:v>44341</c:v>
                </c:pt>
                <c:pt idx="891">
                  <c:v>44342</c:v>
                </c:pt>
                <c:pt idx="892">
                  <c:v>44343</c:v>
                </c:pt>
                <c:pt idx="893">
                  <c:v>44344</c:v>
                </c:pt>
                <c:pt idx="894">
                  <c:v>44345</c:v>
                </c:pt>
                <c:pt idx="895">
                  <c:v>44346</c:v>
                </c:pt>
                <c:pt idx="896">
                  <c:v>44347</c:v>
                </c:pt>
                <c:pt idx="897">
                  <c:v>44348</c:v>
                </c:pt>
                <c:pt idx="898">
                  <c:v>44349</c:v>
                </c:pt>
                <c:pt idx="899">
                  <c:v>44350</c:v>
                </c:pt>
                <c:pt idx="900">
                  <c:v>44351</c:v>
                </c:pt>
                <c:pt idx="901">
                  <c:v>44352</c:v>
                </c:pt>
                <c:pt idx="902">
                  <c:v>44353</c:v>
                </c:pt>
                <c:pt idx="903">
                  <c:v>44354</c:v>
                </c:pt>
                <c:pt idx="904">
                  <c:v>44355</c:v>
                </c:pt>
                <c:pt idx="905">
                  <c:v>44356</c:v>
                </c:pt>
                <c:pt idx="906">
                  <c:v>44357</c:v>
                </c:pt>
                <c:pt idx="907">
                  <c:v>44358</c:v>
                </c:pt>
                <c:pt idx="908">
                  <c:v>44359</c:v>
                </c:pt>
                <c:pt idx="909">
                  <c:v>44360</c:v>
                </c:pt>
                <c:pt idx="910">
                  <c:v>44361</c:v>
                </c:pt>
                <c:pt idx="911">
                  <c:v>44362</c:v>
                </c:pt>
                <c:pt idx="912">
                  <c:v>44363</c:v>
                </c:pt>
                <c:pt idx="913">
                  <c:v>44364</c:v>
                </c:pt>
                <c:pt idx="914">
                  <c:v>44365</c:v>
                </c:pt>
                <c:pt idx="915">
                  <c:v>44366</c:v>
                </c:pt>
                <c:pt idx="916">
                  <c:v>44367</c:v>
                </c:pt>
                <c:pt idx="917">
                  <c:v>44368</c:v>
                </c:pt>
                <c:pt idx="918">
                  <c:v>44369</c:v>
                </c:pt>
                <c:pt idx="919">
                  <c:v>44370</c:v>
                </c:pt>
                <c:pt idx="920">
                  <c:v>44371</c:v>
                </c:pt>
                <c:pt idx="921">
                  <c:v>44372</c:v>
                </c:pt>
                <c:pt idx="922">
                  <c:v>44373</c:v>
                </c:pt>
                <c:pt idx="923">
                  <c:v>44374</c:v>
                </c:pt>
                <c:pt idx="924">
                  <c:v>44375</c:v>
                </c:pt>
                <c:pt idx="925">
                  <c:v>44376</c:v>
                </c:pt>
                <c:pt idx="926">
                  <c:v>44377</c:v>
                </c:pt>
                <c:pt idx="927">
                  <c:v>44378</c:v>
                </c:pt>
                <c:pt idx="928">
                  <c:v>44379</c:v>
                </c:pt>
                <c:pt idx="929">
                  <c:v>44380</c:v>
                </c:pt>
                <c:pt idx="930">
                  <c:v>44381</c:v>
                </c:pt>
                <c:pt idx="931">
                  <c:v>44382</c:v>
                </c:pt>
                <c:pt idx="932">
                  <c:v>44383</c:v>
                </c:pt>
                <c:pt idx="933">
                  <c:v>44384</c:v>
                </c:pt>
                <c:pt idx="934">
                  <c:v>44385</c:v>
                </c:pt>
                <c:pt idx="935">
                  <c:v>44386</c:v>
                </c:pt>
                <c:pt idx="936">
                  <c:v>44387</c:v>
                </c:pt>
                <c:pt idx="937">
                  <c:v>44388</c:v>
                </c:pt>
                <c:pt idx="938">
                  <c:v>44389</c:v>
                </c:pt>
                <c:pt idx="939">
                  <c:v>44390</c:v>
                </c:pt>
                <c:pt idx="940">
                  <c:v>44391</c:v>
                </c:pt>
                <c:pt idx="941">
                  <c:v>44392</c:v>
                </c:pt>
                <c:pt idx="942">
                  <c:v>44393</c:v>
                </c:pt>
                <c:pt idx="943">
                  <c:v>44394</c:v>
                </c:pt>
                <c:pt idx="944">
                  <c:v>44395</c:v>
                </c:pt>
                <c:pt idx="945">
                  <c:v>44396</c:v>
                </c:pt>
                <c:pt idx="946">
                  <c:v>44397</c:v>
                </c:pt>
                <c:pt idx="947">
                  <c:v>44398</c:v>
                </c:pt>
                <c:pt idx="948">
                  <c:v>44399</c:v>
                </c:pt>
                <c:pt idx="949">
                  <c:v>44400</c:v>
                </c:pt>
                <c:pt idx="950">
                  <c:v>44401</c:v>
                </c:pt>
                <c:pt idx="951">
                  <c:v>44402</c:v>
                </c:pt>
                <c:pt idx="952">
                  <c:v>44403</c:v>
                </c:pt>
                <c:pt idx="953">
                  <c:v>44404</c:v>
                </c:pt>
                <c:pt idx="954">
                  <c:v>44405</c:v>
                </c:pt>
                <c:pt idx="955">
                  <c:v>44406</c:v>
                </c:pt>
                <c:pt idx="956">
                  <c:v>44407</c:v>
                </c:pt>
                <c:pt idx="957">
                  <c:v>44408</c:v>
                </c:pt>
                <c:pt idx="958">
                  <c:v>44409</c:v>
                </c:pt>
                <c:pt idx="959">
                  <c:v>44410</c:v>
                </c:pt>
                <c:pt idx="960">
                  <c:v>44411</c:v>
                </c:pt>
                <c:pt idx="961">
                  <c:v>44412</c:v>
                </c:pt>
                <c:pt idx="962">
                  <c:v>44413</c:v>
                </c:pt>
                <c:pt idx="963">
                  <c:v>44414</c:v>
                </c:pt>
                <c:pt idx="964">
                  <c:v>44415</c:v>
                </c:pt>
                <c:pt idx="965">
                  <c:v>44416</c:v>
                </c:pt>
                <c:pt idx="966">
                  <c:v>44417</c:v>
                </c:pt>
                <c:pt idx="967">
                  <c:v>44418</c:v>
                </c:pt>
                <c:pt idx="968">
                  <c:v>44419</c:v>
                </c:pt>
                <c:pt idx="969">
                  <c:v>44420</c:v>
                </c:pt>
                <c:pt idx="970">
                  <c:v>44421</c:v>
                </c:pt>
                <c:pt idx="971">
                  <c:v>44422</c:v>
                </c:pt>
                <c:pt idx="972">
                  <c:v>44423</c:v>
                </c:pt>
                <c:pt idx="973">
                  <c:v>44424</c:v>
                </c:pt>
                <c:pt idx="974">
                  <c:v>44425</c:v>
                </c:pt>
                <c:pt idx="975">
                  <c:v>44426</c:v>
                </c:pt>
                <c:pt idx="976">
                  <c:v>44427</c:v>
                </c:pt>
                <c:pt idx="977">
                  <c:v>44428</c:v>
                </c:pt>
                <c:pt idx="978">
                  <c:v>44429</c:v>
                </c:pt>
                <c:pt idx="979">
                  <c:v>44430</c:v>
                </c:pt>
                <c:pt idx="980">
                  <c:v>44431</c:v>
                </c:pt>
                <c:pt idx="981">
                  <c:v>44432</c:v>
                </c:pt>
                <c:pt idx="982">
                  <c:v>44433</c:v>
                </c:pt>
                <c:pt idx="983">
                  <c:v>44434</c:v>
                </c:pt>
                <c:pt idx="984">
                  <c:v>44435</c:v>
                </c:pt>
                <c:pt idx="985">
                  <c:v>44436</c:v>
                </c:pt>
                <c:pt idx="986">
                  <c:v>44437</c:v>
                </c:pt>
                <c:pt idx="987">
                  <c:v>44438</c:v>
                </c:pt>
                <c:pt idx="988">
                  <c:v>44439</c:v>
                </c:pt>
                <c:pt idx="989">
                  <c:v>44440</c:v>
                </c:pt>
                <c:pt idx="990">
                  <c:v>44441</c:v>
                </c:pt>
                <c:pt idx="991">
                  <c:v>44442</c:v>
                </c:pt>
                <c:pt idx="992">
                  <c:v>44443</c:v>
                </c:pt>
                <c:pt idx="993">
                  <c:v>44444</c:v>
                </c:pt>
                <c:pt idx="994">
                  <c:v>44445</c:v>
                </c:pt>
                <c:pt idx="995">
                  <c:v>44446</c:v>
                </c:pt>
                <c:pt idx="996">
                  <c:v>44447</c:v>
                </c:pt>
                <c:pt idx="997">
                  <c:v>44448</c:v>
                </c:pt>
                <c:pt idx="998">
                  <c:v>44449</c:v>
                </c:pt>
                <c:pt idx="999">
                  <c:v>44450</c:v>
                </c:pt>
                <c:pt idx="1000">
                  <c:v>44451</c:v>
                </c:pt>
                <c:pt idx="1001">
                  <c:v>44452</c:v>
                </c:pt>
                <c:pt idx="1002">
                  <c:v>44453</c:v>
                </c:pt>
                <c:pt idx="1003">
                  <c:v>44454</c:v>
                </c:pt>
                <c:pt idx="1004">
                  <c:v>44455</c:v>
                </c:pt>
                <c:pt idx="1005">
                  <c:v>44456</c:v>
                </c:pt>
                <c:pt idx="1006">
                  <c:v>44457</c:v>
                </c:pt>
                <c:pt idx="1007">
                  <c:v>44458</c:v>
                </c:pt>
                <c:pt idx="1008">
                  <c:v>44459</c:v>
                </c:pt>
                <c:pt idx="1009">
                  <c:v>44460</c:v>
                </c:pt>
                <c:pt idx="1010">
                  <c:v>44461</c:v>
                </c:pt>
                <c:pt idx="1011">
                  <c:v>44462</c:v>
                </c:pt>
                <c:pt idx="1012">
                  <c:v>44463</c:v>
                </c:pt>
                <c:pt idx="1013">
                  <c:v>44464</c:v>
                </c:pt>
                <c:pt idx="1014">
                  <c:v>44465</c:v>
                </c:pt>
                <c:pt idx="1015">
                  <c:v>44466</c:v>
                </c:pt>
                <c:pt idx="1016">
                  <c:v>44467</c:v>
                </c:pt>
                <c:pt idx="1017">
                  <c:v>44468</c:v>
                </c:pt>
                <c:pt idx="1018">
                  <c:v>44469</c:v>
                </c:pt>
                <c:pt idx="1019">
                  <c:v>44470</c:v>
                </c:pt>
                <c:pt idx="1020">
                  <c:v>44471</c:v>
                </c:pt>
                <c:pt idx="1021">
                  <c:v>44472</c:v>
                </c:pt>
                <c:pt idx="1022">
                  <c:v>44473</c:v>
                </c:pt>
                <c:pt idx="1023">
                  <c:v>44474</c:v>
                </c:pt>
                <c:pt idx="1024">
                  <c:v>44475</c:v>
                </c:pt>
                <c:pt idx="1025">
                  <c:v>44476</c:v>
                </c:pt>
                <c:pt idx="1026">
                  <c:v>44477</c:v>
                </c:pt>
                <c:pt idx="1027">
                  <c:v>44478</c:v>
                </c:pt>
                <c:pt idx="1028">
                  <c:v>44479</c:v>
                </c:pt>
                <c:pt idx="1029">
                  <c:v>44480</c:v>
                </c:pt>
                <c:pt idx="1030">
                  <c:v>44481</c:v>
                </c:pt>
                <c:pt idx="1031">
                  <c:v>44482</c:v>
                </c:pt>
                <c:pt idx="1032">
                  <c:v>44483</c:v>
                </c:pt>
                <c:pt idx="1033">
                  <c:v>44484</c:v>
                </c:pt>
                <c:pt idx="1034">
                  <c:v>44485</c:v>
                </c:pt>
                <c:pt idx="1035">
                  <c:v>44486</c:v>
                </c:pt>
                <c:pt idx="1036">
                  <c:v>44487</c:v>
                </c:pt>
                <c:pt idx="1037">
                  <c:v>44488</c:v>
                </c:pt>
                <c:pt idx="1038">
                  <c:v>44489</c:v>
                </c:pt>
                <c:pt idx="1039">
                  <c:v>44490</c:v>
                </c:pt>
                <c:pt idx="1040">
                  <c:v>44491</c:v>
                </c:pt>
                <c:pt idx="1041">
                  <c:v>44492</c:v>
                </c:pt>
                <c:pt idx="1042">
                  <c:v>44493</c:v>
                </c:pt>
                <c:pt idx="1043">
                  <c:v>44494</c:v>
                </c:pt>
                <c:pt idx="1044">
                  <c:v>44495</c:v>
                </c:pt>
                <c:pt idx="1045">
                  <c:v>44496</c:v>
                </c:pt>
                <c:pt idx="1046">
                  <c:v>44497</c:v>
                </c:pt>
                <c:pt idx="1047">
                  <c:v>44498</c:v>
                </c:pt>
                <c:pt idx="1048">
                  <c:v>44499</c:v>
                </c:pt>
                <c:pt idx="1049">
                  <c:v>44500</c:v>
                </c:pt>
                <c:pt idx="1050">
                  <c:v>44501</c:v>
                </c:pt>
                <c:pt idx="1051">
                  <c:v>44502</c:v>
                </c:pt>
                <c:pt idx="1052">
                  <c:v>44503</c:v>
                </c:pt>
                <c:pt idx="1053">
                  <c:v>44504</c:v>
                </c:pt>
                <c:pt idx="1054">
                  <c:v>44505</c:v>
                </c:pt>
                <c:pt idx="1055">
                  <c:v>44506</c:v>
                </c:pt>
                <c:pt idx="1056">
                  <c:v>44507</c:v>
                </c:pt>
                <c:pt idx="1057">
                  <c:v>44508</c:v>
                </c:pt>
                <c:pt idx="1058">
                  <c:v>44509</c:v>
                </c:pt>
                <c:pt idx="1059">
                  <c:v>44510</c:v>
                </c:pt>
                <c:pt idx="1060">
                  <c:v>44511</c:v>
                </c:pt>
                <c:pt idx="1061">
                  <c:v>44512</c:v>
                </c:pt>
                <c:pt idx="1062">
                  <c:v>44513</c:v>
                </c:pt>
                <c:pt idx="1063">
                  <c:v>44514</c:v>
                </c:pt>
                <c:pt idx="1064">
                  <c:v>44515</c:v>
                </c:pt>
                <c:pt idx="1065">
                  <c:v>44516</c:v>
                </c:pt>
                <c:pt idx="1066">
                  <c:v>44517</c:v>
                </c:pt>
                <c:pt idx="1067">
                  <c:v>44518</c:v>
                </c:pt>
                <c:pt idx="1068">
                  <c:v>44519</c:v>
                </c:pt>
                <c:pt idx="1069">
                  <c:v>44520</c:v>
                </c:pt>
                <c:pt idx="1070">
                  <c:v>44521</c:v>
                </c:pt>
                <c:pt idx="1071">
                  <c:v>44522</c:v>
                </c:pt>
                <c:pt idx="1072">
                  <c:v>44523</c:v>
                </c:pt>
                <c:pt idx="1073">
                  <c:v>44524</c:v>
                </c:pt>
                <c:pt idx="1074">
                  <c:v>44525</c:v>
                </c:pt>
                <c:pt idx="1075">
                  <c:v>44526</c:v>
                </c:pt>
                <c:pt idx="1076">
                  <c:v>44527</c:v>
                </c:pt>
                <c:pt idx="1077">
                  <c:v>44528</c:v>
                </c:pt>
                <c:pt idx="1078">
                  <c:v>44529</c:v>
                </c:pt>
                <c:pt idx="1079">
                  <c:v>44530</c:v>
                </c:pt>
                <c:pt idx="1080">
                  <c:v>44531</c:v>
                </c:pt>
                <c:pt idx="1081">
                  <c:v>44532</c:v>
                </c:pt>
                <c:pt idx="1082">
                  <c:v>44533</c:v>
                </c:pt>
                <c:pt idx="1083">
                  <c:v>44534</c:v>
                </c:pt>
                <c:pt idx="1084">
                  <c:v>44535</c:v>
                </c:pt>
                <c:pt idx="1085">
                  <c:v>44536</c:v>
                </c:pt>
                <c:pt idx="1086">
                  <c:v>44537</c:v>
                </c:pt>
                <c:pt idx="1087">
                  <c:v>44538</c:v>
                </c:pt>
                <c:pt idx="1088">
                  <c:v>44539</c:v>
                </c:pt>
                <c:pt idx="1089">
                  <c:v>44540</c:v>
                </c:pt>
                <c:pt idx="1090">
                  <c:v>44541</c:v>
                </c:pt>
                <c:pt idx="1091">
                  <c:v>44542</c:v>
                </c:pt>
                <c:pt idx="1092">
                  <c:v>44543</c:v>
                </c:pt>
                <c:pt idx="1093">
                  <c:v>44544</c:v>
                </c:pt>
                <c:pt idx="1094">
                  <c:v>44545</c:v>
                </c:pt>
                <c:pt idx="1095">
                  <c:v>44546</c:v>
                </c:pt>
                <c:pt idx="1096">
                  <c:v>44547</c:v>
                </c:pt>
                <c:pt idx="1097">
                  <c:v>44548</c:v>
                </c:pt>
                <c:pt idx="1098">
                  <c:v>44549</c:v>
                </c:pt>
                <c:pt idx="1099">
                  <c:v>44550</c:v>
                </c:pt>
                <c:pt idx="1100">
                  <c:v>44551</c:v>
                </c:pt>
                <c:pt idx="1101">
                  <c:v>44552</c:v>
                </c:pt>
                <c:pt idx="1102">
                  <c:v>44553</c:v>
                </c:pt>
                <c:pt idx="1103">
                  <c:v>44554</c:v>
                </c:pt>
                <c:pt idx="1104">
                  <c:v>44555</c:v>
                </c:pt>
                <c:pt idx="1105">
                  <c:v>44556</c:v>
                </c:pt>
                <c:pt idx="1106">
                  <c:v>44557</c:v>
                </c:pt>
                <c:pt idx="1107">
                  <c:v>44558</c:v>
                </c:pt>
                <c:pt idx="1108">
                  <c:v>44559</c:v>
                </c:pt>
                <c:pt idx="1109">
                  <c:v>44560</c:v>
                </c:pt>
                <c:pt idx="1110">
                  <c:v>44561</c:v>
                </c:pt>
                <c:pt idx="1111">
                  <c:v>44562</c:v>
                </c:pt>
                <c:pt idx="1112">
                  <c:v>44563</c:v>
                </c:pt>
                <c:pt idx="1113">
                  <c:v>44564</c:v>
                </c:pt>
                <c:pt idx="1114">
                  <c:v>44565</c:v>
                </c:pt>
                <c:pt idx="1115">
                  <c:v>44566</c:v>
                </c:pt>
                <c:pt idx="1116">
                  <c:v>44567</c:v>
                </c:pt>
                <c:pt idx="1117">
                  <c:v>44568</c:v>
                </c:pt>
                <c:pt idx="1118">
                  <c:v>44569</c:v>
                </c:pt>
                <c:pt idx="1119">
                  <c:v>44570</c:v>
                </c:pt>
                <c:pt idx="1120">
                  <c:v>44571</c:v>
                </c:pt>
                <c:pt idx="1121">
                  <c:v>44572</c:v>
                </c:pt>
                <c:pt idx="1122">
                  <c:v>44573</c:v>
                </c:pt>
                <c:pt idx="1123">
                  <c:v>44574</c:v>
                </c:pt>
                <c:pt idx="1124">
                  <c:v>44575</c:v>
                </c:pt>
                <c:pt idx="1125">
                  <c:v>44576</c:v>
                </c:pt>
                <c:pt idx="1126">
                  <c:v>44577</c:v>
                </c:pt>
                <c:pt idx="1127">
                  <c:v>44578</c:v>
                </c:pt>
                <c:pt idx="1128">
                  <c:v>44579</c:v>
                </c:pt>
                <c:pt idx="1129">
                  <c:v>44580</c:v>
                </c:pt>
                <c:pt idx="1130">
                  <c:v>44581</c:v>
                </c:pt>
                <c:pt idx="1131">
                  <c:v>44582</c:v>
                </c:pt>
                <c:pt idx="1132">
                  <c:v>44583</c:v>
                </c:pt>
                <c:pt idx="1133">
                  <c:v>44584</c:v>
                </c:pt>
                <c:pt idx="1134">
                  <c:v>44585</c:v>
                </c:pt>
                <c:pt idx="1135">
                  <c:v>44586</c:v>
                </c:pt>
                <c:pt idx="1136">
                  <c:v>44587</c:v>
                </c:pt>
                <c:pt idx="1137">
                  <c:v>44588</c:v>
                </c:pt>
                <c:pt idx="1138">
                  <c:v>44589</c:v>
                </c:pt>
                <c:pt idx="1139">
                  <c:v>44590</c:v>
                </c:pt>
                <c:pt idx="1140">
                  <c:v>44591</c:v>
                </c:pt>
                <c:pt idx="1141">
                  <c:v>44592</c:v>
                </c:pt>
                <c:pt idx="1142">
                  <c:v>44593</c:v>
                </c:pt>
                <c:pt idx="1143">
                  <c:v>44594</c:v>
                </c:pt>
                <c:pt idx="1144">
                  <c:v>44595</c:v>
                </c:pt>
                <c:pt idx="1145">
                  <c:v>44596</c:v>
                </c:pt>
                <c:pt idx="1146">
                  <c:v>44597</c:v>
                </c:pt>
                <c:pt idx="1147">
                  <c:v>44598</c:v>
                </c:pt>
                <c:pt idx="1148">
                  <c:v>44599</c:v>
                </c:pt>
                <c:pt idx="1149">
                  <c:v>44600</c:v>
                </c:pt>
                <c:pt idx="1150">
                  <c:v>44601</c:v>
                </c:pt>
                <c:pt idx="1151">
                  <c:v>44602</c:v>
                </c:pt>
                <c:pt idx="1152">
                  <c:v>44603</c:v>
                </c:pt>
                <c:pt idx="1153">
                  <c:v>44604</c:v>
                </c:pt>
                <c:pt idx="1154">
                  <c:v>44605</c:v>
                </c:pt>
                <c:pt idx="1155">
                  <c:v>44606</c:v>
                </c:pt>
                <c:pt idx="1156">
                  <c:v>44607</c:v>
                </c:pt>
                <c:pt idx="1157">
                  <c:v>44608</c:v>
                </c:pt>
                <c:pt idx="1158">
                  <c:v>44609</c:v>
                </c:pt>
                <c:pt idx="1159">
                  <c:v>44610</c:v>
                </c:pt>
                <c:pt idx="1160">
                  <c:v>44611</c:v>
                </c:pt>
                <c:pt idx="1161">
                  <c:v>44612</c:v>
                </c:pt>
                <c:pt idx="1162">
                  <c:v>44613</c:v>
                </c:pt>
                <c:pt idx="1163">
                  <c:v>44614</c:v>
                </c:pt>
                <c:pt idx="1164">
                  <c:v>44615</c:v>
                </c:pt>
                <c:pt idx="1165">
                  <c:v>44616</c:v>
                </c:pt>
                <c:pt idx="1166">
                  <c:v>44617</c:v>
                </c:pt>
                <c:pt idx="1167">
                  <c:v>44618</c:v>
                </c:pt>
                <c:pt idx="1168">
                  <c:v>44619</c:v>
                </c:pt>
                <c:pt idx="1169">
                  <c:v>44620</c:v>
                </c:pt>
                <c:pt idx="1170">
                  <c:v>44621</c:v>
                </c:pt>
                <c:pt idx="1171">
                  <c:v>44622</c:v>
                </c:pt>
                <c:pt idx="1172">
                  <c:v>44623</c:v>
                </c:pt>
                <c:pt idx="1173">
                  <c:v>44624</c:v>
                </c:pt>
                <c:pt idx="1174">
                  <c:v>44625</c:v>
                </c:pt>
                <c:pt idx="1175">
                  <c:v>44626</c:v>
                </c:pt>
                <c:pt idx="1176">
                  <c:v>44627</c:v>
                </c:pt>
                <c:pt idx="1177">
                  <c:v>44628</c:v>
                </c:pt>
                <c:pt idx="1178">
                  <c:v>44629</c:v>
                </c:pt>
                <c:pt idx="1179">
                  <c:v>44630</c:v>
                </c:pt>
                <c:pt idx="1180">
                  <c:v>44631</c:v>
                </c:pt>
                <c:pt idx="1181">
                  <c:v>44632</c:v>
                </c:pt>
                <c:pt idx="1182">
                  <c:v>44633</c:v>
                </c:pt>
                <c:pt idx="1183">
                  <c:v>44634</c:v>
                </c:pt>
                <c:pt idx="1184">
                  <c:v>44635</c:v>
                </c:pt>
                <c:pt idx="1185">
                  <c:v>44636</c:v>
                </c:pt>
                <c:pt idx="1186">
                  <c:v>44637</c:v>
                </c:pt>
                <c:pt idx="1187">
                  <c:v>44638</c:v>
                </c:pt>
                <c:pt idx="1188">
                  <c:v>44639</c:v>
                </c:pt>
                <c:pt idx="1189">
                  <c:v>44640</c:v>
                </c:pt>
                <c:pt idx="1190">
                  <c:v>44641</c:v>
                </c:pt>
                <c:pt idx="1191">
                  <c:v>44642</c:v>
                </c:pt>
                <c:pt idx="1192">
                  <c:v>44643</c:v>
                </c:pt>
                <c:pt idx="1193">
                  <c:v>44644</c:v>
                </c:pt>
                <c:pt idx="1194">
                  <c:v>44645</c:v>
                </c:pt>
                <c:pt idx="1195">
                  <c:v>44646</c:v>
                </c:pt>
                <c:pt idx="1196">
                  <c:v>44647</c:v>
                </c:pt>
                <c:pt idx="1197">
                  <c:v>44648</c:v>
                </c:pt>
                <c:pt idx="1198">
                  <c:v>44649</c:v>
                </c:pt>
                <c:pt idx="1199">
                  <c:v>44650</c:v>
                </c:pt>
                <c:pt idx="1200">
                  <c:v>44651</c:v>
                </c:pt>
                <c:pt idx="1201">
                  <c:v>44652</c:v>
                </c:pt>
                <c:pt idx="1202">
                  <c:v>44653</c:v>
                </c:pt>
                <c:pt idx="1203">
                  <c:v>44654</c:v>
                </c:pt>
                <c:pt idx="1204">
                  <c:v>44655</c:v>
                </c:pt>
                <c:pt idx="1205">
                  <c:v>44656</c:v>
                </c:pt>
                <c:pt idx="1206">
                  <c:v>44657</c:v>
                </c:pt>
                <c:pt idx="1207">
                  <c:v>44658</c:v>
                </c:pt>
                <c:pt idx="1208">
                  <c:v>44659</c:v>
                </c:pt>
                <c:pt idx="1209">
                  <c:v>44660</c:v>
                </c:pt>
                <c:pt idx="1210">
                  <c:v>44661</c:v>
                </c:pt>
                <c:pt idx="1211">
                  <c:v>44662</c:v>
                </c:pt>
                <c:pt idx="1212">
                  <c:v>44663</c:v>
                </c:pt>
                <c:pt idx="1213">
                  <c:v>44664</c:v>
                </c:pt>
                <c:pt idx="1214">
                  <c:v>44665</c:v>
                </c:pt>
                <c:pt idx="1215">
                  <c:v>44666</c:v>
                </c:pt>
                <c:pt idx="1216">
                  <c:v>44667</c:v>
                </c:pt>
                <c:pt idx="1217">
                  <c:v>44668</c:v>
                </c:pt>
                <c:pt idx="1218">
                  <c:v>44669</c:v>
                </c:pt>
                <c:pt idx="1219">
                  <c:v>44670</c:v>
                </c:pt>
                <c:pt idx="1220">
                  <c:v>44671</c:v>
                </c:pt>
                <c:pt idx="1221">
                  <c:v>44672</c:v>
                </c:pt>
                <c:pt idx="1222">
                  <c:v>44673</c:v>
                </c:pt>
                <c:pt idx="1223">
                  <c:v>44674</c:v>
                </c:pt>
                <c:pt idx="1224">
                  <c:v>44675</c:v>
                </c:pt>
                <c:pt idx="1225">
                  <c:v>44676</c:v>
                </c:pt>
                <c:pt idx="1226">
                  <c:v>44677</c:v>
                </c:pt>
                <c:pt idx="1227">
                  <c:v>44678</c:v>
                </c:pt>
                <c:pt idx="1228">
                  <c:v>44679</c:v>
                </c:pt>
                <c:pt idx="1229">
                  <c:v>44680</c:v>
                </c:pt>
                <c:pt idx="1230">
                  <c:v>44681</c:v>
                </c:pt>
                <c:pt idx="1231">
                  <c:v>44682</c:v>
                </c:pt>
                <c:pt idx="1232">
                  <c:v>44683</c:v>
                </c:pt>
                <c:pt idx="1233">
                  <c:v>44684</c:v>
                </c:pt>
                <c:pt idx="1234">
                  <c:v>44685</c:v>
                </c:pt>
                <c:pt idx="1235">
                  <c:v>44686</c:v>
                </c:pt>
                <c:pt idx="1236">
                  <c:v>44687</c:v>
                </c:pt>
                <c:pt idx="1237">
                  <c:v>44688</c:v>
                </c:pt>
                <c:pt idx="1238">
                  <c:v>44689</c:v>
                </c:pt>
                <c:pt idx="1239">
                  <c:v>44690</c:v>
                </c:pt>
                <c:pt idx="1240">
                  <c:v>44691</c:v>
                </c:pt>
                <c:pt idx="1241">
                  <c:v>44692</c:v>
                </c:pt>
                <c:pt idx="1242">
                  <c:v>44693</c:v>
                </c:pt>
                <c:pt idx="1243">
                  <c:v>44694</c:v>
                </c:pt>
                <c:pt idx="1244">
                  <c:v>44695</c:v>
                </c:pt>
                <c:pt idx="1245">
                  <c:v>44696</c:v>
                </c:pt>
                <c:pt idx="1246">
                  <c:v>44697</c:v>
                </c:pt>
                <c:pt idx="1247">
                  <c:v>44698</c:v>
                </c:pt>
                <c:pt idx="1248">
                  <c:v>44699</c:v>
                </c:pt>
                <c:pt idx="1249">
                  <c:v>44700</c:v>
                </c:pt>
                <c:pt idx="1250">
                  <c:v>44701</c:v>
                </c:pt>
                <c:pt idx="1251">
                  <c:v>44702</c:v>
                </c:pt>
                <c:pt idx="1252">
                  <c:v>44703</c:v>
                </c:pt>
                <c:pt idx="1253">
                  <c:v>44704</c:v>
                </c:pt>
                <c:pt idx="1254">
                  <c:v>44705</c:v>
                </c:pt>
                <c:pt idx="1255">
                  <c:v>44706</c:v>
                </c:pt>
                <c:pt idx="1256">
                  <c:v>44707</c:v>
                </c:pt>
                <c:pt idx="1257">
                  <c:v>44708</c:v>
                </c:pt>
                <c:pt idx="1258">
                  <c:v>44709</c:v>
                </c:pt>
                <c:pt idx="1259">
                  <c:v>44710</c:v>
                </c:pt>
                <c:pt idx="1260">
                  <c:v>44711</c:v>
                </c:pt>
                <c:pt idx="1261">
                  <c:v>44712</c:v>
                </c:pt>
                <c:pt idx="1262">
                  <c:v>44713</c:v>
                </c:pt>
                <c:pt idx="1263">
                  <c:v>44714</c:v>
                </c:pt>
                <c:pt idx="1264">
                  <c:v>44715</c:v>
                </c:pt>
                <c:pt idx="1265">
                  <c:v>44716</c:v>
                </c:pt>
                <c:pt idx="1266">
                  <c:v>44717</c:v>
                </c:pt>
                <c:pt idx="1267">
                  <c:v>44718</c:v>
                </c:pt>
                <c:pt idx="1268">
                  <c:v>44719</c:v>
                </c:pt>
                <c:pt idx="1269">
                  <c:v>44720</c:v>
                </c:pt>
                <c:pt idx="1270">
                  <c:v>44721</c:v>
                </c:pt>
                <c:pt idx="1271">
                  <c:v>44722</c:v>
                </c:pt>
                <c:pt idx="1272">
                  <c:v>44723</c:v>
                </c:pt>
                <c:pt idx="1273">
                  <c:v>44724</c:v>
                </c:pt>
                <c:pt idx="1274">
                  <c:v>44725</c:v>
                </c:pt>
                <c:pt idx="1275">
                  <c:v>44726</c:v>
                </c:pt>
                <c:pt idx="1276">
                  <c:v>44727</c:v>
                </c:pt>
                <c:pt idx="1277">
                  <c:v>44728</c:v>
                </c:pt>
                <c:pt idx="1278">
                  <c:v>44729</c:v>
                </c:pt>
                <c:pt idx="1279">
                  <c:v>44730</c:v>
                </c:pt>
                <c:pt idx="1280">
                  <c:v>44731</c:v>
                </c:pt>
                <c:pt idx="1281">
                  <c:v>44732</c:v>
                </c:pt>
                <c:pt idx="1282">
                  <c:v>44733</c:v>
                </c:pt>
                <c:pt idx="1283">
                  <c:v>44734</c:v>
                </c:pt>
                <c:pt idx="1284">
                  <c:v>44735</c:v>
                </c:pt>
                <c:pt idx="1285">
                  <c:v>44736</c:v>
                </c:pt>
                <c:pt idx="1286">
                  <c:v>44737</c:v>
                </c:pt>
                <c:pt idx="1287">
                  <c:v>44738</c:v>
                </c:pt>
                <c:pt idx="1288">
                  <c:v>44739</c:v>
                </c:pt>
                <c:pt idx="1289">
                  <c:v>44740</c:v>
                </c:pt>
                <c:pt idx="1290">
                  <c:v>44741</c:v>
                </c:pt>
                <c:pt idx="1291">
                  <c:v>44742</c:v>
                </c:pt>
                <c:pt idx="1292">
                  <c:v>44743</c:v>
                </c:pt>
                <c:pt idx="1293">
                  <c:v>44744</c:v>
                </c:pt>
                <c:pt idx="1294">
                  <c:v>44745</c:v>
                </c:pt>
                <c:pt idx="1295">
                  <c:v>44746</c:v>
                </c:pt>
                <c:pt idx="1296">
                  <c:v>44747</c:v>
                </c:pt>
                <c:pt idx="1297">
                  <c:v>44748</c:v>
                </c:pt>
                <c:pt idx="1298">
                  <c:v>44749</c:v>
                </c:pt>
                <c:pt idx="1299">
                  <c:v>44750</c:v>
                </c:pt>
                <c:pt idx="1300">
                  <c:v>44751</c:v>
                </c:pt>
                <c:pt idx="1301">
                  <c:v>44752</c:v>
                </c:pt>
                <c:pt idx="1302">
                  <c:v>44753</c:v>
                </c:pt>
                <c:pt idx="1303">
                  <c:v>44754</c:v>
                </c:pt>
                <c:pt idx="1304">
                  <c:v>44755</c:v>
                </c:pt>
                <c:pt idx="1305">
                  <c:v>44756</c:v>
                </c:pt>
                <c:pt idx="1306">
                  <c:v>44757</c:v>
                </c:pt>
                <c:pt idx="1307">
                  <c:v>44758</c:v>
                </c:pt>
                <c:pt idx="1308">
                  <c:v>44759</c:v>
                </c:pt>
                <c:pt idx="1309">
                  <c:v>44760</c:v>
                </c:pt>
                <c:pt idx="1310">
                  <c:v>44761</c:v>
                </c:pt>
                <c:pt idx="1311">
                  <c:v>44762</c:v>
                </c:pt>
                <c:pt idx="1312">
                  <c:v>44763</c:v>
                </c:pt>
                <c:pt idx="1313">
                  <c:v>44764</c:v>
                </c:pt>
                <c:pt idx="1314">
                  <c:v>44765</c:v>
                </c:pt>
                <c:pt idx="1315">
                  <c:v>44766</c:v>
                </c:pt>
                <c:pt idx="1316">
                  <c:v>44767</c:v>
                </c:pt>
                <c:pt idx="1317">
                  <c:v>44768</c:v>
                </c:pt>
                <c:pt idx="1318">
                  <c:v>44769</c:v>
                </c:pt>
                <c:pt idx="1319">
                  <c:v>44770</c:v>
                </c:pt>
                <c:pt idx="1320">
                  <c:v>44771</c:v>
                </c:pt>
                <c:pt idx="1321">
                  <c:v>44772</c:v>
                </c:pt>
                <c:pt idx="1322">
                  <c:v>44773</c:v>
                </c:pt>
                <c:pt idx="1323">
                  <c:v>44774</c:v>
                </c:pt>
                <c:pt idx="1324">
                  <c:v>44775</c:v>
                </c:pt>
                <c:pt idx="1325">
                  <c:v>44776</c:v>
                </c:pt>
                <c:pt idx="1326">
                  <c:v>44777</c:v>
                </c:pt>
                <c:pt idx="1327">
                  <c:v>44778</c:v>
                </c:pt>
                <c:pt idx="1328">
                  <c:v>44779</c:v>
                </c:pt>
                <c:pt idx="1329">
                  <c:v>44780</c:v>
                </c:pt>
                <c:pt idx="1330">
                  <c:v>44781</c:v>
                </c:pt>
                <c:pt idx="1331">
                  <c:v>44782</c:v>
                </c:pt>
                <c:pt idx="1332">
                  <c:v>44783</c:v>
                </c:pt>
                <c:pt idx="1333">
                  <c:v>44784</c:v>
                </c:pt>
                <c:pt idx="1334">
                  <c:v>44785</c:v>
                </c:pt>
                <c:pt idx="1335">
                  <c:v>44786</c:v>
                </c:pt>
                <c:pt idx="1336">
                  <c:v>44787</c:v>
                </c:pt>
                <c:pt idx="1337">
                  <c:v>44788</c:v>
                </c:pt>
                <c:pt idx="1338">
                  <c:v>44789</c:v>
                </c:pt>
                <c:pt idx="1339">
                  <c:v>44790</c:v>
                </c:pt>
                <c:pt idx="1340">
                  <c:v>44791</c:v>
                </c:pt>
                <c:pt idx="1341">
                  <c:v>44792</c:v>
                </c:pt>
                <c:pt idx="1342">
                  <c:v>44793</c:v>
                </c:pt>
                <c:pt idx="1343">
                  <c:v>44794</c:v>
                </c:pt>
                <c:pt idx="1344">
                  <c:v>44795</c:v>
                </c:pt>
                <c:pt idx="1345">
                  <c:v>44796</c:v>
                </c:pt>
                <c:pt idx="1346">
                  <c:v>44797</c:v>
                </c:pt>
                <c:pt idx="1347">
                  <c:v>44798</c:v>
                </c:pt>
                <c:pt idx="1348">
                  <c:v>44799</c:v>
                </c:pt>
                <c:pt idx="1349">
                  <c:v>44800</c:v>
                </c:pt>
                <c:pt idx="1350">
                  <c:v>44801</c:v>
                </c:pt>
                <c:pt idx="1351">
                  <c:v>44802</c:v>
                </c:pt>
                <c:pt idx="1352">
                  <c:v>44803</c:v>
                </c:pt>
                <c:pt idx="1353">
                  <c:v>44804</c:v>
                </c:pt>
                <c:pt idx="1354">
                  <c:v>44805</c:v>
                </c:pt>
                <c:pt idx="1355">
                  <c:v>44806</c:v>
                </c:pt>
                <c:pt idx="1356">
                  <c:v>44807</c:v>
                </c:pt>
                <c:pt idx="1357">
                  <c:v>44808</c:v>
                </c:pt>
                <c:pt idx="1358">
                  <c:v>44809</c:v>
                </c:pt>
                <c:pt idx="1359">
                  <c:v>44810</c:v>
                </c:pt>
                <c:pt idx="1360">
                  <c:v>44811</c:v>
                </c:pt>
                <c:pt idx="1361">
                  <c:v>44812</c:v>
                </c:pt>
                <c:pt idx="1362">
                  <c:v>44813</c:v>
                </c:pt>
                <c:pt idx="1363">
                  <c:v>44814</c:v>
                </c:pt>
                <c:pt idx="1364">
                  <c:v>44815</c:v>
                </c:pt>
                <c:pt idx="1365">
                  <c:v>44816</c:v>
                </c:pt>
                <c:pt idx="1366">
                  <c:v>44817</c:v>
                </c:pt>
                <c:pt idx="1367">
                  <c:v>44818</c:v>
                </c:pt>
                <c:pt idx="1368">
                  <c:v>44819</c:v>
                </c:pt>
                <c:pt idx="1369">
                  <c:v>44820</c:v>
                </c:pt>
                <c:pt idx="1370">
                  <c:v>44821</c:v>
                </c:pt>
                <c:pt idx="1371">
                  <c:v>44822</c:v>
                </c:pt>
                <c:pt idx="1372">
                  <c:v>44823</c:v>
                </c:pt>
                <c:pt idx="1373">
                  <c:v>44824</c:v>
                </c:pt>
                <c:pt idx="1374">
                  <c:v>44825</c:v>
                </c:pt>
                <c:pt idx="1375">
                  <c:v>44826</c:v>
                </c:pt>
                <c:pt idx="1376">
                  <c:v>44827</c:v>
                </c:pt>
                <c:pt idx="1377">
                  <c:v>44828</c:v>
                </c:pt>
                <c:pt idx="1378">
                  <c:v>44829</c:v>
                </c:pt>
                <c:pt idx="1379">
                  <c:v>44830</c:v>
                </c:pt>
                <c:pt idx="1380">
                  <c:v>44831</c:v>
                </c:pt>
                <c:pt idx="1381">
                  <c:v>44832</c:v>
                </c:pt>
                <c:pt idx="1382">
                  <c:v>44833</c:v>
                </c:pt>
                <c:pt idx="1383">
                  <c:v>44834</c:v>
                </c:pt>
                <c:pt idx="1384">
                  <c:v>44835</c:v>
                </c:pt>
                <c:pt idx="1385">
                  <c:v>44836</c:v>
                </c:pt>
                <c:pt idx="1386">
                  <c:v>44837</c:v>
                </c:pt>
                <c:pt idx="1387">
                  <c:v>44838</c:v>
                </c:pt>
                <c:pt idx="1388">
                  <c:v>44839</c:v>
                </c:pt>
                <c:pt idx="1389">
                  <c:v>44840</c:v>
                </c:pt>
                <c:pt idx="1390">
                  <c:v>44841</c:v>
                </c:pt>
                <c:pt idx="1391">
                  <c:v>44842</c:v>
                </c:pt>
                <c:pt idx="1392">
                  <c:v>44843</c:v>
                </c:pt>
                <c:pt idx="1393">
                  <c:v>44844</c:v>
                </c:pt>
                <c:pt idx="1394">
                  <c:v>44845</c:v>
                </c:pt>
                <c:pt idx="1395">
                  <c:v>44846</c:v>
                </c:pt>
                <c:pt idx="1396">
                  <c:v>44847</c:v>
                </c:pt>
                <c:pt idx="1397">
                  <c:v>44848</c:v>
                </c:pt>
                <c:pt idx="1398">
                  <c:v>44849</c:v>
                </c:pt>
                <c:pt idx="1399">
                  <c:v>44850</c:v>
                </c:pt>
                <c:pt idx="1400">
                  <c:v>44851</c:v>
                </c:pt>
                <c:pt idx="1401">
                  <c:v>44852</c:v>
                </c:pt>
                <c:pt idx="1402">
                  <c:v>44853</c:v>
                </c:pt>
                <c:pt idx="1403">
                  <c:v>44854</c:v>
                </c:pt>
                <c:pt idx="1404">
                  <c:v>44855</c:v>
                </c:pt>
                <c:pt idx="1405">
                  <c:v>44856</c:v>
                </c:pt>
                <c:pt idx="1406">
                  <c:v>44857</c:v>
                </c:pt>
                <c:pt idx="1407">
                  <c:v>44858</c:v>
                </c:pt>
                <c:pt idx="1408">
                  <c:v>44859</c:v>
                </c:pt>
                <c:pt idx="1409">
                  <c:v>44860</c:v>
                </c:pt>
                <c:pt idx="1410">
                  <c:v>44861</c:v>
                </c:pt>
                <c:pt idx="1411">
                  <c:v>44862</c:v>
                </c:pt>
                <c:pt idx="1412">
                  <c:v>44863</c:v>
                </c:pt>
                <c:pt idx="1413">
                  <c:v>44864</c:v>
                </c:pt>
                <c:pt idx="1414">
                  <c:v>44865</c:v>
                </c:pt>
                <c:pt idx="1415">
                  <c:v>44866</c:v>
                </c:pt>
                <c:pt idx="1416">
                  <c:v>44867</c:v>
                </c:pt>
                <c:pt idx="1417">
                  <c:v>44868</c:v>
                </c:pt>
                <c:pt idx="1418">
                  <c:v>44869</c:v>
                </c:pt>
                <c:pt idx="1419">
                  <c:v>44870</c:v>
                </c:pt>
                <c:pt idx="1420">
                  <c:v>44871</c:v>
                </c:pt>
                <c:pt idx="1421">
                  <c:v>44872</c:v>
                </c:pt>
                <c:pt idx="1422">
                  <c:v>44873</c:v>
                </c:pt>
                <c:pt idx="1423">
                  <c:v>44874</c:v>
                </c:pt>
                <c:pt idx="1424">
                  <c:v>44875</c:v>
                </c:pt>
                <c:pt idx="1425">
                  <c:v>44876</c:v>
                </c:pt>
                <c:pt idx="1426">
                  <c:v>44877</c:v>
                </c:pt>
                <c:pt idx="1427">
                  <c:v>44878</c:v>
                </c:pt>
                <c:pt idx="1428">
                  <c:v>44879</c:v>
                </c:pt>
                <c:pt idx="1429">
                  <c:v>44880</c:v>
                </c:pt>
                <c:pt idx="1430">
                  <c:v>44881</c:v>
                </c:pt>
                <c:pt idx="1431">
                  <c:v>44882</c:v>
                </c:pt>
                <c:pt idx="1432">
                  <c:v>44883</c:v>
                </c:pt>
                <c:pt idx="1433">
                  <c:v>44884</c:v>
                </c:pt>
                <c:pt idx="1434">
                  <c:v>44885</c:v>
                </c:pt>
                <c:pt idx="1435">
                  <c:v>44886</c:v>
                </c:pt>
                <c:pt idx="1436">
                  <c:v>44887</c:v>
                </c:pt>
                <c:pt idx="1437">
                  <c:v>44888</c:v>
                </c:pt>
                <c:pt idx="1438">
                  <c:v>44889</c:v>
                </c:pt>
                <c:pt idx="1439">
                  <c:v>44890</c:v>
                </c:pt>
                <c:pt idx="1440">
                  <c:v>44891</c:v>
                </c:pt>
                <c:pt idx="1441">
                  <c:v>44892</c:v>
                </c:pt>
                <c:pt idx="1442">
                  <c:v>44893</c:v>
                </c:pt>
                <c:pt idx="1443">
                  <c:v>44894</c:v>
                </c:pt>
                <c:pt idx="1444">
                  <c:v>44895</c:v>
                </c:pt>
                <c:pt idx="1445">
                  <c:v>44896</c:v>
                </c:pt>
                <c:pt idx="1446">
                  <c:v>44897</c:v>
                </c:pt>
                <c:pt idx="1447">
                  <c:v>44898</c:v>
                </c:pt>
                <c:pt idx="1448">
                  <c:v>44899</c:v>
                </c:pt>
                <c:pt idx="1449">
                  <c:v>44900</c:v>
                </c:pt>
                <c:pt idx="1450">
                  <c:v>44901</c:v>
                </c:pt>
                <c:pt idx="1451">
                  <c:v>44902</c:v>
                </c:pt>
                <c:pt idx="1452">
                  <c:v>44903</c:v>
                </c:pt>
                <c:pt idx="1453">
                  <c:v>44904</c:v>
                </c:pt>
                <c:pt idx="1454">
                  <c:v>44905</c:v>
                </c:pt>
                <c:pt idx="1455">
                  <c:v>44906</c:v>
                </c:pt>
                <c:pt idx="1456">
                  <c:v>44907</c:v>
                </c:pt>
                <c:pt idx="1457">
                  <c:v>44908</c:v>
                </c:pt>
                <c:pt idx="1458">
                  <c:v>44909</c:v>
                </c:pt>
                <c:pt idx="1459">
                  <c:v>44910</c:v>
                </c:pt>
                <c:pt idx="1460">
                  <c:v>44911</c:v>
                </c:pt>
                <c:pt idx="1461">
                  <c:v>44912</c:v>
                </c:pt>
                <c:pt idx="1462">
                  <c:v>44913</c:v>
                </c:pt>
                <c:pt idx="1463">
                  <c:v>44914</c:v>
                </c:pt>
                <c:pt idx="1464">
                  <c:v>44915</c:v>
                </c:pt>
                <c:pt idx="1465">
                  <c:v>44916</c:v>
                </c:pt>
                <c:pt idx="1466">
                  <c:v>44917</c:v>
                </c:pt>
                <c:pt idx="1467">
                  <c:v>44918</c:v>
                </c:pt>
                <c:pt idx="1468">
                  <c:v>44919</c:v>
                </c:pt>
                <c:pt idx="1469">
                  <c:v>44920</c:v>
                </c:pt>
                <c:pt idx="1470">
                  <c:v>44921</c:v>
                </c:pt>
                <c:pt idx="1471">
                  <c:v>44922</c:v>
                </c:pt>
                <c:pt idx="1472">
                  <c:v>44923</c:v>
                </c:pt>
                <c:pt idx="1473">
                  <c:v>44924</c:v>
                </c:pt>
                <c:pt idx="1474">
                  <c:v>44925</c:v>
                </c:pt>
                <c:pt idx="1475">
                  <c:v>44926</c:v>
                </c:pt>
                <c:pt idx="1476">
                  <c:v>44927</c:v>
                </c:pt>
                <c:pt idx="1477">
                  <c:v>44928</c:v>
                </c:pt>
                <c:pt idx="1478">
                  <c:v>44929</c:v>
                </c:pt>
                <c:pt idx="1479">
                  <c:v>44930</c:v>
                </c:pt>
                <c:pt idx="1480">
                  <c:v>44931</c:v>
                </c:pt>
                <c:pt idx="1481">
                  <c:v>44932</c:v>
                </c:pt>
                <c:pt idx="1482">
                  <c:v>44933</c:v>
                </c:pt>
                <c:pt idx="1483">
                  <c:v>44934</c:v>
                </c:pt>
                <c:pt idx="1484">
                  <c:v>44935</c:v>
                </c:pt>
                <c:pt idx="1485">
                  <c:v>44936</c:v>
                </c:pt>
                <c:pt idx="1486">
                  <c:v>44937</c:v>
                </c:pt>
                <c:pt idx="1487">
                  <c:v>44938</c:v>
                </c:pt>
                <c:pt idx="1488">
                  <c:v>44939</c:v>
                </c:pt>
                <c:pt idx="1489">
                  <c:v>44940</c:v>
                </c:pt>
                <c:pt idx="1490">
                  <c:v>44941</c:v>
                </c:pt>
                <c:pt idx="1491">
                  <c:v>44942</c:v>
                </c:pt>
                <c:pt idx="1492">
                  <c:v>44943</c:v>
                </c:pt>
                <c:pt idx="1493">
                  <c:v>44944</c:v>
                </c:pt>
                <c:pt idx="1494">
                  <c:v>44945</c:v>
                </c:pt>
                <c:pt idx="1495">
                  <c:v>44946</c:v>
                </c:pt>
                <c:pt idx="1496">
                  <c:v>44947</c:v>
                </c:pt>
                <c:pt idx="1497">
                  <c:v>44948</c:v>
                </c:pt>
                <c:pt idx="1498">
                  <c:v>44949</c:v>
                </c:pt>
                <c:pt idx="1499">
                  <c:v>44950</c:v>
                </c:pt>
                <c:pt idx="1500">
                  <c:v>44951</c:v>
                </c:pt>
                <c:pt idx="1501">
                  <c:v>44952</c:v>
                </c:pt>
                <c:pt idx="1502">
                  <c:v>44953</c:v>
                </c:pt>
                <c:pt idx="1503">
                  <c:v>44954</c:v>
                </c:pt>
                <c:pt idx="1504">
                  <c:v>44955</c:v>
                </c:pt>
                <c:pt idx="1505">
                  <c:v>44956</c:v>
                </c:pt>
                <c:pt idx="1506">
                  <c:v>44957</c:v>
                </c:pt>
                <c:pt idx="1507">
                  <c:v>44958</c:v>
                </c:pt>
                <c:pt idx="1508">
                  <c:v>44959</c:v>
                </c:pt>
                <c:pt idx="1509">
                  <c:v>44960</c:v>
                </c:pt>
                <c:pt idx="1510">
                  <c:v>44961</c:v>
                </c:pt>
                <c:pt idx="1511">
                  <c:v>44962</c:v>
                </c:pt>
                <c:pt idx="1512">
                  <c:v>44963</c:v>
                </c:pt>
                <c:pt idx="1513">
                  <c:v>44964</c:v>
                </c:pt>
                <c:pt idx="1514">
                  <c:v>44965</c:v>
                </c:pt>
                <c:pt idx="1515">
                  <c:v>44966</c:v>
                </c:pt>
                <c:pt idx="1516">
                  <c:v>44967</c:v>
                </c:pt>
                <c:pt idx="1517">
                  <c:v>44968</c:v>
                </c:pt>
                <c:pt idx="1518">
                  <c:v>44969</c:v>
                </c:pt>
                <c:pt idx="1519">
                  <c:v>44970</c:v>
                </c:pt>
                <c:pt idx="1520">
                  <c:v>44971</c:v>
                </c:pt>
                <c:pt idx="1521">
                  <c:v>44972</c:v>
                </c:pt>
                <c:pt idx="1522">
                  <c:v>44973</c:v>
                </c:pt>
                <c:pt idx="1523">
                  <c:v>44974</c:v>
                </c:pt>
                <c:pt idx="1524">
                  <c:v>44975</c:v>
                </c:pt>
                <c:pt idx="1525">
                  <c:v>44976</c:v>
                </c:pt>
                <c:pt idx="1526">
                  <c:v>44977</c:v>
                </c:pt>
                <c:pt idx="1527">
                  <c:v>44978</c:v>
                </c:pt>
                <c:pt idx="1528">
                  <c:v>44979</c:v>
                </c:pt>
                <c:pt idx="1529">
                  <c:v>44980</c:v>
                </c:pt>
                <c:pt idx="1530">
                  <c:v>44981</c:v>
                </c:pt>
                <c:pt idx="1531">
                  <c:v>44982</c:v>
                </c:pt>
                <c:pt idx="1532">
                  <c:v>44983</c:v>
                </c:pt>
                <c:pt idx="1533">
                  <c:v>44984</c:v>
                </c:pt>
                <c:pt idx="1534">
                  <c:v>44985</c:v>
                </c:pt>
                <c:pt idx="1535">
                  <c:v>44986</c:v>
                </c:pt>
                <c:pt idx="1536">
                  <c:v>44987</c:v>
                </c:pt>
                <c:pt idx="1537">
                  <c:v>44988</c:v>
                </c:pt>
                <c:pt idx="1538">
                  <c:v>44989</c:v>
                </c:pt>
                <c:pt idx="1539">
                  <c:v>44990</c:v>
                </c:pt>
                <c:pt idx="1540">
                  <c:v>44991</c:v>
                </c:pt>
                <c:pt idx="1541">
                  <c:v>44992</c:v>
                </c:pt>
                <c:pt idx="1542">
                  <c:v>44993</c:v>
                </c:pt>
                <c:pt idx="1543">
                  <c:v>44994</c:v>
                </c:pt>
                <c:pt idx="1544">
                  <c:v>44995</c:v>
                </c:pt>
                <c:pt idx="1545">
                  <c:v>44996</c:v>
                </c:pt>
                <c:pt idx="1546">
                  <c:v>44997</c:v>
                </c:pt>
                <c:pt idx="1547">
                  <c:v>44998</c:v>
                </c:pt>
                <c:pt idx="1548">
                  <c:v>44999</c:v>
                </c:pt>
                <c:pt idx="1549">
                  <c:v>45000</c:v>
                </c:pt>
                <c:pt idx="1550">
                  <c:v>45001</c:v>
                </c:pt>
                <c:pt idx="1551">
                  <c:v>45002</c:v>
                </c:pt>
                <c:pt idx="1552">
                  <c:v>45003</c:v>
                </c:pt>
                <c:pt idx="1553">
                  <c:v>45004</c:v>
                </c:pt>
                <c:pt idx="1554">
                  <c:v>45005</c:v>
                </c:pt>
                <c:pt idx="1555">
                  <c:v>45006</c:v>
                </c:pt>
                <c:pt idx="1556">
                  <c:v>45007</c:v>
                </c:pt>
                <c:pt idx="1557">
                  <c:v>45008</c:v>
                </c:pt>
                <c:pt idx="1558">
                  <c:v>45009</c:v>
                </c:pt>
                <c:pt idx="1559">
                  <c:v>45010</c:v>
                </c:pt>
                <c:pt idx="1560">
                  <c:v>45011</c:v>
                </c:pt>
                <c:pt idx="1561">
                  <c:v>45012</c:v>
                </c:pt>
                <c:pt idx="1562">
                  <c:v>45013</c:v>
                </c:pt>
                <c:pt idx="1563">
                  <c:v>45014</c:v>
                </c:pt>
                <c:pt idx="1564">
                  <c:v>45015</c:v>
                </c:pt>
                <c:pt idx="1565">
                  <c:v>45016</c:v>
                </c:pt>
                <c:pt idx="1566">
                  <c:v>45017</c:v>
                </c:pt>
                <c:pt idx="1567">
                  <c:v>45018</c:v>
                </c:pt>
                <c:pt idx="1568">
                  <c:v>45019</c:v>
                </c:pt>
                <c:pt idx="1569">
                  <c:v>45020</c:v>
                </c:pt>
                <c:pt idx="1570">
                  <c:v>45021</c:v>
                </c:pt>
                <c:pt idx="1571">
                  <c:v>45022</c:v>
                </c:pt>
                <c:pt idx="1572">
                  <c:v>45023</c:v>
                </c:pt>
                <c:pt idx="1573">
                  <c:v>45024</c:v>
                </c:pt>
                <c:pt idx="1574">
                  <c:v>45025</c:v>
                </c:pt>
                <c:pt idx="1575">
                  <c:v>45026</c:v>
                </c:pt>
                <c:pt idx="1576">
                  <c:v>45027</c:v>
                </c:pt>
                <c:pt idx="1577">
                  <c:v>45028</c:v>
                </c:pt>
                <c:pt idx="1578">
                  <c:v>45029</c:v>
                </c:pt>
                <c:pt idx="1579">
                  <c:v>45030</c:v>
                </c:pt>
                <c:pt idx="1580">
                  <c:v>45031</c:v>
                </c:pt>
                <c:pt idx="1581">
                  <c:v>45032</c:v>
                </c:pt>
                <c:pt idx="1582">
                  <c:v>45033</c:v>
                </c:pt>
                <c:pt idx="1583">
                  <c:v>45034</c:v>
                </c:pt>
                <c:pt idx="1584">
                  <c:v>45035</c:v>
                </c:pt>
                <c:pt idx="1585">
                  <c:v>45036</c:v>
                </c:pt>
                <c:pt idx="1586">
                  <c:v>45037</c:v>
                </c:pt>
                <c:pt idx="1587">
                  <c:v>45038</c:v>
                </c:pt>
                <c:pt idx="1588">
                  <c:v>45039</c:v>
                </c:pt>
                <c:pt idx="1589">
                  <c:v>45040</c:v>
                </c:pt>
                <c:pt idx="1590">
                  <c:v>45041</c:v>
                </c:pt>
                <c:pt idx="1591">
                  <c:v>45042</c:v>
                </c:pt>
                <c:pt idx="1592">
                  <c:v>45043</c:v>
                </c:pt>
                <c:pt idx="1593">
                  <c:v>45044</c:v>
                </c:pt>
                <c:pt idx="1594">
                  <c:v>45045</c:v>
                </c:pt>
                <c:pt idx="1595">
                  <c:v>45046</c:v>
                </c:pt>
                <c:pt idx="1596">
                  <c:v>45047</c:v>
                </c:pt>
                <c:pt idx="1597">
                  <c:v>45048</c:v>
                </c:pt>
                <c:pt idx="1598">
                  <c:v>45049</c:v>
                </c:pt>
                <c:pt idx="1599">
                  <c:v>45050</c:v>
                </c:pt>
                <c:pt idx="1600">
                  <c:v>45051</c:v>
                </c:pt>
                <c:pt idx="1601">
                  <c:v>45052</c:v>
                </c:pt>
                <c:pt idx="1602">
                  <c:v>45053</c:v>
                </c:pt>
                <c:pt idx="1603">
                  <c:v>45054</c:v>
                </c:pt>
                <c:pt idx="1604">
                  <c:v>45055</c:v>
                </c:pt>
                <c:pt idx="1605">
                  <c:v>45056</c:v>
                </c:pt>
                <c:pt idx="1606">
                  <c:v>45057</c:v>
                </c:pt>
                <c:pt idx="1607">
                  <c:v>45058</c:v>
                </c:pt>
                <c:pt idx="1608">
                  <c:v>45059</c:v>
                </c:pt>
                <c:pt idx="1609">
                  <c:v>45060</c:v>
                </c:pt>
                <c:pt idx="1610">
                  <c:v>45061</c:v>
                </c:pt>
                <c:pt idx="1611">
                  <c:v>45062</c:v>
                </c:pt>
                <c:pt idx="1612">
                  <c:v>45063</c:v>
                </c:pt>
                <c:pt idx="1613">
                  <c:v>45064</c:v>
                </c:pt>
                <c:pt idx="1614">
                  <c:v>45065</c:v>
                </c:pt>
                <c:pt idx="1615">
                  <c:v>45066</c:v>
                </c:pt>
                <c:pt idx="1616">
                  <c:v>45067</c:v>
                </c:pt>
                <c:pt idx="1617">
                  <c:v>45068</c:v>
                </c:pt>
                <c:pt idx="1618">
                  <c:v>45069</c:v>
                </c:pt>
                <c:pt idx="1619">
                  <c:v>45070</c:v>
                </c:pt>
                <c:pt idx="1620">
                  <c:v>45071</c:v>
                </c:pt>
                <c:pt idx="1621">
                  <c:v>45072</c:v>
                </c:pt>
                <c:pt idx="1622">
                  <c:v>45073</c:v>
                </c:pt>
                <c:pt idx="1623">
                  <c:v>45074</c:v>
                </c:pt>
                <c:pt idx="1624">
                  <c:v>45075</c:v>
                </c:pt>
                <c:pt idx="1625">
                  <c:v>45076</c:v>
                </c:pt>
                <c:pt idx="1626">
                  <c:v>45077</c:v>
                </c:pt>
                <c:pt idx="1627">
                  <c:v>45078</c:v>
                </c:pt>
                <c:pt idx="1628">
                  <c:v>45079</c:v>
                </c:pt>
                <c:pt idx="1629">
                  <c:v>45080</c:v>
                </c:pt>
                <c:pt idx="1630">
                  <c:v>45081</c:v>
                </c:pt>
                <c:pt idx="1631">
                  <c:v>45082</c:v>
                </c:pt>
                <c:pt idx="1632">
                  <c:v>45083</c:v>
                </c:pt>
                <c:pt idx="1633">
                  <c:v>45084</c:v>
                </c:pt>
                <c:pt idx="1634">
                  <c:v>45085</c:v>
                </c:pt>
                <c:pt idx="1635">
                  <c:v>45086</c:v>
                </c:pt>
                <c:pt idx="1636">
                  <c:v>45087</c:v>
                </c:pt>
                <c:pt idx="1637">
                  <c:v>45088</c:v>
                </c:pt>
                <c:pt idx="1638">
                  <c:v>45089</c:v>
                </c:pt>
                <c:pt idx="1639">
                  <c:v>45090</c:v>
                </c:pt>
                <c:pt idx="1640">
                  <c:v>45091</c:v>
                </c:pt>
                <c:pt idx="1641">
                  <c:v>45092</c:v>
                </c:pt>
                <c:pt idx="1642">
                  <c:v>45093</c:v>
                </c:pt>
                <c:pt idx="1643">
                  <c:v>45094</c:v>
                </c:pt>
                <c:pt idx="1644">
                  <c:v>45095</c:v>
                </c:pt>
                <c:pt idx="1645">
                  <c:v>45096</c:v>
                </c:pt>
                <c:pt idx="1646">
                  <c:v>45097</c:v>
                </c:pt>
                <c:pt idx="1647">
                  <c:v>45098</c:v>
                </c:pt>
                <c:pt idx="1648">
                  <c:v>45099</c:v>
                </c:pt>
                <c:pt idx="1649">
                  <c:v>45100</c:v>
                </c:pt>
                <c:pt idx="1650">
                  <c:v>45101</c:v>
                </c:pt>
                <c:pt idx="1651">
                  <c:v>45102</c:v>
                </c:pt>
                <c:pt idx="1652">
                  <c:v>45103</c:v>
                </c:pt>
                <c:pt idx="1653">
                  <c:v>45104</c:v>
                </c:pt>
                <c:pt idx="1654">
                  <c:v>45105</c:v>
                </c:pt>
                <c:pt idx="1655">
                  <c:v>45106</c:v>
                </c:pt>
                <c:pt idx="1656">
                  <c:v>45107</c:v>
                </c:pt>
                <c:pt idx="1657">
                  <c:v>45108</c:v>
                </c:pt>
                <c:pt idx="1658">
                  <c:v>45109</c:v>
                </c:pt>
                <c:pt idx="1659">
                  <c:v>45110</c:v>
                </c:pt>
                <c:pt idx="1660">
                  <c:v>45111</c:v>
                </c:pt>
                <c:pt idx="1661">
                  <c:v>45112</c:v>
                </c:pt>
                <c:pt idx="1662">
                  <c:v>45113</c:v>
                </c:pt>
                <c:pt idx="1663">
                  <c:v>45114</c:v>
                </c:pt>
                <c:pt idx="1664">
                  <c:v>45115</c:v>
                </c:pt>
                <c:pt idx="1665">
                  <c:v>45116</c:v>
                </c:pt>
                <c:pt idx="1666">
                  <c:v>45117</c:v>
                </c:pt>
                <c:pt idx="1667">
                  <c:v>45118</c:v>
                </c:pt>
                <c:pt idx="1668">
                  <c:v>45119</c:v>
                </c:pt>
                <c:pt idx="1669">
                  <c:v>45120</c:v>
                </c:pt>
                <c:pt idx="1670">
                  <c:v>45121</c:v>
                </c:pt>
                <c:pt idx="1671">
                  <c:v>45122</c:v>
                </c:pt>
                <c:pt idx="1672">
                  <c:v>45123</c:v>
                </c:pt>
                <c:pt idx="1673">
                  <c:v>45124</c:v>
                </c:pt>
                <c:pt idx="1674">
                  <c:v>45125</c:v>
                </c:pt>
                <c:pt idx="1675">
                  <c:v>45126</c:v>
                </c:pt>
                <c:pt idx="1676">
                  <c:v>45127</c:v>
                </c:pt>
                <c:pt idx="1677">
                  <c:v>45128</c:v>
                </c:pt>
                <c:pt idx="1678">
                  <c:v>45129</c:v>
                </c:pt>
                <c:pt idx="1679">
                  <c:v>45130</c:v>
                </c:pt>
                <c:pt idx="1680">
                  <c:v>45131</c:v>
                </c:pt>
                <c:pt idx="1681">
                  <c:v>45132</c:v>
                </c:pt>
                <c:pt idx="1682">
                  <c:v>45133</c:v>
                </c:pt>
                <c:pt idx="1683">
                  <c:v>45134</c:v>
                </c:pt>
                <c:pt idx="1684">
                  <c:v>45135</c:v>
                </c:pt>
                <c:pt idx="1685">
                  <c:v>45136</c:v>
                </c:pt>
                <c:pt idx="1686">
                  <c:v>45137</c:v>
                </c:pt>
                <c:pt idx="1687">
                  <c:v>45138</c:v>
                </c:pt>
                <c:pt idx="1688">
                  <c:v>45139</c:v>
                </c:pt>
                <c:pt idx="1689">
                  <c:v>45140</c:v>
                </c:pt>
                <c:pt idx="1690">
                  <c:v>45141</c:v>
                </c:pt>
                <c:pt idx="1691">
                  <c:v>45142</c:v>
                </c:pt>
                <c:pt idx="1692">
                  <c:v>45143</c:v>
                </c:pt>
                <c:pt idx="1693">
                  <c:v>45144</c:v>
                </c:pt>
                <c:pt idx="1694">
                  <c:v>45145</c:v>
                </c:pt>
                <c:pt idx="1695">
                  <c:v>45146</c:v>
                </c:pt>
                <c:pt idx="1696">
                  <c:v>45147</c:v>
                </c:pt>
                <c:pt idx="1697">
                  <c:v>45148</c:v>
                </c:pt>
                <c:pt idx="1698">
                  <c:v>45149</c:v>
                </c:pt>
                <c:pt idx="1699">
                  <c:v>45150</c:v>
                </c:pt>
                <c:pt idx="1700">
                  <c:v>45151</c:v>
                </c:pt>
                <c:pt idx="1701">
                  <c:v>45152</c:v>
                </c:pt>
                <c:pt idx="1702">
                  <c:v>45153</c:v>
                </c:pt>
                <c:pt idx="1703">
                  <c:v>45154</c:v>
                </c:pt>
                <c:pt idx="1704">
                  <c:v>45155</c:v>
                </c:pt>
                <c:pt idx="1705">
                  <c:v>45156</c:v>
                </c:pt>
                <c:pt idx="1706">
                  <c:v>45157</c:v>
                </c:pt>
                <c:pt idx="1707">
                  <c:v>45158</c:v>
                </c:pt>
                <c:pt idx="1708">
                  <c:v>45159</c:v>
                </c:pt>
                <c:pt idx="1709">
                  <c:v>45160</c:v>
                </c:pt>
                <c:pt idx="1710">
                  <c:v>45161</c:v>
                </c:pt>
                <c:pt idx="1711">
                  <c:v>45162</c:v>
                </c:pt>
                <c:pt idx="1712">
                  <c:v>45163</c:v>
                </c:pt>
                <c:pt idx="1713">
                  <c:v>45164</c:v>
                </c:pt>
                <c:pt idx="1714">
                  <c:v>45165</c:v>
                </c:pt>
                <c:pt idx="1715">
                  <c:v>45166</c:v>
                </c:pt>
                <c:pt idx="1716">
                  <c:v>45167</c:v>
                </c:pt>
                <c:pt idx="1717">
                  <c:v>45168</c:v>
                </c:pt>
                <c:pt idx="1718">
                  <c:v>45169</c:v>
                </c:pt>
                <c:pt idx="1719">
                  <c:v>45170</c:v>
                </c:pt>
                <c:pt idx="1720">
                  <c:v>45171</c:v>
                </c:pt>
                <c:pt idx="1721">
                  <c:v>45172</c:v>
                </c:pt>
                <c:pt idx="1722">
                  <c:v>45173</c:v>
                </c:pt>
                <c:pt idx="1723">
                  <c:v>45174</c:v>
                </c:pt>
                <c:pt idx="1724">
                  <c:v>45175</c:v>
                </c:pt>
                <c:pt idx="1725">
                  <c:v>45176</c:v>
                </c:pt>
                <c:pt idx="1726">
                  <c:v>45177</c:v>
                </c:pt>
                <c:pt idx="1727">
                  <c:v>45178</c:v>
                </c:pt>
                <c:pt idx="1728">
                  <c:v>45179</c:v>
                </c:pt>
                <c:pt idx="1729">
                  <c:v>45180</c:v>
                </c:pt>
                <c:pt idx="1730">
                  <c:v>45181</c:v>
                </c:pt>
                <c:pt idx="1731">
                  <c:v>45182</c:v>
                </c:pt>
                <c:pt idx="1732">
                  <c:v>45183</c:v>
                </c:pt>
                <c:pt idx="1733">
                  <c:v>45184</c:v>
                </c:pt>
                <c:pt idx="1734">
                  <c:v>45185</c:v>
                </c:pt>
                <c:pt idx="1735">
                  <c:v>45186</c:v>
                </c:pt>
                <c:pt idx="1736">
                  <c:v>45187</c:v>
                </c:pt>
                <c:pt idx="1737">
                  <c:v>45188</c:v>
                </c:pt>
                <c:pt idx="1738">
                  <c:v>45189</c:v>
                </c:pt>
                <c:pt idx="1739">
                  <c:v>45190</c:v>
                </c:pt>
                <c:pt idx="1740">
                  <c:v>45191</c:v>
                </c:pt>
                <c:pt idx="1741">
                  <c:v>45192</c:v>
                </c:pt>
                <c:pt idx="1742">
                  <c:v>45193</c:v>
                </c:pt>
                <c:pt idx="1743">
                  <c:v>45194</c:v>
                </c:pt>
                <c:pt idx="1744">
                  <c:v>45195</c:v>
                </c:pt>
                <c:pt idx="1745">
                  <c:v>45196</c:v>
                </c:pt>
                <c:pt idx="1746">
                  <c:v>45197</c:v>
                </c:pt>
                <c:pt idx="1747">
                  <c:v>45198</c:v>
                </c:pt>
                <c:pt idx="1748">
                  <c:v>45199</c:v>
                </c:pt>
                <c:pt idx="1749">
                  <c:v>45200</c:v>
                </c:pt>
                <c:pt idx="1750">
                  <c:v>45201</c:v>
                </c:pt>
                <c:pt idx="1751">
                  <c:v>45202</c:v>
                </c:pt>
                <c:pt idx="1752">
                  <c:v>45203</c:v>
                </c:pt>
                <c:pt idx="1753">
                  <c:v>45204</c:v>
                </c:pt>
                <c:pt idx="1754">
                  <c:v>45205</c:v>
                </c:pt>
                <c:pt idx="1755">
                  <c:v>45206</c:v>
                </c:pt>
                <c:pt idx="1756">
                  <c:v>45207</c:v>
                </c:pt>
                <c:pt idx="1757">
                  <c:v>45208</c:v>
                </c:pt>
                <c:pt idx="1758">
                  <c:v>45209</c:v>
                </c:pt>
                <c:pt idx="1759">
                  <c:v>45210</c:v>
                </c:pt>
                <c:pt idx="1760">
                  <c:v>45211</c:v>
                </c:pt>
                <c:pt idx="1761">
                  <c:v>45212</c:v>
                </c:pt>
                <c:pt idx="1762">
                  <c:v>45213</c:v>
                </c:pt>
                <c:pt idx="1763">
                  <c:v>45214</c:v>
                </c:pt>
                <c:pt idx="1764">
                  <c:v>45215</c:v>
                </c:pt>
                <c:pt idx="1765">
                  <c:v>45216</c:v>
                </c:pt>
                <c:pt idx="1766">
                  <c:v>45217</c:v>
                </c:pt>
                <c:pt idx="1767">
                  <c:v>45218</c:v>
                </c:pt>
                <c:pt idx="1768">
                  <c:v>45219</c:v>
                </c:pt>
                <c:pt idx="1769">
                  <c:v>45220</c:v>
                </c:pt>
                <c:pt idx="1770">
                  <c:v>45221</c:v>
                </c:pt>
                <c:pt idx="1771">
                  <c:v>45222</c:v>
                </c:pt>
                <c:pt idx="1772">
                  <c:v>45223</c:v>
                </c:pt>
                <c:pt idx="1773">
                  <c:v>45224</c:v>
                </c:pt>
                <c:pt idx="1774">
                  <c:v>45225</c:v>
                </c:pt>
                <c:pt idx="1775">
                  <c:v>45226</c:v>
                </c:pt>
                <c:pt idx="1776">
                  <c:v>45227</c:v>
                </c:pt>
                <c:pt idx="1777">
                  <c:v>45228</c:v>
                </c:pt>
                <c:pt idx="1778">
                  <c:v>45229</c:v>
                </c:pt>
                <c:pt idx="1779">
                  <c:v>45230</c:v>
                </c:pt>
                <c:pt idx="1780">
                  <c:v>45231</c:v>
                </c:pt>
                <c:pt idx="1781">
                  <c:v>45232</c:v>
                </c:pt>
                <c:pt idx="1782">
                  <c:v>45233</c:v>
                </c:pt>
                <c:pt idx="1783">
                  <c:v>45234</c:v>
                </c:pt>
                <c:pt idx="1784">
                  <c:v>45235</c:v>
                </c:pt>
                <c:pt idx="1785">
                  <c:v>45236</c:v>
                </c:pt>
                <c:pt idx="1786">
                  <c:v>45237</c:v>
                </c:pt>
                <c:pt idx="1787">
                  <c:v>45238</c:v>
                </c:pt>
                <c:pt idx="1788">
                  <c:v>45239</c:v>
                </c:pt>
                <c:pt idx="1789">
                  <c:v>45240</c:v>
                </c:pt>
                <c:pt idx="1790">
                  <c:v>45241</c:v>
                </c:pt>
                <c:pt idx="1791">
                  <c:v>45242</c:v>
                </c:pt>
                <c:pt idx="1792">
                  <c:v>45243</c:v>
                </c:pt>
                <c:pt idx="1793">
                  <c:v>45244</c:v>
                </c:pt>
                <c:pt idx="1794">
                  <c:v>45245</c:v>
                </c:pt>
                <c:pt idx="1795">
                  <c:v>45246</c:v>
                </c:pt>
                <c:pt idx="1796">
                  <c:v>45247</c:v>
                </c:pt>
                <c:pt idx="1797">
                  <c:v>45248</c:v>
                </c:pt>
                <c:pt idx="1798">
                  <c:v>45249</c:v>
                </c:pt>
                <c:pt idx="1799">
                  <c:v>45250</c:v>
                </c:pt>
                <c:pt idx="1800">
                  <c:v>45251</c:v>
                </c:pt>
                <c:pt idx="1801">
                  <c:v>45252</c:v>
                </c:pt>
                <c:pt idx="1802">
                  <c:v>45253</c:v>
                </c:pt>
                <c:pt idx="1803">
                  <c:v>45254</c:v>
                </c:pt>
                <c:pt idx="1804">
                  <c:v>45255</c:v>
                </c:pt>
                <c:pt idx="1805">
                  <c:v>45256</c:v>
                </c:pt>
                <c:pt idx="1806">
                  <c:v>45257</c:v>
                </c:pt>
                <c:pt idx="1807">
                  <c:v>45258</c:v>
                </c:pt>
                <c:pt idx="1808">
                  <c:v>45259</c:v>
                </c:pt>
                <c:pt idx="1809">
                  <c:v>45260</c:v>
                </c:pt>
                <c:pt idx="1810">
                  <c:v>45261</c:v>
                </c:pt>
                <c:pt idx="1811">
                  <c:v>45262</c:v>
                </c:pt>
                <c:pt idx="1812">
                  <c:v>45263</c:v>
                </c:pt>
                <c:pt idx="1813">
                  <c:v>45264</c:v>
                </c:pt>
                <c:pt idx="1814">
                  <c:v>45265</c:v>
                </c:pt>
                <c:pt idx="1815">
                  <c:v>45266</c:v>
                </c:pt>
                <c:pt idx="1816">
                  <c:v>45267</c:v>
                </c:pt>
                <c:pt idx="1817">
                  <c:v>45268</c:v>
                </c:pt>
                <c:pt idx="1818">
                  <c:v>45269</c:v>
                </c:pt>
                <c:pt idx="1819">
                  <c:v>45270</c:v>
                </c:pt>
                <c:pt idx="1820">
                  <c:v>45271</c:v>
                </c:pt>
                <c:pt idx="1821">
                  <c:v>45272</c:v>
                </c:pt>
                <c:pt idx="1822">
                  <c:v>45273</c:v>
                </c:pt>
                <c:pt idx="1823">
                  <c:v>45274</c:v>
                </c:pt>
                <c:pt idx="1824">
                  <c:v>45275</c:v>
                </c:pt>
                <c:pt idx="1825">
                  <c:v>45276</c:v>
                </c:pt>
                <c:pt idx="1826">
                  <c:v>45277</c:v>
                </c:pt>
                <c:pt idx="1827">
                  <c:v>45278</c:v>
                </c:pt>
                <c:pt idx="1828">
                  <c:v>45279</c:v>
                </c:pt>
                <c:pt idx="1829">
                  <c:v>45280</c:v>
                </c:pt>
                <c:pt idx="1830">
                  <c:v>45281</c:v>
                </c:pt>
                <c:pt idx="1831">
                  <c:v>45282</c:v>
                </c:pt>
                <c:pt idx="1832">
                  <c:v>45283</c:v>
                </c:pt>
                <c:pt idx="1833">
                  <c:v>45284</c:v>
                </c:pt>
                <c:pt idx="1834">
                  <c:v>45285</c:v>
                </c:pt>
                <c:pt idx="1835">
                  <c:v>45286</c:v>
                </c:pt>
                <c:pt idx="1836">
                  <c:v>45287</c:v>
                </c:pt>
                <c:pt idx="1837">
                  <c:v>45288</c:v>
                </c:pt>
                <c:pt idx="1838">
                  <c:v>45289</c:v>
                </c:pt>
                <c:pt idx="1839">
                  <c:v>45290</c:v>
                </c:pt>
                <c:pt idx="1840">
                  <c:v>45291</c:v>
                </c:pt>
                <c:pt idx="1841">
                  <c:v>45292</c:v>
                </c:pt>
                <c:pt idx="1842">
                  <c:v>45293</c:v>
                </c:pt>
                <c:pt idx="1843">
                  <c:v>45294</c:v>
                </c:pt>
                <c:pt idx="1844">
                  <c:v>45295</c:v>
                </c:pt>
                <c:pt idx="1845">
                  <c:v>45296</c:v>
                </c:pt>
                <c:pt idx="1846">
                  <c:v>45297</c:v>
                </c:pt>
                <c:pt idx="1847">
                  <c:v>45298</c:v>
                </c:pt>
                <c:pt idx="1848">
                  <c:v>45299</c:v>
                </c:pt>
                <c:pt idx="1849">
                  <c:v>45300</c:v>
                </c:pt>
                <c:pt idx="1850">
                  <c:v>45301</c:v>
                </c:pt>
                <c:pt idx="1851">
                  <c:v>45302</c:v>
                </c:pt>
                <c:pt idx="1852">
                  <c:v>45303</c:v>
                </c:pt>
                <c:pt idx="1853">
                  <c:v>45304</c:v>
                </c:pt>
                <c:pt idx="1854">
                  <c:v>45305</c:v>
                </c:pt>
                <c:pt idx="1855">
                  <c:v>45306</c:v>
                </c:pt>
                <c:pt idx="1856">
                  <c:v>45307</c:v>
                </c:pt>
                <c:pt idx="1857">
                  <c:v>45308</c:v>
                </c:pt>
                <c:pt idx="1858">
                  <c:v>45309</c:v>
                </c:pt>
                <c:pt idx="1859">
                  <c:v>45310</c:v>
                </c:pt>
                <c:pt idx="1860">
                  <c:v>45311</c:v>
                </c:pt>
                <c:pt idx="1861">
                  <c:v>45312</c:v>
                </c:pt>
                <c:pt idx="1862">
                  <c:v>45313</c:v>
                </c:pt>
                <c:pt idx="1863">
                  <c:v>45314</c:v>
                </c:pt>
                <c:pt idx="1864">
                  <c:v>45315</c:v>
                </c:pt>
                <c:pt idx="1865">
                  <c:v>45316</c:v>
                </c:pt>
                <c:pt idx="1866">
                  <c:v>45317</c:v>
                </c:pt>
                <c:pt idx="1867">
                  <c:v>45318</c:v>
                </c:pt>
                <c:pt idx="1868">
                  <c:v>45319</c:v>
                </c:pt>
                <c:pt idx="1869">
                  <c:v>45320</c:v>
                </c:pt>
                <c:pt idx="1870">
                  <c:v>45321</c:v>
                </c:pt>
                <c:pt idx="1871">
                  <c:v>45322</c:v>
                </c:pt>
                <c:pt idx="1872">
                  <c:v>45323</c:v>
                </c:pt>
                <c:pt idx="1873">
                  <c:v>45324</c:v>
                </c:pt>
                <c:pt idx="1874">
                  <c:v>45325</c:v>
                </c:pt>
                <c:pt idx="1875">
                  <c:v>45326</c:v>
                </c:pt>
                <c:pt idx="1876">
                  <c:v>45327</c:v>
                </c:pt>
                <c:pt idx="1877">
                  <c:v>45328</c:v>
                </c:pt>
                <c:pt idx="1878">
                  <c:v>45329</c:v>
                </c:pt>
                <c:pt idx="1879">
                  <c:v>45330</c:v>
                </c:pt>
                <c:pt idx="1880">
                  <c:v>45331</c:v>
                </c:pt>
                <c:pt idx="1881">
                  <c:v>45332</c:v>
                </c:pt>
                <c:pt idx="1882">
                  <c:v>45333</c:v>
                </c:pt>
                <c:pt idx="1883">
                  <c:v>45334</c:v>
                </c:pt>
                <c:pt idx="1884">
                  <c:v>45335</c:v>
                </c:pt>
                <c:pt idx="1885">
                  <c:v>45336</c:v>
                </c:pt>
                <c:pt idx="1886">
                  <c:v>45337</c:v>
                </c:pt>
                <c:pt idx="1887">
                  <c:v>45338</c:v>
                </c:pt>
                <c:pt idx="1888">
                  <c:v>45339</c:v>
                </c:pt>
                <c:pt idx="1889">
                  <c:v>45340</c:v>
                </c:pt>
                <c:pt idx="1890">
                  <c:v>45341</c:v>
                </c:pt>
                <c:pt idx="1891">
                  <c:v>45342</c:v>
                </c:pt>
                <c:pt idx="1892">
                  <c:v>45343</c:v>
                </c:pt>
                <c:pt idx="1893">
                  <c:v>45344</c:v>
                </c:pt>
                <c:pt idx="1894">
                  <c:v>45345</c:v>
                </c:pt>
                <c:pt idx="1895">
                  <c:v>45346</c:v>
                </c:pt>
                <c:pt idx="1896">
                  <c:v>45347</c:v>
                </c:pt>
                <c:pt idx="1897">
                  <c:v>45348</c:v>
                </c:pt>
                <c:pt idx="1898">
                  <c:v>45349</c:v>
                </c:pt>
                <c:pt idx="1899">
                  <c:v>45350</c:v>
                </c:pt>
                <c:pt idx="1900">
                  <c:v>45351</c:v>
                </c:pt>
                <c:pt idx="1901">
                  <c:v>45352</c:v>
                </c:pt>
                <c:pt idx="1902">
                  <c:v>45353</c:v>
                </c:pt>
                <c:pt idx="1903">
                  <c:v>45354</c:v>
                </c:pt>
                <c:pt idx="1904">
                  <c:v>45355</c:v>
                </c:pt>
                <c:pt idx="1905">
                  <c:v>45356</c:v>
                </c:pt>
                <c:pt idx="1906">
                  <c:v>45357</c:v>
                </c:pt>
                <c:pt idx="1907">
                  <c:v>45358</c:v>
                </c:pt>
                <c:pt idx="1908">
                  <c:v>45359</c:v>
                </c:pt>
                <c:pt idx="1909">
                  <c:v>45360</c:v>
                </c:pt>
                <c:pt idx="1910">
                  <c:v>45361</c:v>
                </c:pt>
                <c:pt idx="1911">
                  <c:v>45362</c:v>
                </c:pt>
                <c:pt idx="1912">
                  <c:v>45363</c:v>
                </c:pt>
                <c:pt idx="1913">
                  <c:v>45364</c:v>
                </c:pt>
                <c:pt idx="1914">
                  <c:v>45365</c:v>
                </c:pt>
                <c:pt idx="1915">
                  <c:v>45366</c:v>
                </c:pt>
                <c:pt idx="1916">
                  <c:v>45367</c:v>
                </c:pt>
                <c:pt idx="1917">
                  <c:v>45368</c:v>
                </c:pt>
                <c:pt idx="1918">
                  <c:v>45369</c:v>
                </c:pt>
                <c:pt idx="1919">
                  <c:v>45370</c:v>
                </c:pt>
                <c:pt idx="1920">
                  <c:v>45371</c:v>
                </c:pt>
                <c:pt idx="1921">
                  <c:v>45372</c:v>
                </c:pt>
                <c:pt idx="1922">
                  <c:v>45373</c:v>
                </c:pt>
                <c:pt idx="1923">
                  <c:v>45374</c:v>
                </c:pt>
                <c:pt idx="1924">
                  <c:v>45375</c:v>
                </c:pt>
                <c:pt idx="1925">
                  <c:v>45376</c:v>
                </c:pt>
                <c:pt idx="1926">
                  <c:v>45377</c:v>
                </c:pt>
                <c:pt idx="1927">
                  <c:v>45378</c:v>
                </c:pt>
                <c:pt idx="1928">
                  <c:v>45379</c:v>
                </c:pt>
                <c:pt idx="1929">
                  <c:v>45380</c:v>
                </c:pt>
                <c:pt idx="1930">
                  <c:v>45381</c:v>
                </c:pt>
                <c:pt idx="1931">
                  <c:v>45382</c:v>
                </c:pt>
                <c:pt idx="1932">
                  <c:v>45383</c:v>
                </c:pt>
                <c:pt idx="1933">
                  <c:v>45384</c:v>
                </c:pt>
                <c:pt idx="1934">
                  <c:v>45385</c:v>
                </c:pt>
                <c:pt idx="1935">
                  <c:v>45386</c:v>
                </c:pt>
                <c:pt idx="1936">
                  <c:v>45387</c:v>
                </c:pt>
                <c:pt idx="1937">
                  <c:v>45388</c:v>
                </c:pt>
                <c:pt idx="1938">
                  <c:v>45389</c:v>
                </c:pt>
                <c:pt idx="1939">
                  <c:v>45390</c:v>
                </c:pt>
                <c:pt idx="1940">
                  <c:v>45391</c:v>
                </c:pt>
                <c:pt idx="1941">
                  <c:v>45392</c:v>
                </c:pt>
                <c:pt idx="1942">
                  <c:v>45393</c:v>
                </c:pt>
                <c:pt idx="1943">
                  <c:v>45394</c:v>
                </c:pt>
                <c:pt idx="1944">
                  <c:v>45395</c:v>
                </c:pt>
                <c:pt idx="1945">
                  <c:v>45396</c:v>
                </c:pt>
                <c:pt idx="1946">
                  <c:v>45397</c:v>
                </c:pt>
                <c:pt idx="1947">
                  <c:v>45398</c:v>
                </c:pt>
                <c:pt idx="1948">
                  <c:v>45399</c:v>
                </c:pt>
                <c:pt idx="1949">
                  <c:v>45400</c:v>
                </c:pt>
                <c:pt idx="1950">
                  <c:v>45401</c:v>
                </c:pt>
                <c:pt idx="1951">
                  <c:v>45402</c:v>
                </c:pt>
                <c:pt idx="1952">
                  <c:v>45403</c:v>
                </c:pt>
                <c:pt idx="1953">
                  <c:v>45404</c:v>
                </c:pt>
                <c:pt idx="1954">
                  <c:v>45405</c:v>
                </c:pt>
                <c:pt idx="1955">
                  <c:v>45406</c:v>
                </c:pt>
                <c:pt idx="1956">
                  <c:v>45407</c:v>
                </c:pt>
                <c:pt idx="1957">
                  <c:v>45408</c:v>
                </c:pt>
                <c:pt idx="1958">
                  <c:v>45409</c:v>
                </c:pt>
                <c:pt idx="1959">
                  <c:v>45410</c:v>
                </c:pt>
                <c:pt idx="1960">
                  <c:v>45411</c:v>
                </c:pt>
                <c:pt idx="1961">
                  <c:v>45412</c:v>
                </c:pt>
                <c:pt idx="1962">
                  <c:v>45413</c:v>
                </c:pt>
                <c:pt idx="1963">
                  <c:v>45414</c:v>
                </c:pt>
                <c:pt idx="1964">
                  <c:v>45415</c:v>
                </c:pt>
                <c:pt idx="1965">
                  <c:v>45416</c:v>
                </c:pt>
                <c:pt idx="1966">
                  <c:v>45417</c:v>
                </c:pt>
                <c:pt idx="1967">
                  <c:v>45418</c:v>
                </c:pt>
                <c:pt idx="1968">
                  <c:v>45419</c:v>
                </c:pt>
                <c:pt idx="1969">
                  <c:v>45420</c:v>
                </c:pt>
                <c:pt idx="1970">
                  <c:v>45421</c:v>
                </c:pt>
                <c:pt idx="1971">
                  <c:v>45422</c:v>
                </c:pt>
                <c:pt idx="1972">
                  <c:v>45423</c:v>
                </c:pt>
                <c:pt idx="1973">
                  <c:v>45424</c:v>
                </c:pt>
                <c:pt idx="1974">
                  <c:v>45425</c:v>
                </c:pt>
                <c:pt idx="1975">
                  <c:v>45426</c:v>
                </c:pt>
                <c:pt idx="1976">
                  <c:v>45427</c:v>
                </c:pt>
                <c:pt idx="1977">
                  <c:v>45428</c:v>
                </c:pt>
                <c:pt idx="1978">
                  <c:v>45429</c:v>
                </c:pt>
                <c:pt idx="1979">
                  <c:v>45430</c:v>
                </c:pt>
                <c:pt idx="1980">
                  <c:v>45431</c:v>
                </c:pt>
                <c:pt idx="1981">
                  <c:v>45432</c:v>
                </c:pt>
                <c:pt idx="1982">
                  <c:v>45433</c:v>
                </c:pt>
                <c:pt idx="1983">
                  <c:v>45434</c:v>
                </c:pt>
                <c:pt idx="1984">
                  <c:v>45435</c:v>
                </c:pt>
                <c:pt idx="1985">
                  <c:v>45436</c:v>
                </c:pt>
                <c:pt idx="1986">
                  <c:v>45437</c:v>
                </c:pt>
                <c:pt idx="1987">
                  <c:v>45438</c:v>
                </c:pt>
                <c:pt idx="1988">
                  <c:v>45439</c:v>
                </c:pt>
                <c:pt idx="1989">
                  <c:v>45440</c:v>
                </c:pt>
                <c:pt idx="1990">
                  <c:v>45441</c:v>
                </c:pt>
                <c:pt idx="1991">
                  <c:v>45442</c:v>
                </c:pt>
                <c:pt idx="1992">
                  <c:v>45443</c:v>
                </c:pt>
                <c:pt idx="1993">
                  <c:v>45444</c:v>
                </c:pt>
                <c:pt idx="1994">
                  <c:v>45445</c:v>
                </c:pt>
                <c:pt idx="1995">
                  <c:v>45446</c:v>
                </c:pt>
                <c:pt idx="1996">
                  <c:v>45447</c:v>
                </c:pt>
                <c:pt idx="1997">
                  <c:v>45448</c:v>
                </c:pt>
                <c:pt idx="1998">
                  <c:v>45449</c:v>
                </c:pt>
                <c:pt idx="1999">
                  <c:v>45450</c:v>
                </c:pt>
                <c:pt idx="2000">
                  <c:v>45451</c:v>
                </c:pt>
                <c:pt idx="2001">
                  <c:v>45452</c:v>
                </c:pt>
                <c:pt idx="2002">
                  <c:v>45453</c:v>
                </c:pt>
                <c:pt idx="2003">
                  <c:v>45454</c:v>
                </c:pt>
                <c:pt idx="2004">
                  <c:v>45455</c:v>
                </c:pt>
                <c:pt idx="2005">
                  <c:v>45456</c:v>
                </c:pt>
                <c:pt idx="2006">
                  <c:v>45457</c:v>
                </c:pt>
                <c:pt idx="2007">
                  <c:v>45458</c:v>
                </c:pt>
                <c:pt idx="2008">
                  <c:v>45459</c:v>
                </c:pt>
                <c:pt idx="2009">
                  <c:v>45460</c:v>
                </c:pt>
                <c:pt idx="2010">
                  <c:v>45461</c:v>
                </c:pt>
                <c:pt idx="2011">
                  <c:v>45462</c:v>
                </c:pt>
                <c:pt idx="2012">
                  <c:v>45463</c:v>
                </c:pt>
                <c:pt idx="2013">
                  <c:v>45464</c:v>
                </c:pt>
                <c:pt idx="2014">
                  <c:v>45465</c:v>
                </c:pt>
                <c:pt idx="2015">
                  <c:v>45466</c:v>
                </c:pt>
                <c:pt idx="2016">
                  <c:v>45467</c:v>
                </c:pt>
                <c:pt idx="2017">
                  <c:v>45468</c:v>
                </c:pt>
                <c:pt idx="2018">
                  <c:v>45469</c:v>
                </c:pt>
                <c:pt idx="2019">
                  <c:v>45470</c:v>
                </c:pt>
                <c:pt idx="2020">
                  <c:v>45471</c:v>
                </c:pt>
                <c:pt idx="2021">
                  <c:v>45472</c:v>
                </c:pt>
                <c:pt idx="2022">
                  <c:v>45473</c:v>
                </c:pt>
                <c:pt idx="2023">
                  <c:v>45474</c:v>
                </c:pt>
                <c:pt idx="2024">
                  <c:v>45475</c:v>
                </c:pt>
                <c:pt idx="2025">
                  <c:v>45476</c:v>
                </c:pt>
                <c:pt idx="2026">
                  <c:v>45477</c:v>
                </c:pt>
                <c:pt idx="2027">
                  <c:v>45478</c:v>
                </c:pt>
                <c:pt idx="2028">
                  <c:v>45479</c:v>
                </c:pt>
                <c:pt idx="2029">
                  <c:v>45480</c:v>
                </c:pt>
                <c:pt idx="2030">
                  <c:v>45481</c:v>
                </c:pt>
                <c:pt idx="2031">
                  <c:v>45482</c:v>
                </c:pt>
                <c:pt idx="2032">
                  <c:v>45483</c:v>
                </c:pt>
                <c:pt idx="2033">
                  <c:v>45484</c:v>
                </c:pt>
                <c:pt idx="2034">
                  <c:v>45485</c:v>
                </c:pt>
                <c:pt idx="2035">
                  <c:v>45486</c:v>
                </c:pt>
                <c:pt idx="2036">
                  <c:v>45487</c:v>
                </c:pt>
                <c:pt idx="2037">
                  <c:v>45488</c:v>
                </c:pt>
                <c:pt idx="2038">
                  <c:v>45489</c:v>
                </c:pt>
                <c:pt idx="2039">
                  <c:v>45490</c:v>
                </c:pt>
                <c:pt idx="2040">
                  <c:v>45491</c:v>
                </c:pt>
                <c:pt idx="2041">
                  <c:v>45492</c:v>
                </c:pt>
                <c:pt idx="2042">
                  <c:v>45493</c:v>
                </c:pt>
                <c:pt idx="2043">
                  <c:v>45494</c:v>
                </c:pt>
                <c:pt idx="2044">
                  <c:v>45495</c:v>
                </c:pt>
                <c:pt idx="2045">
                  <c:v>45496</c:v>
                </c:pt>
                <c:pt idx="2046">
                  <c:v>45497</c:v>
                </c:pt>
                <c:pt idx="2047">
                  <c:v>45498</c:v>
                </c:pt>
                <c:pt idx="2048">
                  <c:v>45499</c:v>
                </c:pt>
                <c:pt idx="2049">
                  <c:v>45500</c:v>
                </c:pt>
                <c:pt idx="2050">
                  <c:v>45501</c:v>
                </c:pt>
                <c:pt idx="2051">
                  <c:v>45502</c:v>
                </c:pt>
                <c:pt idx="2052">
                  <c:v>45503</c:v>
                </c:pt>
                <c:pt idx="2053">
                  <c:v>45504</c:v>
                </c:pt>
                <c:pt idx="2054">
                  <c:v>45505</c:v>
                </c:pt>
                <c:pt idx="2055">
                  <c:v>45506</c:v>
                </c:pt>
                <c:pt idx="2056">
                  <c:v>45507</c:v>
                </c:pt>
                <c:pt idx="2057">
                  <c:v>45508</c:v>
                </c:pt>
                <c:pt idx="2058">
                  <c:v>45509</c:v>
                </c:pt>
                <c:pt idx="2059">
                  <c:v>45510</c:v>
                </c:pt>
                <c:pt idx="2060">
                  <c:v>45511</c:v>
                </c:pt>
                <c:pt idx="2061">
                  <c:v>45512</c:v>
                </c:pt>
                <c:pt idx="2062">
                  <c:v>45513</c:v>
                </c:pt>
                <c:pt idx="2063">
                  <c:v>45514</c:v>
                </c:pt>
                <c:pt idx="2064">
                  <c:v>45515</c:v>
                </c:pt>
                <c:pt idx="2065">
                  <c:v>45516</c:v>
                </c:pt>
                <c:pt idx="2066">
                  <c:v>45517</c:v>
                </c:pt>
                <c:pt idx="2067">
                  <c:v>45518</c:v>
                </c:pt>
                <c:pt idx="2068">
                  <c:v>45519</c:v>
                </c:pt>
                <c:pt idx="2069">
                  <c:v>45520</c:v>
                </c:pt>
                <c:pt idx="2070">
                  <c:v>45521</c:v>
                </c:pt>
                <c:pt idx="2071">
                  <c:v>45522</c:v>
                </c:pt>
                <c:pt idx="2072">
                  <c:v>45523</c:v>
                </c:pt>
                <c:pt idx="2073">
                  <c:v>45524</c:v>
                </c:pt>
                <c:pt idx="2074">
                  <c:v>45525</c:v>
                </c:pt>
                <c:pt idx="2075">
                  <c:v>45526</c:v>
                </c:pt>
                <c:pt idx="2076">
                  <c:v>45527</c:v>
                </c:pt>
                <c:pt idx="2077">
                  <c:v>45528</c:v>
                </c:pt>
                <c:pt idx="2078">
                  <c:v>45529</c:v>
                </c:pt>
                <c:pt idx="2079">
                  <c:v>45530</c:v>
                </c:pt>
                <c:pt idx="2080">
                  <c:v>45531</c:v>
                </c:pt>
                <c:pt idx="2081">
                  <c:v>45532</c:v>
                </c:pt>
                <c:pt idx="2082">
                  <c:v>45533</c:v>
                </c:pt>
                <c:pt idx="2083">
                  <c:v>45534</c:v>
                </c:pt>
                <c:pt idx="2084">
                  <c:v>45535</c:v>
                </c:pt>
                <c:pt idx="2085">
                  <c:v>45536</c:v>
                </c:pt>
                <c:pt idx="2086">
                  <c:v>45537</c:v>
                </c:pt>
                <c:pt idx="2087">
                  <c:v>45538</c:v>
                </c:pt>
                <c:pt idx="2088">
                  <c:v>45539</c:v>
                </c:pt>
                <c:pt idx="2089">
                  <c:v>45540</c:v>
                </c:pt>
                <c:pt idx="2090">
                  <c:v>45541</c:v>
                </c:pt>
                <c:pt idx="2091">
                  <c:v>45542</c:v>
                </c:pt>
                <c:pt idx="2092">
                  <c:v>45543</c:v>
                </c:pt>
                <c:pt idx="2093">
                  <c:v>45544</c:v>
                </c:pt>
                <c:pt idx="2094">
                  <c:v>45545</c:v>
                </c:pt>
                <c:pt idx="2095">
                  <c:v>45546</c:v>
                </c:pt>
                <c:pt idx="2096">
                  <c:v>45547</c:v>
                </c:pt>
                <c:pt idx="2097">
                  <c:v>45548</c:v>
                </c:pt>
                <c:pt idx="2098">
                  <c:v>45549</c:v>
                </c:pt>
                <c:pt idx="2099">
                  <c:v>45550</c:v>
                </c:pt>
                <c:pt idx="2100">
                  <c:v>45551</c:v>
                </c:pt>
                <c:pt idx="2101">
                  <c:v>45552</c:v>
                </c:pt>
                <c:pt idx="2102">
                  <c:v>45553</c:v>
                </c:pt>
                <c:pt idx="2103">
                  <c:v>45554</c:v>
                </c:pt>
                <c:pt idx="2104">
                  <c:v>45555</c:v>
                </c:pt>
                <c:pt idx="2105">
                  <c:v>45556</c:v>
                </c:pt>
                <c:pt idx="2106">
                  <c:v>45557</c:v>
                </c:pt>
                <c:pt idx="2107">
                  <c:v>45558</c:v>
                </c:pt>
                <c:pt idx="2108">
                  <c:v>45559</c:v>
                </c:pt>
                <c:pt idx="2109">
                  <c:v>45560</c:v>
                </c:pt>
                <c:pt idx="2110">
                  <c:v>45561</c:v>
                </c:pt>
                <c:pt idx="2111">
                  <c:v>45562</c:v>
                </c:pt>
                <c:pt idx="2112">
                  <c:v>45563</c:v>
                </c:pt>
                <c:pt idx="2113">
                  <c:v>45564</c:v>
                </c:pt>
                <c:pt idx="2114">
                  <c:v>45565</c:v>
                </c:pt>
                <c:pt idx="2115">
                  <c:v>45566</c:v>
                </c:pt>
                <c:pt idx="2116">
                  <c:v>45567</c:v>
                </c:pt>
                <c:pt idx="2117">
                  <c:v>45568</c:v>
                </c:pt>
                <c:pt idx="2118">
                  <c:v>45569</c:v>
                </c:pt>
                <c:pt idx="2119">
                  <c:v>45570</c:v>
                </c:pt>
                <c:pt idx="2120">
                  <c:v>45571</c:v>
                </c:pt>
                <c:pt idx="2121">
                  <c:v>45572</c:v>
                </c:pt>
                <c:pt idx="2122">
                  <c:v>45573</c:v>
                </c:pt>
                <c:pt idx="2123">
                  <c:v>45574</c:v>
                </c:pt>
                <c:pt idx="2124">
                  <c:v>45575</c:v>
                </c:pt>
                <c:pt idx="2125">
                  <c:v>45576</c:v>
                </c:pt>
                <c:pt idx="2126">
                  <c:v>45577</c:v>
                </c:pt>
                <c:pt idx="2127">
                  <c:v>45578</c:v>
                </c:pt>
                <c:pt idx="2128">
                  <c:v>45579</c:v>
                </c:pt>
                <c:pt idx="2129">
                  <c:v>45580</c:v>
                </c:pt>
                <c:pt idx="2130">
                  <c:v>45581</c:v>
                </c:pt>
                <c:pt idx="2131">
                  <c:v>45582</c:v>
                </c:pt>
                <c:pt idx="2132">
                  <c:v>45583</c:v>
                </c:pt>
                <c:pt idx="2133">
                  <c:v>45584</c:v>
                </c:pt>
                <c:pt idx="2134">
                  <c:v>45585</c:v>
                </c:pt>
                <c:pt idx="2135">
                  <c:v>45586</c:v>
                </c:pt>
                <c:pt idx="2136">
                  <c:v>45587</c:v>
                </c:pt>
                <c:pt idx="2137">
                  <c:v>45588</c:v>
                </c:pt>
                <c:pt idx="2138">
                  <c:v>45589</c:v>
                </c:pt>
                <c:pt idx="2139">
                  <c:v>45590</c:v>
                </c:pt>
                <c:pt idx="2140">
                  <c:v>45591</c:v>
                </c:pt>
                <c:pt idx="2141">
                  <c:v>45592</c:v>
                </c:pt>
                <c:pt idx="2142">
                  <c:v>45593</c:v>
                </c:pt>
                <c:pt idx="2143">
                  <c:v>45594</c:v>
                </c:pt>
                <c:pt idx="2144">
                  <c:v>45595</c:v>
                </c:pt>
                <c:pt idx="2145">
                  <c:v>45596</c:v>
                </c:pt>
                <c:pt idx="2146">
                  <c:v>45597</c:v>
                </c:pt>
                <c:pt idx="2147">
                  <c:v>45598</c:v>
                </c:pt>
                <c:pt idx="2148">
                  <c:v>45599</c:v>
                </c:pt>
                <c:pt idx="2149">
                  <c:v>45600</c:v>
                </c:pt>
                <c:pt idx="2150">
                  <c:v>45601</c:v>
                </c:pt>
                <c:pt idx="2151">
                  <c:v>45602</c:v>
                </c:pt>
                <c:pt idx="2152">
                  <c:v>45603</c:v>
                </c:pt>
                <c:pt idx="2153">
                  <c:v>45604</c:v>
                </c:pt>
                <c:pt idx="2154">
                  <c:v>45605</c:v>
                </c:pt>
                <c:pt idx="2155">
                  <c:v>45606</c:v>
                </c:pt>
                <c:pt idx="2156">
                  <c:v>45607</c:v>
                </c:pt>
                <c:pt idx="2157">
                  <c:v>45608</c:v>
                </c:pt>
                <c:pt idx="2158">
                  <c:v>45609</c:v>
                </c:pt>
                <c:pt idx="2159">
                  <c:v>45610</c:v>
                </c:pt>
                <c:pt idx="2160">
                  <c:v>45611</c:v>
                </c:pt>
                <c:pt idx="2161">
                  <c:v>45612</c:v>
                </c:pt>
                <c:pt idx="2162">
                  <c:v>45613</c:v>
                </c:pt>
                <c:pt idx="2163">
                  <c:v>45614</c:v>
                </c:pt>
                <c:pt idx="2164">
                  <c:v>45615</c:v>
                </c:pt>
                <c:pt idx="2165">
                  <c:v>45616</c:v>
                </c:pt>
                <c:pt idx="2166">
                  <c:v>45617</c:v>
                </c:pt>
                <c:pt idx="2167">
                  <c:v>45618</c:v>
                </c:pt>
                <c:pt idx="2168">
                  <c:v>45619</c:v>
                </c:pt>
                <c:pt idx="2169">
                  <c:v>45620</c:v>
                </c:pt>
                <c:pt idx="2170">
                  <c:v>45621</c:v>
                </c:pt>
              </c:numCache>
            </c:numRef>
          </c:cat>
          <c:val>
            <c:numRef>
              <c:f>Sheet2!$C$2:$C$2172</c:f>
              <c:numCache>
                <c:formatCode>General</c:formatCode>
                <c:ptCount val="2171"/>
                <c:pt idx="1806">
                  <c:v>0.253</c:v>
                </c:pt>
                <c:pt idx="1807">
                  <c:v>0.25310739022951789</c:v>
                </c:pt>
                <c:pt idx="1808">
                  <c:v>0.25321478045903573</c:v>
                </c:pt>
                <c:pt idx="1809">
                  <c:v>0.25332217068855362</c:v>
                </c:pt>
                <c:pt idx="1810">
                  <c:v>0.25342956091807145</c:v>
                </c:pt>
                <c:pt idx="1811">
                  <c:v>0.25353695114758934</c:v>
                </c:pt>
                <c:pt idx="1812">
                  <c:v>0.25364434137710717</c:v>
                </c:pt>
                <c:pt idx="1813">
                  <c:v>0.25375173160662506</c:v>
                </c:pt>
                <c:pt idx="1814">
                  <c:v>0.2538591218361429</c:v>
                </c:pt>
                <c:pt idx="1815">
                  <c:v>0.25396651206566079</c:v>
                </c:pt>
                <c:pt idx="1816">
                  <c:v>0.25407390229517862</c:v>
                </c:pt>
                <c:pt idx="1817">
                  <c:v>0.25418129252469651</c:v>
                </c:pt>
                <c:pt idx="1818">
                  <c:v>0.25428868275421435</c:v>
                </c:pt>
                <c:pt idx="1819">
                  <c:v>0.25439607298373224</c:v>
                </c:pt>
                <c:pt idx="1820">
                  <c:v>0.25450346321325007</c:v>
                </c:pt>
                <c:pt idx="1821">
                  <c:v>0.25461085344276796</c:v>
                </c:pt>
                <c:pt idx="1822">
                  <c:v>0.25471824367228579</c:v>
                </c:pt>
                <c:pt idx="1823">
                  <c:v>0.25482563390180368</c:v>
                </c:pt>
                <c:pt idx="1824">
                  <c:v>0.25493302413132152</c:v>
                </c:pt>
                <c:pt idx="1825">
                  <c:v>0.25504041436083941</c:v>
                </c:pt>
                <c:pt idx="1826">
                  <c:v>0.25514780459035724</c:v>
                </c:pt>
                <c:pt idx="1827">
                  <c:v>0.25525519481987513</c:v>
                </c:pt>
                <c:pt idx="1828">
                  <c:v>0.25536258504939296</c:v>
                </c:pt>
                <c:pt idx="1829">
                  <c:v>0.25546997527891085</c:v>
                </c:pt>
                <c:pt idx="1830">
                  <c:v>0.25557736550842869</c:v>
                </c:pt>
                <c:pt idx="1831">
                  <c:v>0.25568475573794658</c:v>
                </c:pt>
                <c:pt idx="1832">
                  <c:v>0.25579214596746441</c:v>
                </c:pt>
                <c:pt idx="1833">
                  <c:v>0.2558995361969823</c:v>
                </c:pt>
                <c:pt idx="1834">
                  <c:v>0.25600692642650014</c:v>
                </c:pt>
                <c:pt idx="1835">
                  <c:v>0.25611431665601803</c:v>
                </c:pt>
                <c:pt idx="1836">
                  <c:v>0.25622170688553586</c:v>
                </c:pt>
                <c:pt idx="1837">
                  <c:v>0.25632909711505375</c:v>
                </c:pt>
                <c:pt idx="1838">
                  <c:v>0.25643648734457158</c:v>
                </c:pt>
                <c:pt idx="1839">
                  <c:v>0.25654387757408947</c:v>
                </c:pt>
                <c:pt idx="1840">
                  <c:v>0.25665126780360731</c:v>
                </c:pt>
                <c:pt idx="1841">
                  <c:v>0.2567586580331252</c:v>
                </c:pt>
                <c:pt idx="1842">
                  <c:v>0.25686604826264303</c:v>
                </c:pt>
                <c:pt idx="1843">
                  <c:v>0.25697343849216092</c:v>
                </c:pt>
                <c:pt idx="1844">
                  <c:v>0.25708082872167876</c:v>
                </c:pt>
                <c:pt idx="1845">
                  <c:v>0.25718821895119665</c:v>
                </c:pt>
                <c:pt idx="1846">
                  <c:v>0.25729560918071448</c:v>
                </c:pt>
                <c:pt idx="1847">
                  <c:v>0.25740299941023237</c:v>
                </c:pt>
                <c:pt idx="1848">
                  <c:v>0.2575103896397502</c:v>
                </c:pt>
                <c:pt idx="1849">
                  <c:v>0.25761777986926809</c:v>
                </c:pt>
                <c:pt idx="1850">
                  <c:v>0.25772517009878593</c:v>
                </c:pt>
                <c:pt idx="1851">
                  <c:v>0.25783256032830382</c:v>
                </c:pt>
                <c:pt idx="1852">
                  <c:v>0.25793995055782165</c:v>
                </c:pt>
                <c:pt idx="1853">
                  <c:v>0.25804734078733954</c:v>
                </c:pt>
                <c:pt idx="1854">
                  <c:v>0.25815473101685738</c:v>
                </c:pt>
                <c:pt idx="1855">
                  <c:v>0.25826212124637526</c:v>
                </c:pt>
                <c:pt idx="1856">
                  <c:v>0.2583695114758931</c:v>
                </c:pt>
                <c:pt idx="1857">
                  <c:v>0.25847690170541099</c:v>
                </c:pt>
                <c:pt idx="1858">
                  <c:v>0.25858429193492882</c:v>
                </c:pt>
                <c:pt idx="1859">
                  <c:v>0.25869168216444671</c:v>
                </c:pt>
                <c:pt idx="1860">
                  <c:v>0.25879907239396455</c:v>
                </c:pt>
                <c:pt idx="1861">
                  <c:v>0.25890646262348244</c:v>
                </c:pt>
                <c:pt idx="1862">
                  <c:v>0.25901385285300027</c:v>
                </c:pt>
                <c:pt idx="1863">
                  <c:v>0.25912124308251816</c:v>
                </c:pt>
                <c:pt idx="1864">
                  <c:v>0.25922863331203599</c:v>
                </c:pt>
                <c:pt idx="1865">
                  <c:v>0.25933602354155388</c:v>
                </c:pt>
                <c:pt idx="1866">
                  <c:v>0.25944341377107172</c:v>
                </c:pt>
                <c:pt idx="1867">
                  <c:v>0.25955080400058961</c:v>
                </c:pt>
                <c:pt idx="1868">
                  <c:v>0.25965819423010744</c:v>
                </c:pt>
                <c:pt idx="1869">
                  <c:v>0.25976558445962533</c:v>
                </c:pt>
                <c:pt idx="1870">
                  <c:v>0.25987297468914317</c:v>
                </c:pt>
                <c:pt idx="1871">
                  <c:v>0.25998036491866106</c:v>
                </c:pt>
                <c:pt idx="1872">
                  <c:v>0.26008775514817889</c:v>
                </c:pt>
                <c:pt idx="1873">
                  <c:v>0.26019514537769678</c:v>
                </c:pt>
                <c:pt idx="1874">
                  <c:v>0.26030253560721461</c:v>
                </c:pt>
                <c:pt idx="1875">
                  <c:v>0.2604099258367325</c:v>
                </c:pt>
                <c:pt idx="1876">
                  <c:v>0.26051731606625034</c:v>
                </c:pt>
                <c:pt idx="1877">
                  <c:v>0.26062470629576823</c:v>
                </c:pt>
                <c:pt idx="1878">
                  <c:v>0.26073209652528606</c:v>
                </c:pt>
                <c:pt idx="1879">
                  <c:v>0.26083948675480395</c:v>
                </c:pt>
                <c:pt idx="1880">
                  <c:v>0.26094687698432179</c:v>
                </c:pt>
                <c:pt idx="1881">
                  <c:v>0.26105426721383967</c:v>
                </c:pt>
                <c:pt idx="1882">
                  <c:v>0.26116165744335751</c:v>
                </c:pt>
                <c:pt idx="1883">
                  <c:v>0.2612690476728754</c:v>
                </c:pt>
                <c:pt idx="1884">
                  <c:v>0.26137643790239323</c:v>
                </c:pt>
                <c:pt idx="1885">
                  <c:v>0.26148382813191112</c:v>
                </c:pt>
                <c:pt idx="1886">
                  <c:v>0.26159121836142896</c:v>
                </c:pt>
                <c:pt idx="1887">
                  <c:v>0.26169860859094685</c:v>
                </c:pt>
                <c:pt idx="1888">
                  <c:v>0.26180599882046468</c:v>
                </c:pt>
                <c:pt idx="1889">
                  <c:v>0.26191338904998257</c:v>
                </c:pt>
                <c:pt idx="1890">
                  <c:v>0.2620207792795004</c:v>
                </c:pt>
                <c:pt idx="1891">
                  <c:v>0.26212816950901829</c:v>
                </c:pt>
                <c:pt idx="1892">
                  <c:v>0.26223555973853613</c:v>
                </c:pt>
                <c:pt idx="1893">
                  <c:v>0.26234294996805402</c:v>
                </c:pt>
                <c:pt idx="1894">
                  <c:v>0.26245034019757185</c:v>
                </c:pt>
                <c:pt idx="1895">
                  <c:v>0.26255773042708974</c:v>
                </c:pt>
                <c:pt idx="1896">
                  <c:v>0.26266512065660758</c:v>
                </c:pt>
                <c:pt idx="1897">
                  <c:v>0.26277251088612547</c:v>
                </c:pt>
                <c:pt idx="1898">
                  <c:v>0.2628799011156433</c:v>
                </c:pt>
                <c:pt idx="1899">
                  <c:v>0.26298729134516119</c:v>
                </c:pt>
                <c:pt idx="1900">
                  <c:v>0.26309468157467902</c:v>
                </c:pt>
                <c:pt idx="1901">
                  <c:v>0.26320207180419691</c:v>
                </c:pt>
                <c:pt idx="1902">
                  <c:v>0.26330946203371475</c:v>
                </c:pt>
                <c:pt idx="1903">
                  <c:v>0.26341685226323264</c:v>
                </c:pt>
                <c:pt idx="1904">
                  <c:v>0.26352424249275047</c:v>
                </c:pt>
                <c:pt idx="1905">
                  <c:v>0.26363163272226836</c:v>
                </c:pt>
                <c:pt idx="1906">
                  <c:v>0.2637390229517862</c:v>
                </c:pt>
                <c:pt idx="1907">
                  <c:v>0.26384641318130408</c:v>
                </c:pt>
                <c:pt idx="1908">
                  <c:v>0.26395380341082192</c:v>
                </c:pt>
                <c:pt idx="1909">
                  <c:v>0.26406119364033981</c:v>
                </c:pt>
                <c:pt idx="1910">
                  <c:v>0.26416858386985764</c:v>
                </c:pt>
                <c:pt idx="1911">
                  <c:v>0.26427597409937553</c:v>
                </c:pt>
                <c:pt idx="1912">
                  <c:v>0.26438336432889337</c:v>
                </c:pt>
                <c:pt idx="1913">
                  <c:v>0.26449075455841126</c:v>
                </c:pt>
                <c:pt idx="1914">
                  <c:v>0.26459814478792909</c:v>
                </c:pt>
                <c:pt idx="1915">
                  <c:v>0.26470553501744698</c:v>
                </c:pt>
                <c:pt idx="1916">
                  <c:v>0.26481292524696481</c:v>
                </c:pt>
                <c:pt idx="1917">
                  <c:v>0.2649203154764827</c:v>
                </c:pt>
                <c:pt idx="1918">
                  <c:v>0.26502770570600054</c:v>
                </c:pt>
                <c:pt idx="1919">
                  <c:v>0.26513509593551843</c:v>
                </c:pt>
                <c:pt idx="1920">
                  <c:v>0.26524248616503626</c:v>
                </c:pt>
                <c:pt idx="1921">
                  <c:v>0.26534987639455415</c:v>
                </c:pt>
                <c:pt idx="1922">
                  <c:v>0.26545726662407199</c:v>
                </c:pt>
                <c:pt idx="1923">
                  <c:v>0.26556465685358988</c:v>
                </c:pt>
                <c:pt idx="1924">
                  <c:v>0.26567204708310771</c:v>
                </c:pt>
                <c:pt idx="1925">
                  <c:v>0.2657794373126256</c:v>
                </c:pt>
                <c:pt idx="1926">
                  <c:v>0.26588682754214343</c:v>
                </c:pt>
                <c:pt idx="1927">
                  <c:v>0.26599421777166132</c:v>
                </c:pt>
                <c:pt idx="1928">
                  <c:v>0.26610160800117916</c:v>
                </c:pt>
                <c:pt idx="1929">
                  <c:v>0.26620899823069705</c:v>
                </c:pt>
                <c:pt idx="1930">
                  <c:v>0.26631638846021488</c:v>
                </c:pt>
                <c:pt idx="1931">
                  <c:v>0.26642377868973277</c:v>
                </c:pt>
                <c:pt idx="1932">
                  <c:v>0.26653116891925061</c:v>
                </c:pt>
                <c:pt idx="1933">
                  <c:v>0.26663855914876849</c:v>
                </c:pt>
                <c:pt idx="1934">
                  <c:v>0.26674594937828633</c:v>
                </c:pt>
                <c:pt idx="1935">
                  <c:v>0.26685333960780422</c:v>
                </c:pt>
                <c:pt idx="1936">
                  <c:v>0.26696072983732205</c:v>
                </c:pt>
                <c:pt idx="1937">
                  <c:v>0.26706812006683994</c:v>
                </c:pt>
                <c:pt idx="1938">
                  <c:v>0.26717551029635778</c:v>
                </c:pt>
                <c:pt idx="1939">
                  <c:v>0.26728290052587567</c:v>
                </c:pt>
                <c:pt idx="1940">
                  <c:v>0.2673902907553935</c:v>
                </c:pt>
                <c:pt idx="1941">
                  <c:v>0.26749768098491139</c:v>
                </c:pt>
                <c:pt idx="1942">
                  <c:v>0.26760507121442922</c:v>
                </c:pt>
                <c:pt idx="1943">
                  <c:v>0.26771246144394711</c:v>
                </c:pt>
                <c:pt idx="1944">
                  <c:v>0.26781985167346495</c:v>
                </c:pt>
                <c:pt idx="1945">
                  <c:v>0.26792724190298284</c:v>
                </c:pt>
                <c:pt idx="1946">
                  <c:v>0.26803463213250067</c:v>
                </c:pt>
                <c:pt idx="1947">
                  <c:v>0.26814202236201856</c:v>
                </c:pt>
                <c:pt idx="1948">
                  <c:v>0.2682494125915364</c:v>
                </c:pt>
                <c:pt idx="1949">
                  <c:v>0.26835680282105429</c:v>
                </c:pt>
                <c:pt idx="1950">
                  <c:v>0.26846419305057212</c:v>
                </c:pt>
                <c:pt idx="1951">
                  <c:v>0.26857158328009001</c:v>
                </c:pt>
                <c:pt idx="1952">
                  <c:v>0.26867897350960784</c:v>
                </c:pt>
                <c:pt idx="1953">
                  <c:v>0.26878636373912573</c:v>
                </c:pt>
                <c:pt idx="1954">
                  <c:v>0.26889375396864357</c:v>
                </c:pt>
                <c:pt idx="1955">
                  <c:v>0.26900114419816146</c:v>
                </c:pt>
                <c:pt idx="1956">
                  <c:v>0.26910853442767929</c:v>
                </c:pt>
                <c:pt idx="1957">
                  <c:v>0.26921592465719718</c:v>
                </c:pt>
                <c:pt idx="1958">
                  <c:v>0.26932331488671502</c:v>
                </c:pt>
                <c:pt idx="1959">
                  <c:v>0.2694307051162329</c:v>
                </c:pt>
                <c:pt idx="1960">
                  <c:v>0.26953809534575074</c:v>
                </c:pt>
                <c:pt idx="1961">
                  <c:v>0.26964548557526863</c:v>
                </c:pt>
                <c:pt idx="1962">
                  <c:v>0.26975287580478646</c:v>
                </c:pt>
                <c:pt idx="1963">
                  <c:v>0.26986026603430435</c:v>
                </c:pt>
                <c:pt idx="1964">
                  <c:v>0.26996765626382219</c:v>
                </c:pt>
                <c:pt idx="1965">
                  <c:v>0.27007504649334008</c:v>
                </c:pt>
                <c:pt idx="1966">
                  <c:v>0.27018243672285791</c:v>
                </c:pt>
                <c:pt idx="1967">
                  <c:v>0.2702898269523758</c:v>
                </c:pt>
                <c:pt idx="1968">
                  <c:v>0.27039721718189363</c:v>
                </c:pt>
                <c:pt idx="1969">
                  <c:v>0.27050460741141152</c:v>
                </c:pt>
                <c:pt idx="1970">
                  <c:v>0.27061199764092936</c:v>
                </c:pt>
                <c:pt idx="1971">
                  <c:v>0.27071938787044725</c:v>
                </c:pt>
                <c:pt idx="1972">
                  <c:v>0.27082677809996508</c:v>
                </c:pt>
                <c:pt idx="1973">
                  <c:v>0.27093416832948297</c:v>
                </c:pt>
                <c:pt idx="1974">
                  <c:v>0.27104155855900081</c:v>
                </c:pt>
                <c:pt idx="1975">
                  <c:v>0.2711489487885187</c:v>
                </c:pt>
                <c:pt idx="1976">
                  <c:v>0.27125633901803653</c:v>
                </c:pt>
                <c:pt idx="1977">
                  <c:v>0.27136372924755442</c:v>
                </c:pt>
                <c:pt idx="1978">
                  <c:v>0.27147111947707225</c:v>
                </c:pt>
                <c:pt idx="1979">
                  <c:v>0.27157850970659014</c:v>
                </c:pt>
                <c:pt idx="1980">
                  <c:v>0.27168589993610798</c:v>
                </c:pt>
                <c:pt idx="1981">
                  <c:v>0.27179329016562587</c:v>
                </c:pt>
                <c:pt idx="1982">
                  <c:v>0.2719006803951437</c:v>
                </c:pt>
                <c:pt idx="1983">
                  <c:v>0.27200807062466159</c:v>
                </c:pt>
                <c:pt idx="1984">
                  <c:v>0.27211546085417943</c:v>
                </c:pt>
                <c:pt idx="1985">
                  <c:v>0.27222285108369731</c:v>
                </c:pt>
                <c:pt idx="1986">
                  <c:v>0.27233024131321515</c:v>
                </c:pt>
                <c:pt idx="1987">
                  <c:v>0.27243763154273304</c:v>
                </c:pt>
                <c:pt idx="1988">
                  <c:v>0.27254502177225087</c:v>
                </c:pt>
                <c:pt idx="1989">
                  <c:v>0.27265241200176876</c:v>
                </c:pt>
                <c:pt idx="1990">
                  <c:v>0.2727598022312866</c:v>
                </c:pt>
                <c:pt idx="1991">
                  <c:v>0.27286719246080449</c:v>
                </c:pt>
                <c:pt idx="1992">
                  <c:v>0.27297458269032232</c:v>
                </c:pt>
                <c:pt idx="1993">
                  <c:v>0.27308197291984021</c:v>
                </c:pt>
                <c:pt idx="1994">
                  <c:v>0.27318936314935804</c:v>
                </c:pt>
                <c:pt idx="1995">
                  <c:v>0.27329675337887593</c:v>
                </c:pt>
                <c:pt idx="1996">
                  <c:v>0.27340414360839377</c:v>
                </c:pt>
                <c:pt idx="1997">
                  <c:v>0.27351153383791166</c:v>
                </c:pt>
                <c:pt idx="1998">
                  <c:v>0.27361892406742949</c:v>
                </c:pt>
                <c:pt idx="1999">
                  <c:v>0.27372631429694738</c:v>
                </c:pt>
                <c:pt idx="2000">
                  <c:v>0.27383370452646522</c:v>
                </c:pt>
                <c:pt idx="2001">
                  <c:v>0.27394109475598311</c:v>
                </c:pt>
                <c:pt idx="2002">
                  <c:v>0.27404848498550094</c:v>
                </c:pt>
                <c:pt idx="2003">
                  <c:v>0.27415587521501883</c:v>
                </c:pt>
                <c:pt idx="2004">
                  <c:v>0.27426326544453666</c:v>
                </c:pt>
                <c:pt idx="2005">
                  <c:v>0.27437065567405455</c:v>
                </c:pt>
                <c:pt idx="2006">
                  <c:v>0.27447804590357239</c:v>
                </c:pt>
                <c:pt idx="2007">
                  <c:v>0.27458543613309028</c:v>
                </c:pt>
                <c:pt idx="2008">
                  <c:v>0.27469282636260811</c:v>
                </c:pt>
                <c:pt idx="2009">
                  <c:v>0.274800216592126</c:v>
                </c:pt>
                <c:pt idx="2010">
                  <c:v>0.27490760682164384</c:v>
                </c:pt>
                <c:pt idx="2011">
                  <c:v>0.27501499705116172</c:v>
                </c:pt>
                <c:pt idx="2012">
                  <c:v>0.27512238728067956</c:v>
                </c:pt>
                <c:pt idx="2013">
                  <c:v>0.27522977751019745</c:v>
                </c:pt>
                <c:pt idx="2014">
                  <c:v>0.27533716773971528</c:v>
                </c:pt>
                <c:pt idx="2015">
                  <c:v>0.27544455796923317</c:v>
                </c:pt>
                <c:pt idx="2016">
                  <c:v>0.27555194819875101</c:v>
                </c:pt>
                <c:pt idx="2017">
                  <c:v>0.2756593384282689</c:v>
                </c:pt>
                <c:pt idx="2018">
                  <c:v>0.27576672865778673</c:v>
                </c:pt>
                <c:pt idx="2019">
                  <c:v>0.27587411888730462</c:v>
                </c:pt>
                <c:pt idx="2020">
                  <c:v>0.27598150911682245</c:v>
                </c:pt>
                <c:pt idx="2021">
                  <c:v>0.27608889934634034</c:v>
                </c:pt>
                <c:pt idx="2022">
                  <c:v>0.27619628957585818</c:v>
                </c:pt>
                <c:pt idx="2023">
                  <c:v>0.27630367980537607</c:v>
                </c:pt>
                <c:pt idx="2024">
                  <c:v>0.2764110700348939</c:v>
                </c:pt>
                <c:pt idx="2025">
                  <c:v>0.27651846026441179</c:v>
                </c:pt>
                <c:pt idx="2026">
                  <c:v>0.27662585049392963</c:v>
                </c:pt>
                <c:pt idx="2027">
                  <c:v>0.27673324072344752</c:v>
                </c:pt>
                <c:pt idx="2028">
                  <c:v>0.27684063095296535</c:v>
                </c:pt>
                <c:pt idx="2029">
                  <c:v>0.27694802118248324</c:v>
                </c:pt>
                <c:pt idx="2030">
                  <c:v>0.27705541141200107</c:v>
                </c:pt>
                <c:pt idx="2031">
                  <c:v>0.27716280164151896</c:v>
                </c:pt>
                <c:pt idx="2032">
                  <c:v>0.2772701918710368</c:v>
                </c:pt>
                <c:pt idx="2033">
                  <c:v>0.27737758210055469</c:v>
                </c:pt>
                <c:pt idx="2034">
                  <c:v>0.27748497233007252</c:v>
                </c:pt>
                <c:pt idx="2035">
                  <c:v>0.27759236255959041</c:v>
                </c:pt>
                <c:pt idx="2036">
                  <c:v>0.27769975278910825</c:v>
                </c:pt>
                <c:pt idx="2037">
                  <c:v>0.27780714301862613</c:v>
                </c:pt>
                <c:pt idx="2038">
                  <c:v>0.27791453324814397</c:v>
                </c:pt>
                <c:pt idx="2039">
                  <c:v>0.27802192347766186</c:v>
                </c:pt>
                <c:pt idx="2040">
                  <c:v>0.27812931370717969</c:v>
                </c:pt>
                <c:pt idx="2041">
                  <c:v>0.27823670393669758</c:v>
                </c:pt>
                <c:pt idx="2042">
                  <c:v>0.27834409416621542</c:v>
                </c:pt>
                <c:pt idx="2043">
                  <c:v>0.27845148439573331</c:v>
                </c:pt>
                <c:pt idx="2044">
                  <c:v>0.27855887462525114</c:v>
                </c:pt>
                <c:pt idx="2045">
                  <c:v>0.27866626485476903</c:v>
                </c:pt>
                <c:pt idx="2046">
                  <c:v>0.27877365508428686</c:v>
                </c:pt>
                <c:pt idx="2047">
                  <c:v>0.27888104531380475</c:v>
                </c:pt>
                <c:pt idx="2048">
                  <c:v>0.27898843554332259</c:v>
                </c:pt>
                <c:pt idx="2049">
                  <c:v>0.27909582577284048</c:v>
                </c:pt>
                <c:pt idx="2050">
                  <c:v>0.27920321600235831</c:v>
                </c:pt>
                <c:pt idx="2051">
                  <c:v>0.2793106062318762</c:v>
                </c:pt>
                <c:pt idx="2052">
                  <c:v>0.27941799646139404</c:v>
                </c:pt>
                <c:pt idx="2053">
                  <c:v>0.27952538669091193</c:v>
                </c:pt>
                <c:pt idx="2054">
                  <c:v>0.27963277692042976</c:v>
                </c:pt>
                <c:pt idx="2055">
                  <c:v>0.27974016714994765</c:v>
                </c:pt>
                <c:pt idx="2056">
                  <c:v>0.27984755737946548</c:v>
                </c:pt>
                <c:pt idx="2057">
                  <c:v>0.27995494760898337</c:v>
                </c:pt>
                <c:pt idx="2058">
                  <c:v>0.28006233783850121</c:v>
                </c:pt>
                <c:pt idx="2059">
                  <c:v>0.2801697280680191</c:v>
                </c:pt>
                <c:pt idx="2060">
                  <c:v>0.28027711829753693</c:v>
                </c:pt>
                <c:pt idx="2061">
                  <c:v>0.28038450852705482</c:v>
                </c:pt>
                <c:pt idx="2062">
                  <c:v>0.28049189875657266</c:v>
                </c:pt>
                <c:pt idx="2063">
                  <c:v>0.28059928898609054</c:v>
                </c:pt>
                <c:pt idx="2064">
                  <c:v>0.28070667921560838</c:v>
                </c:pt>
                <c:pt idx="2065">
                  <c:v>0.28081406944512627</c:v>
                </c:pt>
                <c:pt idx="2066">
                  <c:v>0.2809214596746441</c:v>
                </c:pt>
                <c:pt idx="2067">
                  <c:v>0.28102884990416199</c:v>
                </c:pt>
                <c:pt idx="2068">
                  <c:v>0.28113624013367983</c:v>
                </c:pt>
                <c:pt idx="2069">
                  <c:v>0.28124363036319772</c:v>
                </c:pt>
                <c:pt idx="2070">
                  <c:v>0.28135102059271555</c:v>
                </c:pt>
                <c:pt idx="2071">
                  <c:v>0.28145841082223344</c:v>
                </c:pt>
                <c:pt idx="2072">
                  <c:v>0.28156580105175127</c:v>
                </c:pt>
                <c:pt idx="2073">
                  <c:v>0.28167319128126916</c:v>
                </c:pt>
                <c:pt idx="2074">
                  <c:v>0.281780581510787</c:v>
                </c:pt>
                <c:pt idx="2075">
                  <c:v>0.28188797174030489</c:v>
                </c:pt>
                <c:pt idx="2076">
                  <c:v>0.28199536196982272</c:v>
                </c:pt>
                <c:pt idx="2077">
                  <c:v>0.28210275219934061</c:v>
                </c:pt>
                <c:pt idx="2078">
                  <c:v>0.28221014242885845</c:v>
                </c:pt>
                <c:pt idx="2079">
                  <c:v>0.28231753265837634</c:v>
                </c:pt>
                <c:pt idx="2080">
                  <c:v>0.28242492288789417</c:v>
                </c:pt>
                <c:pt idx="2081">
                  <c:v>0.28253231311741206</c:v>
                </c:pt>
                <c:pt idx="2082">
                  <c:v>0.28263970334692989</c:v>
                </c:pt>
                <c:pt idx="2083">
                  <c:v>0.28274709357644778</c:v>
                </c:pt>
                <c:pt idx="2084">
                  <c:v>0.28285448380596562</c:v>
                </c:pt>
                <c:pt idx="2085">
                  <c:v>0.28296187403548351</c:v>
                </c:pt>
                <c:pt idx="2086">
                  <c:v>0.28306926426500134</c:v>
                </c:pt>
                <c:pt idx="2087">
                  <c:v>0.28317665449451923</c:v>
                </c:pt>
                <c:pt idx="2088">
                  <c:v>0.28328404472403707</c:v>
                </c:pt>
                <c:pt idx="2089">
                  <c:v>0.28339143495355495</c:v>
                </c:pt>
                <c:pt idx="2090">
                  <c:v>0.28349882518307279</c:v>
                </c:pt>
                <c:pt idx="2091">
                  <c:v>0.28360621541259068</c:v>
                </c:pt>
                <c:pt idx="2092">
                  <c:v>0.28371360564210851</c:v>
                </c:pt>
                <c:pt idx="2093">
                  <c:v>0.2838209958716264</c:v>
                </c:pt>
                <c:pt idx="2094">
                  <c:v>0.28392838610114424</c:v>
                </c:pt>
                <c:pt idx="2095">
                  <c:v>0.28403577633066213</c:v>
                </c:pt>
                <c:pt idx="2096">
                  <c:v>0.28414316656017996</c:v>
                </c:pt>
                <c:pt idx="2097">
                  <c:v>0.28425055678969785</c:v>
                </c:pt>
                <c:pt idx="2098">
                  <c:v>0.28435794701921568</c:v>
                </c:pt>
                <c:pt idx="2099">
                  <c:v>0.28446533724873357</c:v>
                </c:pt>
                <c:pt idx="2100">
                  <c:v>0.28457272747825141</c:v>
                </c:pt>
                <c:pt idx="2101">
                  <c:v>0.2846801177077693</c:v>
                </c:pt>
                <c:pt idx="2102">
                  <c:v>0.28478750793728713</c:v>
                </c:pt>
                <c:pt idx="2103">
                  <c:v>0.28489489816680502</c:v>
                </c:pt>
                <c:pt idx="2104">
                  <c:v>0.28500228839632286</c:v>
                </c:pt>
                <c:pt idx="2105">
                  <c:v>0.28510967862584075</c:v>
                </c:pt>
                <c:pt idx="2106">
                  <c:v>0.28521706885535858</c:v>
                </c:pt>
                <c:pt idx="2107">
                  <c:v>0.28532445908487647</c:v>
                </c:pt>
                <c:pt idx="2108">
                  <c:v>0.2854318493143943</c:v>
                </c:pt>
                <c:pt idx="2109">
                  <c:v>0.28553923954391219</c:v>
                </c:pt>
                <c:pt idx="2110">
                  <c:v>0.28564662977343003</c:v>
                </c:pt>
                <c:pt idx="2111">
                  <c:v>0.28575402000294792</c:v>
                </c:pt>
                <c:pt idx="2112">
                  <c:v>0.28586141023246575</c:v>
                </c:pt>
                <c:pt idx="2113">
                  <c:v>0.28596880046198364</c:v>
                </c:pt>
                <c:pt idx="2114">
                  <c:v>0.28607619069150148</c:v>
                </c:pt>
                <c:pt idx="2115">
                  <c:v>0.28618358092101936</c:v>
                </c:pt>
                <c:pt idx="2116">
                  <c:v>0.2862909711505372</c:v>
                </c:pt>
                <c:pt idx="2117">
                  <c:v>0.28639836138005509</c:v>
                </c:pt>
                <c:pt idx="2118">
                  <c:v>0.28650575160957292</c:v>
                </c:pt>
                <c:pt idx="2119">
                  <c:v>0.28661314183909081</c:v>
                </c:pt>
                <c:pt idx="2120">
                  <c:v>0.28672053206860865</c:v>
                </c:pt>
                <c:pt idx="2121">
                  <c:v>0.28682792229812654</c:v>
                </c:pt>
                <c:pt idx="2122">
                  <c:v>0.28693531252764437</c:v>
                </c:pt>
                <c:pt idx="2123">
                  <c:v>0.28704270275716226</c:v>
                </c:pt>
                <c:pt idx="2124">
                  <c:v>0.28715009298668009</c:v>
                </c:pt>
                <c:pt idx="2125">
                  <c:v>0.28725748321619798</c:v>
                </c:pt>
                <c:pt idx="2126">
                  <c:v>0.28736487344571582</c:v>
                </c:pt>
                <c:pt idx="2127">
                  <c:v>0.28747226367523371</c:v>
                </c:pt>
                <c:pt idx="2128">
                  <c:v>0.28757965390475154</c:v>
                </c:pt>
                <c:pt idx="2129">
                  <c:v>0.28768704413426943</c:v>
                </c:pt>
                <c:pt idx="2130">
                  <c:v>0.28779443436378727</c:v>
                </c:pt>
                <c:pt idx="2131">
                  <c:v>0.28790182459330516</c:v>
                </c:pt>
                <c:pt idx="2132">
                  <c:v>0.28800921482282299</c:v>
                </c:pt>
                <c:pt idx="2133">
                  <c:v>0.28811660505234088</c:v>
                </c:pt>
                <c:pt idx="2134">
                  <c:v>0.28822399528185871</c:v>
                </c:pt>
                <c:pt idx="2135">
                  <c:v>0.2883313855113766</c:v>
                </c:pt>
                <c:pt idx="2136">
                  <c:v>0.28843877574089444</c:v>
                </c:pt>
                <c:pt idx="2137">
                  <c:v>0.28854616597041233</c:v>
                </c:pt>
                <c:pt idx="2138">
                  <c:v>0.28865355619993016</c:v>
                </c:pt>
                <c:pt idx="2139">
                  <c:v>0.28876094642944805</c:v>
                </c:pt>
                <c:pt idx="2140">
                  <c:v>0.28886833665896589</c:v>
                </c:pt>
                <c:pt idx="2141">
                  <c:v>0.28897572688848377</c:v>
                </c:pt>
                <c:pt idx="2142">
                  <c:v>0.28908311711800161</c:v>
                </c:pt>
                <c:pt idx="2143">
                  <c:v>0.2891905073475195</c:v>
                </c:pt>
                <c:pt idx="2144">
                  <c:v>0.28929789757703733</c:v>
                </c:pt>
                <c:pt idx="2145">
                  <c:v>0.28940528780655522</c:v>
                </c:pt>
                <c:pt idx="2146">
                  <c:v>0.28951267803607306</c:v>
                </c:pt>
                <c:pt idx="2147">
                  <c:v>0.28962006826559095</c:v>
                </c:pt>
                <c:pt idx="2148">
                  <c:v>0.28972745849510878</c:v>
                </c:pt>
                <c:pt idx="2149">
                  <c:v>0.28983484872462667</c:v>
                </c:pt>
                <c:pt idx="2150">
                  <c:v>0.2899422389541445</c:v>
                </c:pt>
                <c:pt idx="2151">
                  <c:v>0.29004962918366239</c:v>
                </c:pt>
                <c:pt idx="2152">
                  <c:v>0.29015701941318023</c:v>
                </c:pt>
                <c:pt idx="2153">
                  <c:v>0.29026440964269812</c:v>
                </c:pt>
                <c:pt idx="2154">
                  <c:v>0.29037179987221595</c:v>
                </c:pt>
                <c:pt idx="2155">
                  <c:v>0.29047919010173384</c:v>
                </c:pt>
                <c:pt idx="2156">
                  <c:v>0.29058658033125168</c:v>
                </c:pt>
                <c:pt idx="2157">
                  <c:v>0.29069397056076957</c:v>
                </c:pt>
                <c:pt idx="2158">
                  <c:v>0.2908013607902874</c:v>
                </c:pt>
                <c:pt idx="2159">
                  <c:v>0.29090875101980529</c:v>
                </c:pt>
                <c:pt idx="2160">
                  <c:v>0.29101614124932312</c:v>
                </c:pt>
                <c:pt idx="2161">
                  <c:v>0.29112353147884101</c:v>
                </c:pt>
                <c:pt idx="2162">
                  <c:v>0.29123092170835885</c:v>
                </c:pt>
                <c:pt idx="2163">
                  <c:v>0.29133831193787674</c:v>
                </c:pt>
                <c:pt idx="2164">
                  <c:v>0.29144570216739457</c:v>
                </c:pt>
                <c:pt idx="2165">
                  <c:v>0.29155309239691246</c:v>
                </c:pt>
                <c:pt idx="2166">
                  <c:v>0.2916604826264303</c:v>
                </c:pt>
                <c:pt idx="2167">
                  <c:v>0.29176787285594818</c:v>
                </c:pt>
                <c:pt idx="2168">
                  <c:v>0.29187526308546602</c:v>
                </c:pt>
                <c:pt idx="2169">
                  <c:v>0.29198265331498391</c:v>
                </c:pt>
                <c:pt idx="2170">
                  <c:v>0.29209004354450174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A-470E-B82B-80A713906721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Sheet2!$A$2:$A$2172</c:f>
              <c:numCache>
                <c:formatCode>m/d/yyyy</c:formatCode>
                <c:ptCount val="2171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43456</c:v>
                </c:pt>
                <c:pt idx="6">
                  <c:v>43457</c:v>
                </c:pt>
                <c:pt idx="7">
                  <c:v>43458</c:v>
                </c:pt>
                <c:pt idx="8">
                  <c:v>43459</c:v>
                </c:pt>
                <c:pt idx="9">
                  <c:v>43460</c:v>
                </c:pt>
                <c:pt idx="10">
                  <c:v>43461</c:v>
                </c:pt>
                <c:pt idx="11">
                  <c:v>43462</c:v>
                </c:pt>
                <c:pt idx="12">
                  <c:v>43463</c:v>
                </c:pt>
                <c:pt idx="13">
                  <c:v>43464</c:v>
                </c:pt>
                <c:pt idx="14">
                  <c:v>43465</c:v>
                </c:pt>
                <c:pt idx="15">
                  <c:v>43466</c:v>
                </c:pt>
                <c:pt idx="16">
                  <c:v>43467</c:v>
                </c:pt>
                <c:pt idx="17">
                  <c:v>43468</c:v>
                </c:pt>
                <c:pt idx="18">
                  <c:v>43469</c:v>
                </c:pt>
                <c:pt idx="19">
                  <c:v>43470</c:v>
                </c:pt>
                <c:pt idx="20">
                  <c:v>43471</c:v>
                </c:pt>
                <c:pt idx="21">
                  <c:v>43472</c:v>
                </c:pt>
                <c:pt idx="22">
                  <c:v>43473</c:v>
                </c:pt>
                <c:pt idx="23">
                  <c:v>43474</c:v>
                </c:pt>
                <c:pt idx="24">
                  <c:v>43475</c:v>
                </c:pt>
                <c:pt idx="25">
                  <c:v>43476</c:v>
                </c:pt>
                <c:pt idx="26">
                  <c:v>43477</c:v>
                </c:pt>
                <c:pt idx="27">
                  <c:v>43478</c:v>
                </c:pt>
                <c:pt idx="28">
                  <c:v>43479</c:v>
                </c:pt>
                <c:pt idx="29">
                  <c:v>43480</c:v>
                </c:pt>
                <c:pt idx="30">
                  <c:v>43481</c:v>
                </c:pt>
                <c:pt idx="31">
                  <c:v>43482</c:v>
                </c:pt>
                <c:pt idx="32">
                  <c:v>43483</c:v>
                </c:pt>
                <c:pt idx="33">
                  <c:v>43484</c:v>
                </c:pt>
                <c:pt idx="34">
                  <c:v>43485</c:v>
                </c:pt>
                <c:pt idx="35">
                  <c:v>43486</c:v>
                </c:pt>
                <c:pt idx="36">
                  <c:v>43487</c:v>
                </c:pt>
                <c:pt idx="37">
                  <c:v>43488</c:v>
                </c:pt>
                <c:pt idx="38">
                  <c:v>43489</c:v>
                </c:pt>
                <c:pt idx="39">
                  <c:v>43490</c:v>
                </c:pt>
                <c:pt idx="40">
                  <c:v>43491</c:v>
                </c:pt>
                <c:pt idx="41">
                  <c:v>43492</c:v>
                </c:pt>
                <c:pt idx="42">
                  <c:v>43493</c:v>
                </c:pt>
                <c:pt idx="43">
                  <c:v>43494</c:v>
                </c:pt>
                <c:pt idx="44">
                  <c:v>43495</c:v>
                </c:pt>
                <c:pt idx="45">
                  <c:v>43496</c:v>
                </c:pt>
                <c:pt idx="46">
                  <c:v>43497</c:v>
                </c:pt>
                <c:pt idx="47">
                  <c:v>43498</c:v>
                </c:pt>
                <c:pt idx="48">
                  <c:v>43499</c:v>
                </c:pt>
                <c:pt idx="49">
                  <c:v>43500</c:v>
                </c:pt>
                <c:pt idx="50">
                  <c:v>43501</c:v>
                </c:pt>
                <c:pt idx="51">
                  <c:v>43502</c:v>
                </c:pt>
                <c:pt idx="52">
                  <c:v>43503</c:v>
                </c:pt>
                <c:pt idx="53">
                  <c:v>43504</c:v>
                </c:pt>
                <c:pt idx="54">
                  <c:v>43505</c:v>
                </c:pt>
                <c:pt idx="55">
                  <c:v>43506</c:v>
                </c:pt>
                <c:pt idx="56">
                  <c:v>43507</c:v>
                </c:pt>
                <c:pt idx="57">
                  <c:v>43508</c:v>
                </c:pt>
                <c:pt idx="58">
                  <c:v>43509</c:v>
                </c:pt>
                <c:pt idx="59">
                  <c:v>43510</c:v>
                </c:pt>
                <c:pt idx="60">
                  <c:v>43511</c:v>
                </c:pt>
                <c:pt idx="61">
                  <c:v>43512</c:v>
                </c:pt>
                <c:pt idx="62">
                  <c:v>43513</c:v>
                </c:pt>
                <c:pt idx="63">
                  <c:v>43514</c:v>
                </c:pt>
                <c:pt idx="64">
                  <c:v>43515</c:v>
                </c:pt>
                <c:pt idx="65">
                  <c:v>43516</c:v>
                </c:pt>
                <c:pt idx="66">
                  <c:v>43517</c:v>
                </c:pt>
                <c:pt idx="67">
                  <c:v>43518</c:v>
                </c:pt>
                <c:pt idx="68">
                  <c:v>43519</c:v>
                </c:pt>
                <c:pt idx="69">
                  <c:v>43520</c:v>
                </c:pt>
                <c:pt idx="70">
                  <c:v>43521</c:v>
                </c:pt>
                <c:pt idx="71">
                  <c:v>43522</c:v>
                </c:pt>
                <c:pt idx="72">
                  <c:v>43523</c:v>
                </c:pt>
                <c:pt idx="73">
                  <c:v>43524</c:v>
                </c:pt>
                <c:pt idx="74">
                  <c:v>43525</c:v>
                </c:pt>
                <c:pt idx="75">
                  <c:v>43526</c:v>
                </c:pt>
                <c:pt idx="76">
                  <c:v>43527</c:v>
                </c:pt>
                <c:pt idx="77">
                  <c:v>43528</c:v>
                </c:pt>
                <c:pt idx="78">
                  <c:v>43529</c:v>
                </c:pt>
                <c:pt idx="79">
                  <c:v>43530</c:v>
                </c:pt>
                <c:pt idx="80">
                  <c:v>43531</c:v>
                </c:pt>
                <c:pt idx="81">
                  <c:v>43532</c:v>
                </c:pt>
                <c:pt idx="82">
                  <c:v>43533</c:v>
                </c:pt>
                <c:pt idx="83">
                  <c:v>43534</c:v>
                </c:pt>
                <c:pt idx="84">
                  <c:v>43535</c:v>
                </c:pt>
                <c:pt idx="85">
                  <c:v>43536</c:v>
                </c:pt>
                <c:pt idx="86">
                  <c:v>43537</c:v>
                </c:pt>
                <c:pt idx="87">
                  <c:v>43538</c:v>
                </c:pt>
                <c:pt idx="88">
                  <c:v>43539</c:v>
                </c:pt>
                <c:pt idx="89">
                  <c:v>43540</c:v>
                </c:pt>
                <c:pt idx="90">
                  <c:v>43541</c:v>
                </c:pt>
                <c:pt idx="91">
                  <c:v>43542</c:v>
                </c:pt>
                <c:pt idx="92">
                  <c:v>43543</c:v>
                </c:pt>
                <c:pt idx="93">
                  <c:v>43544</c:v>
                </c:pt>
                <c:pt idx="94">
                  <c:v>43545</c:v>
                </c:pt>
                <c:pt idx="95">
                  <c:v>43546</c:v>
                </c:pt>
                <c:pt idx="96">
                  <c:v>43547</c:v>
                </c:pt>
                <c:pt idx="97">
                  <c:v>43548</c:v>
                </c:pt>
                <c:pt idx="98">
                  <c:v>43549</c:v>
                </c:pt>
                <c:pt idx="99">
                  <c:v>43550</c:v>
                </c:pt>
                <c:pt idx="100">
                  <c:v>43551</c:v>
                </c:pt>
                <c:pt idx="101">
                  <c:v>43552</c:v>
                </c:pt>
                <c:pt idx="102">
                  <c:v>43553</c:v>
                </c:pt>
                <c:pt idx="103">
                  <c:v>43554</c:v>
                </c:pt>
                <c:pt idx="104">
                  <c:v>43555</c:v>
                </c:pt>
                <c:pt idx="105">
                  <c:v>43556</c:v>
                </c:pt>
                <c:pt idx="106">
                  <c:v>43557</c:v>
                </c:pt>
                <c:pt idx="107">
                  <c:v>43558</c:v>
                </c:pt>
                <c:pt idx="108">
                  <c:v>43559</c:v>
                </c:pt>
                <c:pt idx="109">
                  <c:v>43560</c:v>
                </c:pt>
                <c:pt idx="110">
                  <c:v>43561</c:v>
                </c:pt>
                <c:pt idx="111">
                  <c:v>43562</c:v>
                </c:pt>
                <c:pt idx="112">
                  <c:v>43563</c:v>
                </c:pt>
                <c:pt idx="113">
                  <c:v>43564</c:v>
                </c:pt>
                <c:pt idx="114">
                  <c:v>43565</c:v>
                </c:pt>
                <c:pt idx="115">
                  <c:v>43566</c:v>
                </c:pt>
                <c:pt idx="116">
                  <c:v>43567</c:v>
                </c:pt>
                <c:pt idx="117">
                  <c:v>43568</c:v>
                </c:pt>
                <c:pt idx="118">
                  <c:v>43569</c:v>
                </c:pt>
                <c:pt idx="119">
                  <c:v>43570</c:v>
                </c:pt>
                <c:pt idx="120">
                  <c:v>43571</c:v>
                </c:pt>
                <c:pt idx="121">
                  <c:v>43572</c:v>
                </c:pt>
                <c:pt idx="122">
                  <c:v>43573</c:v>
                </c:pt>
                <c:pt idx="123">
                  <c:v>43574</c:v>
                </c:pt>
                <c:pt idx="124">
                  <c:v>43575</c:v>
                </c:pt>
                <c:pt idx="125">
                  <c:v>43576</c:v>
                </c:pt>
                <c:pt idx="126">
                  <c:v>43577</c:v>
                </c:pt>
                <c:pt idx="127">
                  <c:v>43578</c:v>
                </c:pt>
                <c:pt idx="128">
                  <c:v>43579</c:v>
                </c:pt>
                <c:pt idx="129">
                  <c:v>43580</c:v>
                </c:pt>
                <c:pt idx="130">
                  <c:v>43581</c:v>
                </c:pt>
                <c:pt idx="131">
                  <c:v>43582</c:v>
                </c:pt>
                <c:pt idx="132">
                  <c:v>43583</c:v>
                </c:pt>
                <c:pt idx="133">
                  <c:v>43584</c:v>
                </c:pt>
                <c:pt idx="134">
                  <c:v>43585</c:v>
                </c:pt>
                <c:pt idx="135">
                  <c:v>43586</c:v>
                </c:pt>
                <c:pt idx="136">
                  <c:v>43587</c:v>
                </c:pt>
                <c:pt idx="137">
                  <c:v>43588</c:v>
                </c:pt>
                <c:pt idx="138">
                  <c:v>43589</c:v>
                </c:pt>
                <c:pt idx="139">
                  <c:v>43590</c:v>
                </c:pt>
                <c:pt idx="140">
                  <c:v>43591</c:v>
                </c:pt>
                <c:pt idx="141">
                  <c:v>43592</c:v>
                </c:pt>
                <c:pt idx="142">
                  <c:v>43593</c:v>
                </c:pt>
                <c:pt idx="143">
                  <c:v>43594</c:v>
                </c:pt>
                <c:pt idx="144">
                  <c:v>43595</c:v>
                </c:pt>
                <c:pt idx="145">
                  <c:v>43596</c:v>
                </c:pt>
                <c:pt idx="146">
                  <c:v>43597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43603</c:v>
                </c:pt>
                <c:pt idx="153">
                  <c:v>43604</c:v>
                </c:pt>
                <c:pt idx="154">
                  <c:v>43605</c:v>
                </c:pt>
                <c:pt idx="155">
                  <c:v>43606</c:v>
                </c:pt>
                <c:pt idx="156">
                  <c:v>43607</c:v>
                </c:pt>
                <c:pt idx="157">
                  <c:v>43608</c:v>
                </c:pt>
                <c:pt idx="158">
                  <c:v>43609</c:v>
                </c:pt>
                <c:pt idx="159">
                  <c:v>43610</c:v>
                </c:pt>
                <c:pt idx="160">
                  <c:v>43611</c:v>
                </c:pt>
                <c:pt idx="161">
                  <c:v>43612</c:v>
                </c:pt>
                <c:pt idx="162">
                  <c:v>43613</c:v>
                </c:pt>
                <c:pt idx="163">
                  <c:v>43614</c:v>
                </c:pt>
                <c:pt idx="164">
                  <c:v>43615</c:v>
                </c:pt>
                <c:pt idx="165">
                  <c:v>43616</c:v>
                </c:pt>
                <c:pt idx="166">
                  <c:v>43617</c:v>
                </c:pt>
                <c:pt idx="167">
                  <c:v>43618</c:v>
                </c:pt>
                <c:pt idx="168">
                  <c:v>43619</c:v>
                </c:pt>
                <c:pt idx="169">
                  <c:v>43620</c:v>
                </c:pt>
                <c:pt idx="170">
                  <c:v>43621</c:v>
                </c:pt>
                <c:pt idx="171">
                  <c:v>43622</c:v>
                </c:pt>
                <c:pt idx="172">
                  <c:v>43623</c:v>
                </c:pt>
                <c:pt idx="173">
                  <c:v>43624</c:v>
                </c:pt>
                <c:pt idx="174">
                  <c:v>43625</c:v>
                </c:pt>
                <c:pt idx="175">
                  <c:v>43626</c:v>
                </c:pt>
                <c:pt idx="176">
                  <c:v>43627</c:v>
                </c:pt>
                <c:pt idx="177">
                  <c:v>43628</c:v>
                </c:pt>
                <c:pt idx="178">
                  <c:v>43629</c:v>
                </c:pt>
                <c:pt idx="179">
                  <c:v>43630</c:v>
                </c:pt>
                <c:pt idx="180">
                  <c:v>43631</c:v>
                </c:pt>
                <c:pt idx="181">
                  <c:v>43632</c:v>
                </c:pt>
                <c:pt idx="182">
                  <c:v>43633</c:v>
                </c:pt>
                <c:pt idx="183">
                  <c:v>43634</c:v>
                </c:pt>
                <c:pt idx="184">
                  <c:v>43635</c:v>
                </c:pt>
                <c:pt idx="185">
                  <c:v>43636</c:v>
                </c:pt>
                <c:pt idx="186">
                  <c:v>43637</c:v>
                </c:pt>
                <c:pt idx="187">
                  <c:v>43638</c:v>
                </c:pt>
                <c:pt idx="188">
                  <c:v>43639</c:v>
                </c:pt>
                <c:pt idx="189">
                  <c:v>43640</c:v>
                </c:pt>
                <c:pt idx="190">
                  <c:v>43641</c:v>
                </c:pt>
                <c:pt idx="191">
                  <c:v>43642</c:v>
                </c:pt>
                <c:pt idx="192">
                  <c:v>43643</c:v>
                </c:pt>
                <c:pt idx="193">
                  <c:v>43644</c:v>
                </c:pt>
                <c:pt idx="194">
                  <c:v>43645</c:v>
                </c:pt>
                <c:pt idx="195">
                  <c:v>43646</c:v>
                </c:pt>
                <c:pt idx="196">
                  <c:v>43647</c:v>
                </c:pt>
                <c:pt idx="197">
                  <c:v>43648</c:v>
                </c:pt>
                <c:pt idx="198">
                  <c:v>43649</c:v>
                </c:pt>
                <c:pt idx="199">
                  <c:v>43650</c:v>
                </c:pt>
                <c:pt idx="200">
                  <c:v>43651</c:v>
                </c:pt>
                <c:pt idx="201">
                  <c:v>43652</c:v>
                </c:pt>
                <c:pt idx="202">
                  <c:v>43653</c:v>
                </c:pt>
                <c:pt idx="203">
                  <c:v>43654</c:v>
                </c:pt>
                <c:pt idx="204">
                  <c:v>43655</c:v>
                </c:pt>
                <c:pt idx="205">
                  <c:v>43656</c:v>
                </c:pt>
                <c:pt idx="206">
                  <c:v>43657</c:v>
                </c:pt>
                <c:pt idx="207">
                  <c:v>43658</c:v>
                </c:pt>
                <c:pt idx="208">
                  <c:v>43659</c:v>
                </c:pt>
                <c:pt idx="209">
                  <c:v>43660</c:v>
                </c:pt>
                <c:pt idx="210">
                  <c:v>43661</c:v>
                </c:pt>
                <c:pt idx="211">
                  <c:v>43662</c:v>
                </c:pt>
                <c:pt idx="212">
                  <c:v>43663</c:v>
                </c:pt>
                <c:pt idx="213">
                  <c:v>43664</c:v>
                </c:pt>
                <c:pt idx="214">
                  <c:v>43665</c:v>
                </c:pt>
                <c:pt idx="215">
                  <c:v>43666</c:v>
                </c:pt>
                <c:pt idx="216">
                  <c:v>43667</c:v>
                </c:pt>
                <c:pt idx="217">
                  <c:v>43668</c:v>
                </c:pt>
                <c:pt idx="218">
                  <c:v>43669</c:v>
                </c:pt>
                <c:pt idx="219">
                  <c:v>43670</c:v>
                </c:pt>
                <c:pt idx="220">
                  <c:v>43671</c:v>
                </c:pt>
                <c:pt idx="221">
                  <c:v>43672</c:v>
                </c:pt>
                <c:pt idx="222">
                  <c:v>43673</c:v>
                </c:pt>
                <c:pt idx="223">
                  <c:v>43674</c:v>
                </c:pt>
                <c:pt idx="224">
                  <c:v>43675</c:v>
                </c:pt>
                <c:pt idx="225">
                  <c:v>43676</c:v>
                </c:pt>
                <c:pt idx="226">
                  <c:v>43677</c:v>
                </c:pt>
                <c:pt idx="227">
                  <c:v>43678</c:v>
                </c:pt>
                <c:pt idx="228">
                  <c:v>43679</c:v>
                </c:pt>
                <c:pt idx="229">
                  <c:v>43680</c:v>
                </c:pt>
                <c:pt idx="230">
                  <c:v>43681</c:v>
                </c:pt>
                <c:pt idx="231">
                  <c:v>43682</c:v>
                </c:pt>
                <c:pt idx="232">
                  <c:v>43683</c:v>
                </c:pt>
                <c:pt idx="233">
                  <c:v>43684</c:v>
                </c:pt>
                <c:pt idx="234">
                  <c:v>43685</c:v>
                </c:pt>
                <c:pt idx="235">
                  <c:v>43686</c:v>
                </c:pt>
                <c:pt idx="236">
                  <c:v>43687</c:v>
                </c:pt>
                <c:pt idx="237">
                  <c:v>43688</c:v>
                </c:pt>
                <c:pt idx="238">
                  <c:v>43689</c:v>
                </c:pt>
                <c:pt idx="239">
                  <c:v>43690</c:v>
                </c:pt>
                <c:pt idx="240">
                  <c:v>43691</c:v>
                </c:pt>
                <c:pt idx="241">
                  <c:v>43692</c:v>
                </c:pt>
                <c:pt idx="242">
                  <c:v>43693</c:v>
                </c:pt>
                <c:pt idx="243">
                  <c:v>43694</c:v>
                </c:pt>
                <c:pt idx="244">
                  <c:v>43695</c:v>
                </c:pt>
                <c:pt idx="245">
                  <c:v>43696</c:v>
                </c:pt>
                <c:pt idx="246">
                  <c:v>43697</c:v>
                </c:pt>
                <c:pt idx="247">
                  <c:v>43698</c:v>
                </c:pt>
                <c:pt idx="248">
                  <c:v>43699</c:v>
                </c:pt>
                <c:pt idx="249">
                  <c:v>43700</c:v>
                </c:pt>
                <c:pt idx="250">
                  <c:v>43701</c:v>
                </c:pt>
                <c:pt idx="251">
                  <c:v>43702</c:v>
                </c:pt>
                <c:pt idx="252">
                  <c:v>43703</c:v>
                </c:pt>
                <c:pt idx="253">
                  <c:v>43704</c:v>
                </c:pt>
                <c:pt idx="254">
                  <c:v>43705</c:v>
                </c:pt>
                <c:pt idx="255">
                  <c:v>43706</c:v>
                </c:pt>
                <c:pt idx="256">
                  <c:v>43707</c:v>
                </c:pt>
                <c:pt idx="257">
                  <c:v>43708</c:v>
                </c:pt>
                <c:pt idx="258">
                  <c:v>43709</c:v>
                </c:pt>
                <c:pt idx="259">
                  <c:v>43710</c:v>
                </c:pt>
                <c:pt idx="260">
                  <c:v>43711</c:v>
                </c:pt>
                <c:pt idx="261">
                  <c:v>43712</c:v>
                </c:pt>
                <c:pt idx="262">
                  <c:v>43713</c:v>
                </c:pt>
                <c:pt idx="263">
                  <c:v>43714</c:v>
                </c:pt>
                <c:pt idx="264">
                  <c:v>43715</c:v>
                </c:pt>
                <c:pt idx="265">
                  <c:v>43716</c:v>
                </c:pt>
                <c:pt idx="266">
                  <c:v>43717</c:v>
                </c:pt>
                <c:pt idx="267">
                  <c:v>43718</c:v>
                </c:pt>
                <c:pt idx="268">
                  <c:v>43719</c:v>
                </c:pt>
                <c:pt idx="269">
                  <c:v>43720</c:v>
                </c:pt>
                <c:pt idx="270">
                  <c:v>43721</c:v>
                </c:pt>
                <c:pt idx="271">
                  <c:v>43722</c:v>
                </c:pt>
                <c:pt idx="272">
                  <c:v>43723</c:v>
                </c:pt>
                <c:pt idx="273">
                  <c:v>43724</c:v>
                </c:pt>
                <c:pt idx="274">
                  <c:v>43725</c:v>
                </c:pt>
                <c:pt idx="275">
                  <c:v>43726</c:v>
                </c:pt>
                <c:pt idx="276">
                  <c:v>43727</c:v>
                </c:pt>
                <c:pt idx="277">
                  <c:v>43728</c:v>
                </c:pt>
                <c:pt idx="278">
                  <c:v>43729</c:v>
                </c:pt>
                <c:pt idx="279">
                  <c:v>43730</c:v>
                </c:pt>
                <c:pt idx="280">
                  <c:v>43731</c:v>
                </c:pt>
                <c:pt idx="281">
                  <c:v>43732</c:v>
                </c:pt>
                <c:pt idx="282">
                  <c:v>43733</c:v>
                </c:pt>
                <c:pt idx="283">
                  <c:v>43734</c:v>
                </c:pt>
                <c:pt idx="284">
                  <c:v>43735</c:v>
                </c:pt>
                <c:pt idx="285">
                  <c:v>43736</c:v>
                </c:pt>
                <c:pt idx="286">
                  <c:v>43737</c:v>
                </c:pt>
                <c:pt idx="287">
                  <c:v>43738</c:v>
                </c:pt>
                <c:pt idx="288">
                  <c:v>43739</c:v>
                </c:pt>
                <c:pt idx="289">
                  <c:v>43740</c:v>
                </c:pt>
                <c:pt idx="290">
                  <c:v>43741</c:v>
                </c:pt>
                <c:pt idx="291">
                  <c:v>43742</c:v>
                </c:pt>
                <c:pt idx="292">
                  <c:v>43743</c:v>
                </c:pt>
                <c:pt idx="293">
                  <c:v>43744</c:v>
                </c:pt>
                <c:pt idx="294">
                  <c:v>43745</c:v>
                </c:pt>
                <c:pt idx="295">
                  <c:v>43746</c:v>
                </c:pt>
                <c:pt idx="296">
                  <c:v>43747</c:v>
                </c:pt>
                <c:pt idx="297">
                  <c:v>43748</c:v>
                </c:pt>
                <c:pt idx="298">
                  <c:v>43749</c:v>
                </c:pt>
                <c:pt idx="299">
                  <c:v>43750</c:v>
                </c:pt>
                <c:pt idx="300">
                  <c:v>43751</c:v>
                </c:pt>
                <c:pt idx="301">
                  <c:v>43752</c:v>
                </c:pt>
                <c:pt idx="302">
                  <c:v>43753</c:v>
                </c:pt>
                <c:pt idx="303">
                  <c:v>43754</c:v>
                </c:pt>
                <c:pt idx="304">
                  <c:v>43755</c:v>
                </c:pt>
                <c:pt idx="305">
                  <c:v>43756</c:v>
                </c:pt>
                <c:pt idx="306">
                  <c:v>43757</c:v>
                </c:pt>
                <c:pt idx="307">
                  <c:v>43758</c:v>
                </c:pt>
                <c:pt idx="308">
                  <c:v>43759</c:v>
                </c:pt>
                <c:pt idx="309">
                  <c:v>43760</c:v>
                </c:pt>
                <c:pt idx="310">
                  <c:v>43761</c:v>
                </c:pt>
                <c:pt idx="311">
                  <c:v>43762</c:v>
                </c:pt>
                <c:pt idx="312">
                  <c:v>43763</c:v>
                </c:pt>
                <c:pt idx="313">
                  <c:v>43764</c:v>
                </c:pt>
                <c:pt idx="314">
                  <c:v>43765</c:v>
                </c:pt>
                <c:pt idx="315">
                  <c:v>43766</c:v>
                </c:pt>
                <c:pt idx="316">
                  <c:v>43767</c:v>
                </c:pt>
                <c:pt idx="317">
                  <c:v>43768</c:v>
                </c:pt>
                <c:pt idx="318">
                  <c:v>43769</c:v>
                </c:pt>
                <c:pt idx="319">
                  <c:v>43770</c:v>
                </c:pt>
                <c:pt idx="320">
                  <c:v>43771</c:v>
                </c:pt>
                <c:pt idx="321">
                  <c:v>43772</c:v>
                </c:pt>
                <c:pt idx="322">
                  <c:v>43773</c:v>
                </c:pt>
                <c:pt idx="323">
                  <c:v>43774</c:v>
                </c:pt>
                <c:pt idx="324">
                  <c:v>43775</c:v>
                </c:pt>
                <c:pt idx="325">
                  <c:v>43776</c:v>
                </c:pt>
                <c:pt idx="326">
                  <c:v>43777</c:v>
                </c:pt>
                <c:pt idx="327">
                  <c:v>43778</c:v>
                </c:pt>
                <c:pt idx="328">
                  <c:v>43779</c:v>
                </c:pt>
                <c:pt idx="329">
                  <c:v>43780</c:v>
                </c:pt>
                <c:pt idx="330">
                  <c:v>43781</c:v>
                </c:pt>
                <c:pt idx="331">
                  <c:v>43782</c:v>
                </c:pt>
                <c:pt idx="332">
                  <c:v>43783</c:v>
                </c:pt>
                <c:pt idx="333">
                  <c:v>43784</c:v>
                </c:pt>
                <c:pt idx="334">
                  <c:v>43785</c:v>
                </c:pt>
                <c:pt idx="335">
                  <c:v>43786</c:v>
                </c:pt>
                <c:pt idx="336">
                  <c:v>43787</c:v>
                </c:pt>
                <c:pt idx="337">
                  <c:v>43788</c:v>
                </c:pt>
                <c:pt idx="338">
                  <c:v>43789</c:v>
                </c:pt>
                <c:pt idx="339">
                  <c:v>43790</c:v>
                </c:pt>
                <c:pt idx="340">
                  <c:v>43791</c:v>
                </c:pt>
                <c:pt idx="341">
                  <c:v>43792</c:v>
                </c:pt>
                <c:pt idx="342">
                  <c:v>43793</c:v>
                </c:pt>
                <c:pt idx="343">
                  <c:v>43794</c:v>
                </c:pt>
                <c:pt idx="344">
                  <c:v>43795</c:v>
                </c:pt>
                <c:pt idx="345">
                  <c:v>43796</c:v>
                </c:pt>
                <c:pt idx="346">
                  <c:v>43797</c:v>
                </c:pt>
                <c:pt idx="347">
                  <c:v>43798</c:v>
                </c:pt>
                <c:pt idx="348">
                  <c:v>43799</c:v>
                </c:pt>
                <c:pt idx="349">
                  <c:v>43800</c:v>
                </c:pt>
                <c:pt idx="350">
                  <c:v>43801</c:v>
                </c:pt>
                <c:pt idx="351">
                  <c:v>43802</c:v>
                </c:pt>
                <c:pt idx="352">
                  <c:v>43803</c:v>
                </c:pt>
                <c:pt idx="353">
                  <c:v>43804</c:v>
                </c:pt>
                <c:pt idx="354">
                  <c:v>43805</c:v>
                </c:pt>
                <c:pt idx="355">
                  <c:v>43806</c:v>
                </c:pt>
                <c:pt idx="356">
                  <c:v>43807</c:v>
                </c:pt>
                <c:pt idx="357">
                  <c:v>43808</c:v>
                </c:pt>
                <c:pt idx="358">
                  <c:v>43809</c:v>
                </c:pt>
                <c:pt idx="359">
                  <c:v>43810</c:v>
                </c:pt>
                <c:pt idx="360">
                  <c:v>43811</c:v>
                </c:pt>
                <c:pt idx="361">
                  <c:v>43812</c:v>
                </c:pt>
                <c:pt idx="362">
                  <c:v>43813</c:v>
                </c:pt>
                <c:pt idx="363">
                  <c:v>43814</c:v>
                </c:pt>
                <c:pt idx="364">
                  <c:v>43815</c:v>
                </c:pt>
                <c:pt idx="365">
                  <c:v>43816</c:v>
                </c:pt>
                <c:pt idx="366">
                  <c:v>43817</c:v>
                </c:pt>
                <c:pt idx="367">
                  <c:v>43818</c:v>
                </c:pt>
                <c:pt idx="368">
                  <c:v>43819</c:v>
                </c:pt>
                <c:pt idx="369">
                  <c:v>43820</c:v>
                </c:pt>
                <c:pt idx="370">
                  <c:v>43821</c:v>
                </c:pt>
                <c:pt idx="371">
                  <c:v>43822</c:v>
                </c:pt>
                <c:pt idx="372">
                  <c:v>43823</c:v>
                </c:pt>
                <c:pt idx="373">
                  <c:v>43824</c:v>
                </c:pt>
                <c:pt idx="374">
                  <c:v>43825</c:v>
                </c:pt>
                <c:pt idx="375">
                  <c:v>43826</c:v>
                </c:pt>
                <c:pt idx="376">
                  <c:v>43827</c:v>
                </c:pt>
                <c:pt idx="377">
                  <c:v>43828</c:v>
                </c:pt>
                <c:pt idx="378">
                  <c:v>43829</c:v>
                </c:pt>
                <c:pt idx="379">
                  <c:v>43830</c:v>
                </c:pt>
                <c:pt idx="380">
                  <c:v>43831</c:v>
                </c:pt>
                <c:pt idx="381">
                  <c:v>43832</c:v>
                </c:pt>
                <c:pt idx="382">
                  <c:v>43833</c:v>
                </c:pt>
                <c:pt idx="383">
                  <c:v>43834</c:v>
                </c:pt>
                <c:pt idx="384">
                  <c:v>43835</c:v>
                </c:pt>
                <c:pt idx="385">
                  <c:v>43836</c:v>
                </c:pt>
                <c:pt idx="386">
                  <c:v>43837</c:v>
                </c:pt>
                <c:pt idx="387">
                  <c:v>43838</c:v>
                </c:pt>
                <c:pt idx="388">
                  <c:v>43839</c:v>
                </c:pt>
                <c:pt idx="389">
                  <c:v>43840</c:v>
                </c:pt>
                <c:pt idx="390">
                  <c:v>43841</c:v>
                </c:pt>
                <c:pt idx="391">
                  <c:v>43842</c:v>
                </c:pt>
                <c:pt idx="392">
                  <c:v>43843</c:v>
                </c:pt>
                <c:pt idx="393">
                  <c:v>43844</c:v>
                </c:pt>
                <c:pt idx="394">
                  <c:v>43845</c:v>
                </c:pt>
                <c:pt idx="395">
                  <c:v>43846</c:v>
                </c:pt>
                <c:pt idx="396">
                  <c:v>43847</c:v>
                </c:pt>
                <c:pt idx="397">
                  <c:v>43848</c:v>
                </c:pt>
                <c:pt idx="398">
                  <c:v>43849</c:v>
                </c:pt>
                <c:pt idx="399">
                  <c:v>43850</c:v>
                </c:pt>
                <c:pt idx="400">
                  <c:v>43851</c:v>
                </c:pt>
                <c:pt idx="401">
                  <c:v>43852</c:v>
                </c:pt>
                <c:pt idx="402">
                  <c:v>43853</c:v>
                </c:pt>
                <c:pt idx="403">
                  <c:v>43854</c:v>
                </c:pt>
                <c:pt idx="404">
                  <c:v>43855</c:v>
                </c:pt>
                <c:pt idx="405">
                  <c:v>43856</c:v>
                </c:pt>
                <c:pt idx="406">
                  <c:v>43857</c:v>
                </c:pt>
                <c:pt idx="407">
                  <c:v>43858</c:v>
                </c:pt>
                <c:pt idx="408">
                  <c:v>43859</c:v>
                </c:pt>
                <c:pt idx="409">
                  <c:v>43860</c:v>
                </c:pt>
                <c:pt idx="410">
                  <c:v>43861</c:v>
                </c:pt>
                <c:pt idx="411">
                  <c:v>43862</c:v>
                </c:pt>
                <c:pt idx="412">
                  <c:v>43863</c:v>
                </c:pt>
                <c:pt idx="413">
                  <c:v>43864</c:v>
                </c:pt>
                <c:pt idx="414">
                  <c:v>43865</c:v>
                </c:pt>
                <c:pt idx="415">
                  <c:v>43866</c:v>
                </c:pt>
                <c:pt idx="416">
                  <c:v>43867</c:v>
                </c:pt>
                <c:pt idx="417">
                  <c:v>43868</c:v>
                </c:pt>
                <c:pt idx="418">
                  <c:v>43869</c:v>
                </c:pt>
                <c:pt idx="419">
                  <c:v>43870</c:v>
                </c:pt>
                <c:pt idx="420">
                  <c:v>43871</c:v>
                </c:pt>
                <c:pt idx="421">
                  <c:v>43872</c:v>
                </c:pt>
                <c:pt idx="422">
                  <c:v>43873</c:v>
                </c:pt>
                <c:pt idx="423">
                  <c:v>43874</c:v>
                </c:pt>
                <c:pt idx="424">
                  <c:v>43875</c:v>
                </c:pt>
                <c:pt idx="425">
                  <c:v>43876</c:v>
                </c:pt>
                <c:pt idx="426">
                  <c:v>43877</c:v>
                </c:pt>
                <c:pt idx="427">
                  <c:v>43878</c:v>
                </c:pt>
                <c:pt idx="428">
                  <c:v>43879</c:v>
                </c:pt>
                <c:pt idx="429">
                  <c:v>43880</c:v>
                </c:pt>
                <c:pt idx="430">
                  <c:v>43881</c:v>
                </c:pt>
                <c:pt idx="431">
                  <c:v>43882</c:v>
                </c:pt>
                <c:pt idx="432">
                  <c:v>43883</c:v>
                </c:pt>
                <c:pt idx="433">
                  <c:v>43884</c:v>
                </c:pt>
                <c:pt idx="434">
                  <c:v>43885</c:v>
                </c:pt>
                <c:pt idx="435">
                  <c:v>43886</c:v>
                </c:pt>
                <c:pt idx="436">
                  <c:v>43887</c:v>
                </c:pt>
                <c:pt idx="437">
                  <c:v>43888</c:v>
                </c:pt>
                <c:pt idx="438">
                  <c:v>43889</c:v>
                </c:pt>
                <c:pt idx="439">
                  <c:v>43890</c:v>
                </c:pt>
                <c:pt idx="440">
                  <c:v>43891</c:v>
                </c:pt>
                <c:pt idx="441">
                  <c:v>43892</c:v>
                </c:pt>
                <c:pt idx="442">
                  <c:v>43893</c:v>
                </c:pt>
                <c:pt idx="443">
                  <c:v>43894</c:v>
                </c:pt>
                <c:pt idx="444">
                  <c:v>43895</c:v>
                </c:pt>
                <c:pt idx="445">
                  <c:v>43896</c:v>
                </c:pt>
                <c:pt idx="446">
                  <c:v>43897</c:v>
                </c:pt>
                <c:pt idx="447">
                  <c:v>43898</c:v>
                </c:pt>
                <c:pt idx="448">
                  <c:v>43899</c:v>
                </c:pt>
                <c:pt idx="449">
                  <c:v>43900</c:v>
                </c:pt>
                <c:pt idx="450">
                  <c:v>43901</c:v>
                </c:pt>
                <c:pt idx="451">
                  <c:v>43902</c:v>
                </c:pt>
                <c:pt idx="452">
                  <c:v>43903</c:v>
                </c:pt>
                <c:pt idx="453">
                  <c:v>43904</c:v>
                </c:pt>
                <c:pt idx="454">
                  <c:v>43905</c:v>
                </c:pt>
                <c:pt idx="455">
                  <c:v>43906</c:v>
                </c:pt>
                <c:pt idx="456">
                  <c:v>43907</c:v>
                </c:pt>
                <c:pt idx="457">
                  <c:v>43908</c:v>
                </c:pt>
                <c:pt idx="458">
                  <c:v>43909</c:v>
                </c:pt>
                <c:pt idx="459">
                  <c:v>43910</c:v>
                </c:pt>
                <c:pt idx="460">
                  <c:v>43911</c:v>
                </c:pt>
                <c:pt idx="461">
                  <c:v>43912</c:v>
                </c:pt>
                <c:pt idx="462">
                  <c:v>43913</c:v>
                </c:pt>
                <c:pt idx="463">
                  <c:v>43914</c:v>
                </c:pt>
                <c:pt idx="464">
                  <c:v>43915</c:v>
                </c:pt>
                <c:pt idx="465">
                  <c:v>43916</c:v>
                </c:pt>
                <c:pt idx="466">
                  <c:v>43917</c:v>
                </c:pt>
                <c:pt idx="467">
                  <c:v>43918</c:v>
                </c:pt>
                <c:pt idx="468">
                  <c:v>43919</c:v>
                </c:pt>
                <c:pt idx="469">
                  <c:v>43920</c:v>
                </c:pt>
                <c:pt idx="470">
                  <c:v>43921</c:v>
                </c:pt>
                <c:pt idx="471">
                  <c:v>43922</c:v>
                </c:pt>
                <c:pt idx="472">
                  <c:v>43923</c:v>
                </c:pt>
                <c:pt idx="473">
                  <c:v>43924</c:v>
                </c:pt>
                <c:pt idx="474">
                  <c:v>43925</c:v>
                </c:pt>
                <c:pt idx="475">
                  <c:v>43926</c:v>
                </c:pt>
                <c:pt idx="476">
                  <c:v>43927</c:v>
                </c:pt>
                <c:pt idx="477">
                  <c:v>43928</c:v>
                </c:pt>
                <c:pt idx="478">
                  <c:v>43929</c:v>
                </c:pt>
                <c:pt idx="479">
                  <c:v>43930</c:v>
                </c:pt>
                <c:pt idx="480">
                  <c:v>43931</c:v>
                </c:pt>
                <c:pt idx="481">
                  <c:v>43932</c:v>
                </c:pt>
                <c:pt idx="482">
                  <c:v>43933</c:v>
                </c:pt>
                <c:pt idx="483">
                  <c:v>43934</c:v>
                </c:pt>
                <c:pt idx="484">
                  <c:v>43935</c:v>
                </c:pt>
                <c:pt idx="485">
                  <c:v>43936</c:v>
                </c:pt>
                <c:pt idx="486">
                  <c:v>43937</c:v>
                </c:pt>
                <c:pt idx="487">
                  <c:v>43938</c:v>
                </c:pt>
                <c:pt idx="488">
                  <c:v>43939</c:v>
                </c:pt>
                <c:pt idx="489">
                  <c:v>43940</c:v>
                </c:pt>
                <c:pt idx="490">
                  <c:v>43941</c:v>
                </c:pt>
                <c:pt idx="491">
                  <c:v>43942</c:v>
                </c:pt>
                <c:pt idx="492">
                  <c:v>43943</c:v>
                </c:pt>
                <c:pt idx="493">
                  <c:v>43944</c:v>
                </c:pt>
                <c:pt idx="494">
                  <c:v>43945</c:v>
                </c:pt>
                <c:pt idx="495">
                  <c:v>43946</c:v>
                </c:pt>
                <c:pt idx="496">
                  <c:v>43947</c:v>
                </c:pt>
                <c:pt idx="497">
                  <c:v>43948</c:v>
                </c:pt>
                <c:pt idx="498">
                  <c:v>43949</c:v>
                </c:pt>
                <c:pt idx="499">
                  <c:v>43950</c:v>
                </c:pt>
                <c:pt idx="500">
                  <c:v>43951</c:v>
                </c:pt>
                <c:pt idx="501">
                  <c:v>43952</c:v>
                </c:pt>
                <c:pt idx="502">
                  <c:v>43953</c:v>
                </c:pt>
                <c:pt idx="503">
                  <c:v>43954</c:v>
                </c:pt>
                <c:pt idx="504">
                  <c:v>43955</c:v>
                </c:pt>
                <c:pt idx="505">
                  <c:v>43956</c:v>
                </c:pt>
                <c:pt idx="506">
                  <c:v>43957</c:v>
                </c:pt>
                <c:pt idx="507">
                  <c:v>43958</c:v>
                </c:pt>
                <c:pt idx="508">
                  <c:v>43959</c:v>
                </c:pt>
                <c:pt idx="509">
                  <c:v>43960</c:v>
                </c:pt>
                <c:pt idx="510">
                  <c:v>43961</c:v>
                </c:pt>
                <c:pt idx="511">
                  <c:v>43962</c:v>
                </c:pt>
                <c:pt idx="512">
                  <c:v>43963</c:v>
                </c:pt>
                <c:pt idx="513">
                  <c:v>43964</c:v>
                </c:pt>
                <c:pt idx="514">
                  <c:v>43965</c:v>
                </c:pt>
                <c:pt idx="515">
                  <c:v>43966</c:v>
                </c:pt>
                <c:pt idx="516">
                  <c:v>43967</c:v>
                </c:pt>
                <c:pt idx="517">
                  <c:v>43968</c:v>
                </c:pt>
                <c:pt idx="518">
                  <c:v>43969</c:v>
                </c:pt>
                <c:pt idx="519">
                  <c:v>43970</c:v>
                </c:pt>
                <c:pt idx="520">
                  <c:v>43971</c:v>
                </c:pt>
                <c:pt idx="521">
                  <c:v>43972</c:v>
                </c:pt>
                <c:pt idx="522">
                  <c:v>43973</c:v>
                </c:pt>
                <c:pt idx="523">
                  <c:v>43974</c:v>
                </c:pt>
                <c:pt idx="524">
                  <c:v>43975</c:v>
                </c:pt>
                <c:pt idx="525">
                  <c:v>43976</c:v>
                </c:pt>
                <c:pt idx="526">
                  <c:v>43977</c:v>
                </c:pt>
                <c:pt idx="527">
                  <c:v>43978</c:v>
                </c:pt>
                <c:pt idx="528">
                  <c:v>43979</c:v>
                </c:pt>
                <c:pt idx="529">
                  <c:v>43980</c:v>
                </c:pt>
                <c:pt idx="530">
                  <c:v>43981</c:v>
                </c:pt>
                <c:pt idx="531">
                  <c:v>43982</c:v>
                </c:pt>
                <c:pt idx="532">
                  <c:v>43983</c:v>
                </c:pt>
                <c:pt idx="533">
                  <c:v>43984</c:v>
                </c:pt>
                <c:pt idx="534">
                  <c:v>43985</c:v>
                </c:pt>
                <c:pt idx="535">
                  <c:v>43986</c:v>
                </c:pt>
                <c:pt idx="536">
                  <c:v>43987</c:v>
                </c:pt>
                <c:pt idx="537">
                  <c:v>43988</c:v>
                </c:pt>
                <c:pt idx="538">
                  <c:v>43989</c:v>
                </c:pt>
                <c:pt idx="539">
                  <c:v>43990</c:v>
                </c:pt>
                <c:pt idx="540">
                  <c:v>43991</c:v>
                </c:pt>
                <c:pt idx="541">
                  <c:v>43992</c:v>
                </c:pt>
                <c:pt idx="542">
                  <c:v>43993</c:v>
                </c:pt>
                <c:pt idx="543">
                  <c:v>43994</c:v>
                </c:pt>
                <c:pt idx="544">
                  <c:v>43995</c:v>
                </c:pt>
                <c:pt idx="545">
                  <c:v>43996</c:v>
                </c:pt>
                <c:pt idx="546">
                  <c:v>43997</c:v>
                </c:pt>
                <c:pt idx="547">
                  <c:v>43998</c:v>
                </c:pt>
                <c:pt idx="548">
                  <c:v>43999</c:v>
                </c:pt>
                <c:pt idx="549">
                  <c:v>44000</c:v>
                </c:pt>
                <c:pt idx="550">
                  <c:v>44001</c:v>
                </c:pt>
                <c:pt idx="551">
                  <c:v>44002</c:v>
                </c:pt>
                <c:pt idx="552">
                  <c:v>44003</c:v>
                </c:pt>
                <c:pt idx="553">
                  <c:v>44004</c:v>
                </c:pt>
                <c:pt idx="554">
                  <c:v>44005</c:v>
                </c:pt>
                <c:pt idx="555">
                  <c:v>44006</c:v>
                </c:pt>
                <c:pt idx="556">
                  <c:v>44007</c:v>
                </c:pt>
                <c:pt idx="557">
                  <c:v>44008</c:v>
                </c:pt>
                <c:pt idx="558">
                  <c:v>44009</c:v>
                </c:pt>
                <c:pt idx="559">
                  <c:v>44010</c:v>
                </c:pt>
                <c:pt idx="560">
                  <c:v>44011</c:v>
                </c:pt>
                <c:pt idx="561">
                  <c:v>44012</c:v>
                </c:pt>
                <c:pt idx="562">
                  <c:v>44013</c:v>
                </c:pt>
                <c:pt idx="563">
                  <c:v>44014</c:v>
                </c:pt>
                <c:pt idx="564">
                  <c:v>44015</c:v>
                </c:pt>
                <c:pt idx="565">
                  <c:v>44016</c:v>
                </c:pt>
                <c:pt idx="566">
                  <c:v>44017</c:v>
                </c:pt>
                <c:pt idx="567">
                  <c:v>44018</c:v>
                </c:pt>
                <c:pt idx="568">
                  <c:v>44019</c:v>
                </c:pt>
                <c:pt idx="569">
                  <c:v>44020</c:v>
                </c:pt>
                <c:pt idx="570">
                  <c:v>44021</c:v>
                </c:pt>
                <c:pt idx="571">
                  <c:v>44022</c:v>
                </c:pt>
                <c:pt idx="572">
                  <c:v>44023</c:v>
                </c:pt>
                <c:pt idx="573">
                  <c:v>44024</c:v>
                </c:pt>
                <c:pt idx="574">
                  <c:v>44025</c:v>
                </c:pt>
                <c:pt idx="575">
                  <c:v>44026</c:v>
                </c:pt>
                <c:pt idx="576">
                  <c:v>44027</c:v>
                </c:pt>
                <c:pt idx="577">
                  <c:v>44028</c:v>
                </c:pt>
                <c:pt idx="578">
                  <c:v>44029</c:v>
                </c:pt>
                <c:pt idx="579">
                  <c:v>44030</c:v>
                </c:pt>
                <c:pt idx="580">
                  <c:v>44031</c:v>
                </c:pt>
                <c:pt idx="581">
                  <c:v>44032</c:v>
                </c:pt>
                <c:pt idx="582">
                  <c:v>44033</c:v>
                </c:pt>
                <c:pt idx="583">
                  <c:v>44034</c:v>
                </c:pt>
                <c:pt idx="584">
                  <c:v>44035</c:v>
                </c:pt>
                <c:pt idx="585">
                  <c:v>44036</c:v>
                </c:pt>
                <c:pt idx="586">
                  <c:v>44037</c:v>
                </c:pt>
                <c:pt idx="587">
                  <c:v>44038</c:v>
                </c:pt>
                <c:pt idx="588">
                  <c:v>44039</c:v>
                </c:pt>
                <c:pt idx="589">
                  <c:v>44040</c:v>
                </c:pt>
                <c:pt idx="590">
                  <c:v>44041</c:v>
                </c:pt>
                <c:pt idx="591">
                  <c:v>44042</c:v>
                </c:pt>
                <c:pt idx="592">
                  <c:v>44043</c:v>
                </c:pt>
                <c:pt idx="593">
                  <c:v>44044</c:v>
                </c:pt>
                <c:pt idx="594">
                  <c:v>44045</c:v>
                </c:pt>
                <c:pt idx="595">
                  <c:v>44046</c:v>
                </c:pt>
                <c:pt idx="596">
                  <c:v>44047</c:v>
                </c:pt>
                <c:pt idx="597">
                  <c:v>44048</c:v>
                </c:pt>
                <c:pt idx="598">
                  <c:v>44049</c:v>
                </c:pt>
                <c:pt idx="599">
                  <c:v>44050</c:v>
                </c:pt>
                <c:pt idx="600">
                  <c:v>44051</c:v>
                </c:pt>
                <c:pt idx="601">
                  <c:v>44052</c:v>
                </c:pt>
                <c:pt idx="602">
                  <c:v>44053</c:v>
                </c:pt>
                <c:pt idx="603">
                  <c:v>44054</c:v>
                </c:pt>
                <c:pt idx="604">
                  <c:v>44055</c:v>
                </c:pt>
                <c:pt idx="605">
                  <c:v>44056</c:v>
                </c:pt>
                <c:pt idx="606">
                  <c:v>44057</c:v>
                </c:pt>
                <c:pt idx="607">
                  <c:v>44058</c:v>
                </c:pt>
                <c:pt idx="608">
                  <c:v>44059</c:v>
                </c:pt>
                <c:pt idx="609">
                  <c:v>44060</c:v>
                </c:pt>
                <c:pt idx="610">
                  <c:v>44061</c:v>
                </c:pt>
                <c:pt idx="611">
                  <c:v>44062</c:v>
                </c:pt>
                <c:pt idx="612">
                  <c:v>44063</c:v>
                </c:pt>
                <c:pt idx="613">
                  <c:v>44064</c:v>
                </c:pt>
                <c:pt idx="614">
                  <c:v>44065</c:v>
                </c:pt>
                <c:pt idx="615">
                  <c:v>44066</c:v>
                </c:pt>
                <c:pt idx="616">
                  <c:v>44067</c:v>
                </c:pt>
                <c:pt idx="617">
                  <c:v>44068</c:v>
                </c:pt>
                <c:pt idx="618">
                  <c:v>44069</c:v>
                </c:pt>
                <c:pt idx="619">
                  <c:v>44070</c:v>
                </c:pt>
                <c:pt idx="620">
                  <c:v>44071</c:v>
                </c:pt>
                <c:pt idx="621">
                  <c:v>44072</c:v>
                </c:pt>
                <c:pt idx="622">
                  <c:v>44073</c:v>
                </c:pt>
                <c:pt idx="623">
                  <c:v>44074</c:v>
                </c:pt>
                <c:pt idx="624">
                  <c:v>44075</c:v>
                </c:pt>
                <c:pt idx="625">
                  <c:v>44076</c:v>
                </c:pt>
                <c:pt idx="626">
                  <c:v>44077</c:v>
                </c:pt>
                <c:pt idx="627">
                  <c:v>44078</c:v>
                </c:pt>
                <c:pt idx="628">
                  <c:v>44079</c:v>
                </c:pt>
                <c:pt idx="629">
                  <c:v>44080</c:v>
                </c:pt>
                <c:pt idx="630">
                  <c:v>44081</c:v>
                </c:pt>
                <c:pt idx="631">
                  <c:v>44082</c:v>
                </c:pt>
                <c:pt idx="632">
                  <c:v>44083</c:v>
                </c:pt>
                <c:pt idx="633">
                  <c:v>44084</c:v>
                </c:pt>
                <c:pt idx="634">
                  <c:v>44085</c:v>
                </c:pt>
                <c:pt idx="635">
                  <c:v>44086</c:v>
                </c:pt>
                <c:pt idx="636">
                  <c:v>44087</c:v>
                </c:pt>
                <c:pt idx="637">
                  <c:v>44088</c:v>
                </c:pt>
                <c:pt idx="638">
                  <c:v>44089</c:v>
                </c:pt>
                <c:pt idx="639">
                  <c:v>44090</c:v>
                </c:pt>
                <c:pt idx="640">
                  <c:v>44091</c:v>
                </c:pt>
                <c:pt idx="641">
                  <c:v>44092</c:v>
                </c:pt>
                <c:pt idx="642">
                  <c:v>44093</c:v>
                </c:pt>
                <c:pt idx="643">
                  <c:v>44094</c:v>
                </c:pt>
                <c:pt idx="644">
                  <c:v>44095</c:v>
                </c:pt>
                <c:pt idx="645">
                  <c:v>44096</c:v>
                </c:pt>
                <c:pt idx="646">
                  <c:v>44097</c:v>
                </c:pt>
                <c:pt idx="647">
                  <c:v>44098</c:v>
                </c:pt>
                <c:pt idx="648">
                  <c:v>44099</c:v>
                </c:pt>
                <c:pt idx="649">
                  <c:v>44100</c:v>
                </c:pt>
                <c:pt idx="650">
                  <c:v>44101</c:v>
                </c:pt>
                <c:pt idx="651">
                  <c:v>44102</c:v>
                </c:pt>
                <c:pt idx="652">
                  <c:v>44103</c:v>
                </c:pt>
                <c:pt idx="653">
                  <c:v>44104</c:v>
                </c:pt>
                <c:pt idx="654">
                  <c:v>44105</c:v>
                </c:pt>
                <c:pt idx="655">
                  <c:v>44106</c:v>
                </c:pt>
                <c:pt idx="656">
                  <c:v>44107</c:v>
                </c:pt>
                <c:pt idx="657">
                  <c:v>44108</c:v>
                </c:pt>
                <c:pt idx="658">
                  <c:v>44109</c:v>
                </c:pt>
                <c:pt idx="659">
                  <c:v>44110</c:v>
                </c:pt>
                <c:pt idx="660">
                  <c:v>44111</c:v>
                </c:pt>
                <c:pt idx="661">
                  <c:v>44112</c:v>
                </c:pt>
                <c:pt idx="662">
                  <c:v>44113</c:v>
                </c:pt>
                <c:pt idx="663">
                  <c:v>44114</c:v>
                </c:pt>
                <c:pt idx="664">
                  <c:v>44115</c:v>
                </c:pt>
                <c:pt idx="665">
                  <c:v>44116</c:v>
                </c:pt>
                <c:pt idx="666">
                  <c:v>44117</c:v>
                </c:pt>
                <c:pt idx="667">
                  <c:v>44118</c:v>
                </c:pt>
                <c:pt idx="668">
                  <c:v>44119</c:v>
                </c:pt>
                <c:pt idx="669">
                  <c:v>44120</c:v>
                </c:pt>
                <c:pt idx="670">
                  <c:v>44121</c:v>
                </c:pt>
                <c:pt idx="671">
                  <c:v>44122</c:v>
                </c:pt>
                <c:pt idx="672">
                  <c:v>44123</c:v>
                </c:pt>
                <c:pt idx="673">
                  <c:v>44124</c:v>
                </c:pt>
                <c:pt idx="674">
                  <c:v>44125</c:v>
                </c:pt>
                <c:pt idx="675">
                  <c:v>44126</c:v>
                </c:pt>
                <c:pt idx="676">
                  <c:v>44127</c:v>
                </c:pt>
                <c:pt idx="677">
                  <c:v>44128</c:v>
                </c:pt>
                <c:pt idx="678">
                  <c:v>44129</c:v>
                </c:pt>
                <c:pt idx="679">
                  <c:v>44130</c:v>
                </c:pt>
                <c:pt idx="680">
                  <c:v>44131</c:v>
                </c:pt>
                <c:pt idx="681">
                  <c:v>44132</c:v>
                </c:pt>
                <c:pt idx="682">
                  <c:v>44133</c:v>
                </c:pt>
                <c:pt idx="683">
                  <c:v>44134</c:v>
                </c:pt>
                <c:pt idx="684">
                  <c:v>44135</c:v>
                </c:pt>
                <c:pt idx="685">
                  <c:v>44136</c:v>
                </c:pt>
                <c:pt idx="686">
                  <c:v>44137</c:v>
                </c:pt>
                <c:pt idx="687">
                  <c:v>44138</c:v>
                </c:pt>
                <c:pt idx="688">
                  <c:v>44139</c:v>
                </c:pt>
                <c:pt idx="689">
                  <c:v>44140</c:v>
                </c:pt>
                <c:pt idx="690">
                  <c:v>44141</c:v>
                </c:pt>
                <c:pt idx="691">
                  <c:v>44142</c:v>
                </c:pt>
                <c:pt idx="692">
                  <c:v>44143</c:v>
                </c:pt>
                <c:pt idx="693">
                  <c:v>44144</c:v>
                </c:pt>
                <c:pt idx="694">
                  <c:v>44145</c:v>
                </c:pt>
                <c:pt idx="695">
                  <c:v>44146</c:v>
                </c:pt>
                <c:pt idx="696">
                  <c:v>44147</c:v>
                </c:pt>
                <c:pt idx="697">
                  <c:v>44148</c:v>
                </c:pt>
                <c:pt idx="698">
                  <c:v>44149</c:v>
                </c:pt>
                <c:pt idx="699">
                  <c:v>44150</c:v>
                </c:pt>
                <c:pt idx="700">
                  <c:v>44151</c:v>
                </c:pt>
                <c:pt idx="701">
                  <c:v>44152</c:v>
                </c:pt>
                <c:pt idx="702">
                  <c:v>44153</c:v>
                </c:pt>
                <c:pt idx="703">
                  <c:v>44154</c:v>
                </c:pt>
                <c:pt idx="704">
                  <c:v>44155</c:v>
                </c:pt>
                <c:pt idx="705">
                  <c:v>44156</c:v>
                </c:pt>
                <c:pt idx="706">
                  <c:v>44157</c:v>
                </c:pt>
                <c:pt idx="707">
                  <c:v>44158</c:v>
                </c:pt>
                <c:pt idx="708">
                  <c:v>44159</c:v>
                </c:pt>
                <c:pt idx="709">
                  <c:v>44160</c:v>
                </c:pt>
                <c:pt idx="710">
                  <c:v>44161</c:v>
                </c:pt>
                <c:pt idx="711">
                  <c:v>44162</c:v>
                </c:pt>
                <c:pt idx="712">
                  <c:v>44163</c:v>
                </c:pt>
                <c:pt idx="713">
                  <c:v>44164</c:v>
                </c:pt>
                <c:pt idx="714">
                  <c:v>44165</c:v>
                </c:pt>
                <c:pt idx="715">
                  <c:v>44166</c:v>
                </c:pt>
                <c:pt idx="716">
                  <c:v>44167</c:v>
                </c:pt>
                <c:pt idx="717">
                  <c:v>44168</c:v>
                </c:pt>
                <c:pt idx="718">
                  <c:v>44169</c:v>
                </c:pt>
                <c:pt idx="719">
                  <c:v>44170</c:v>
                </c:pt>
                <c:pt idx="720">
                  <c:v>44171</c:v>
                </c:pt>
                <c:pt idx="721">
                  <c:v>44172</c:v>
                </c:pt>
                <c:pt idx="722">
                  <c:v>44173</c:v>
                </c:pt>
                <c:pt idx="723">
                  <c:v>44174</c:v>
                </c:pt>
                <c:pt idx="724">
                  <c:v>44175</c:v>
                </c:pt>
                <c:pt idx="725">
                  <c:v>44176</c:v>
                </c:pt>
                <c:pt idx="726">
                  <c:v>44177</c:v>
                </c:pt>
                <c:pt idx="727">
                  <c:v>44178</c:v>
                </c:pt>
                <c:pt idx="728">
                  <c:v>44179</c:v>
                </c:pt>
                <c:pt idx="729">
                  <c:v>44180</c:v>
                </c:pt>
                <c:pt idx="730">
                  <c:v>44181</c:v>
                </c:pt>
                <c:pt idx="731">
                  <c:v>44182</c:v>
                </c:pt>
                <c:pt idx="732">
                  <c:v>44183</c:v>
                </c:pt>
                <c:pt idx="733">
                  <c:v>44184</c:v>
                </c:pt>
                <c:pt idx="734">
                  <c:v>44185</c:v>
                </c:pt>
                <c:pt idx="735">
                  <c:v>44186</c:v>
                </c:pt>
                <c:pt idx="736">
                  <c:v>44187</c:v>
                </c:pt>
                <c:pt idx="737">
                  <c:v>44188</c:v>
                </c:pt>
                <c:pt idx="738">
                  <c:v>44189</c:v>
                </c:pt>
                <c:pt idx="739">
                  <c:v>44190</c:v>
                </c:pt>
                <c:pt idx="740">
                  <c:v>44191</c:v>
                </c:pt>
                <c:pt idx="741">
                  <c:v>44192</c:v>
                </c:pt>
                <c:pt idx="742">
                  <c:v>44193</c:v>
                </c:pt>
                <c:pt idx="743">
                  <c:v>44194</c:v>
                </c:pt>
                <c:pt idx="744">
                  <c:v>44195</c:v>
                </c:pt>
                <c:pt idx="745">
                  <c:v>44196</c:v>
                </c:pt>
                <c:pt idx="746">
                  <c:v>44197</c:v>
                </c:pt>
                <c:pt idx="747">
                  <c:v>44198</c:v>
                </c:pt>
                <c:pt idx="748">
                  <c:v>44199</c:v>
                </c:pt>
                <c:pt idx="749">
                  <c:v>44200</c:v>
                </c:pt>
                <c:pt idx="750">
                  <c:v>44201</c:v>
                </c:pt>
                <c:pt idx="751">
                  <c:v>44202</c:v>
                </c:pt>
                <c:pt idx="752">
                  <c:v>44203</c:v>
                </c:pt>
                <c:pt idx="753">
                  <c:v>44204</c:v>
                </c:pt>
                <c:pt idx="754">
                  <c:v>44205</c:v>
                </c:pt>
                <c:pt idx="755">
                  <c:v>44206</c:v>
                </c:pt>
                <c:pt idx="756">
                  <c:v>44207</c:v>
                </c:pt>
                <c:pt idx="757">
                  <c:v>44208</c:v>
                </c:pt>
                <c:pt idx="758">
                  <c:v>44209</c:v>
                </c:pt>
                <c:pt idx="759">
                  <c:v>44210</c:v>
                </c:pt>
                <c:pt idx="760">
                  <c:v>44211</c:v>
                </c:pt>
                <c:pt idx="761">
                  <c:v>44212</c:v>
                </c:pt>
                <c:pt idx="762">
                  <c:v>44213</c:v>
                </c:pt>
                <c:pt idx="763">
                  <c:v>44214</c:v>
                </c:pt>
                <c:pt idx="764">
                  <c:v>44215</c:v>
                </c:pt>
                <c:pt idx="765">
                  <c:v>44216</c:v>
                </c:pt>
                <c:pt idx="766">
                  <c:v>44217</c:v>
                </c:pt>
                <c:pt idx="767">
                  <c:v>44218</c:v>
                </c:pt>
                <c:pt idx="768">
                  <c:v>44219</c:v>
                </c:pt>
                <c:pt idx="769">
                  <c:v>44220</c:v>
                </c:pt>
                <c:pt idx="770">
                  <c:v>44221</c:v>
                </c:pt>
                <c:pt idx="771">
                  <c:v>44222</c:v>
                </c:pt>
                <c:pt idx="772">
                  <c:v>44223</c:v>
                </c:pt>
                <c:pt idx="773">
                  <c:v>44224</c:v>
                </c:pt>
                <c:pt idx="774">
                  <c:v>44225</c:v>
                </c:pt>
                <c:pt idx="775">
                  <c:v>44226</c:v>
                </c:pt>
                <c:pt idx="776">
                  <c:v>44227</c:v>
                </c:pt>
                <c:pt idx="777">
                  <c:v>44228</c:v>
                </c:pt>
                <c:pt idx="778">
                  <c:v>44229</c:v>
                </c:pt>
                <c:pt idx="779">
                  <c:v>44230</c:v>
                </c:pt>
                <c:pt idx="780">
                  <c:v>44231</c:v>
                </c:pt>
                <c:pt idx="781">
                  <c:v>44232</c:v>
                </c:pt>
                <c:pt idx="782">
                  <c:v>44233</c:v>
                </c:pt>
                <c:pt idx="783">
                  <c:v>44234</c:v>
                </c:pt>
                <c:pt idx="784">
                  <c:v>44235</c:v>
                </c:pt>
                <c:pt idx="785">
                  <c:v>44236</c:v>
                </c:pt>
                <c:pt idx="786">
                  <c:v>44237</c:v>
                </c:pt>
                <c:pt idx="787">
                  <c:v>44238</c:v>
                </c:pt>
                <c:pt idx="788">
                  <c:v>44239</c:v>
                </c:pt>
                <c:pt idx="789">
                  <c:v>44240</c:v>
                </c:pt>
                <c:pt idx="790">
                  <c:v>44241</c:v>
                </c:pt>
                <c:pt idx="791">
                  <c:v>44242</c:v>
                </c:pt>
                <c:pt idx="792">
                  <c:v>44243</c:v>
                </c:pt>
                <c:pt idx="793">
                  <c:v>44244</c:v>
                </c:pt>
                <c:pt idx="794">
                  <c:v>44245</c:v>
                </c:pt>
                <c:pt idx="795">
                  <c:v>44246</c:v>
                </c:pt>
                <c:pt idx="796">
                  <c:v>44247</c:v>
                </c:pt>
                <c:pt idx="797">
                  <c:v>44248</c:v>
                </c:pt>
                <c:pt idx="798">
                  <c:v>44249</c:v>
                </c:pt>
                <c:pt idx="799">
                  <c:v>44250</c:v>
                </c:pt>
                <c:pt idx="800">
                  <c:v>44251</c:v>
                </c:pt>
                <c:pt idx="801">
                  <c:v>44252</c:v>
                </c:pt>
                <c:pt idx="802">
                  <c:v>44253</c:v>
                </c:pt>
                <c:pt idx="803">
                  <c:v>44254</c:v>
                </c:pt>
                <c:pt idx="804">
                  <c:v>44255</c:v>
                </c:pt>
                <c:pt idx="805">
                  <c:v>44256</c:v>
                </c:pt>
                <c:pt idx="806">
                  <c:v>44257</c:v>
                </c:pt>
                <c:pt idx="807">
                  <c:v>44258</c:v>
                </c:pt>
                <c:pt idx="808">
                  <c:v>44259</c:v>
                </c:pt>
                <c:pt idx="809">
                  <c:v>44260</c:v>
                </c:pt>
                <c:pt idx="810">
                  <c:v>44261</c:v>
                </c:pt>
                <c:pt idx="811">
                  <c:v>44262</c:v>
                </c:pt>
                <c:pt idx="812">
                  <c:v>44263</c:v>
                </c:pt>
                <c:pt idx="813">
                  <c:v>44264</c:v>
                </c:pt>
                <c:pt idx="814">
                  <c:v>44265</c:v>
                </c:pt>
                <c:pt idx="815">
                  <c:v>44266</c:v>
                </c:pt>
                <c:pt idx="816">
                  <c:v>44267</c:v>
                </c:pt>
                <c:pt idx="817">
                  <c:v>44268</c:v>
                </c:pt>
                <c:pt idx="818">
                  <c:v>44269</c:v>
                </c:pt>
                <c:pt idx="819">
                  <c:v>44270</c:v>
                </c:pt>
                <c:pt idx="820">
                  <c:v>44271</c:v>
                </c:pt>
                <c:pt idx="821">
                  <c:v>44272</c:v>
                </c:pt>
                <c:pt idx="822">
                  <c:v>44273</c:v>
                </c:pt>
                <c:pt idx="823">
                  <c:v>44274</c:v>
                </c:pt>
                <c:pt idx="824">
                  <c:v>44275</c:v>
                </c:pt>
                <c:pt idx="825">
                  <c:v>44276</c:v>
                </c:pt>
                <c:pt idx="826">
                  <c:v>44277</c:v>
                </c:pt>
                <c:pt idx="827">
                  <c:v>44278</c:v>
                </c:pt>
                <c:pt idx="828">
                  <c:v>44279</c:v>
                </c:pt>
                <c:pt idx="829">
                  <c:v>44280</c:v>
                </c:pt>
                <c:pt idx="830">
                  <c:v>44281</c:v>
                </c:pt>
                <c:pt idx="831">
                  <c:v>44282</c:v>
                </c:pt>
                <c:pt idx="832">
                  <c:v>44283</c:v>
                </c:pt>
                <c:pt idx="833">
                  <c:v>44284</c:v>
                </c:pt>
                <c:pt idx="834">
                  <c:v>44285</c:v>
                </c:pt>
                <c:pt idx="835">
                  <c:v>44286</c:v>
                </c:pt>
                <c:pt idx="836">
                  <c:v>44287</c:v>
                </c:pt>
                <c:pt idx="837">
                  <c:v>44288</c:v>
                </c:pt>
                <c:pt idx="838">
                  <c:v>44289</c:v>
                </c:pt>
                <c:pt idx="839">
                  <c:v>44290</c:v>
                </c:pt>
                <c:pt idx="840">
                  <c:v>44291</c:v>
                </c:pt>
                <c:pt idx="841">
                  <c:v>44292</c:v>
                </c:pt>
                <c:pt idx="842">
                  <c:v>44293</c:v>
                </c:pt>
                <c:pt idx="843">
                  <c:v>44294</c:v>
                </c:pt>
                <c:pt idx="844">
                  <c:v>44295</c:v>
                </c:pt>
                <c:pt idx="845">
                  <c:v>44296</c:v>
                </c:pt>
                <c:pt idx="846">
                  <c:v>44297</c:v>
                </c:pt>
                <c:pt idx="847">
                  <c:v>44298</c:v>
                </c:pt>
                <c:pt idx="848">
                  <c:v>44299</c:v>
                </c:pt>
                <c:pt idx="849">
                  <c:v>44300</c:v>
                </c:pt>
                <c:pt idx="850">
                  <c:v>44301</c:v>
                </c:pt>
                <c:pt idx="851">
                  <c:v>44302</c:v>
                </c:pt>
                <c:pt idx="852">
                  <c:v>44303</c:v>
                </c:pt>
                <c:pt idx="853">
                  <c:v>44304</c:v>
                </c:pt>
                <c:pt idx="854">
                  <c:v>44305</c:v>
                </c:pt>
                <c:pt idx="855">
                  <c:v>44306</c:v>
                </c:pt>
                <c:pt idx="856">
                  <c:v>44307</c:v>
                </c:pt>
                <c:pt idx="857">
                  <c:v>44308</c:v>
                </c:pt>
                <c:pt idx="858">
                  <c:v>44309</c:v>
                </c:pt>
                <c:pt idx="859">
                  <c:v>44310</c:v>
                </c:pt>
                <c:pt idx="860">
                  <c:v>44311</c:v>
                </c:pt>
                <c:pt idx="861">
                  <c:v>44312</c:v>
                </c:pt>
                <c:pt idx="862">
                  <c:v>44313</c:v>
                </c:pt>
                <c:pt idx="863">
                  <c:v>44314</c:v>
                </c:pt>
                <c:pt idx="864">
                  <c:v>44315</c:v>
                </c:pt>
                <c:pt idx="865">
                  <c:v>44316</c:v>
                </c:pt>
                <c:pt idx="866">
                  <c:v>44317</c:v>
                </c:pt>
                <c:pt idx="867">
                  <c:v>44318</c:v>
                </c:pt>
                <c:pt idx="868">
                  <c:v>44319</c:v>
                </c:pt>
                <c:pt idx="869">
                  <c:v>44320</c:v>
                </c:pt>
                <c:pt idx="870">
                  <c:v>44321</c:v>
                </c:pt>
                <c:pt idx="871">
                  <c:v>44322</c:v>
                </c:pt>
                <c:pt idx="872">
                  <c:v>44323</c:v>
                </c:pt>
                <c:pt idx="873">
                  <c:v>44324</c:v>
                </c:pt>
                <c:pt idx="874">
                  <c:v>44325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44331</c:v>
                </c:pt>
                <c:pt idx="881">
                  <c:v>44332</c:v>
                </c:pt>
                <c:pt idx="882">
                  <c:v>44333</c:v>
                </c:pt>
                <c:pt idx="883">
                  <c:v>44334</c:v>
                </c:pt>
                <c:pt idx="884">
                  <c:v>44335</c:v>
                </c:pt>
                <c:pt idx="885">
                  <c:v>44336</c:v>
                </c:pt>
                <c:pt idx="886">
                  <c:v>44337</c:v>
                </c:pt>
                <c:pt idx="887">
                  <c:v>44338</c:v>
                </c:pt>
                <c:pt idx="888">
                  <c:v>44339</c:v>
                </c:pt>
                <c:pt idx="889">
                  <c:v>44340</c:v>
                </c:pt>
                <c:pt idx="890">
                  <c:v>44341</c:v>
                </c:pt>
                <c:pt idx="891">
                  <c:v>44342</c:v>
                </c:pt>
                <c:pt idx="892">
                  <c:v>44343</c:v>
                </c:pt>
                <c:pt idx="893">
                  <c:v>44344</c:v>
                </c:pt>
                <c:pt idx="894">
                  <c:v>44345</c:v>
                </c:pt>
                <c:pt idx="895">
                  <c:v>44346</c:v>
                </c:pt>
                <c:pt idx="896">
                  <c:v>44347</c:v>
                </c:pt>
                <c:pt idx="897">
                  <c:v>44348</c:v>
                </c:pt>
                <c:pt idx="898">
                  <c:v>44349</c:v>
                </c:pt>
                <c:pt idx="899">
                  <c:v>44350</c:v>
                </c:pt>
                <c:pt idx="900">
                  <c:v>44351</c:v>
                </c:pt>
                <c:pt idx="901">
                  <c:v>44352</c:v>
                </c:pt>
                <c:pt idx="902">
                  <c:v>44353</c:v>
                </c:pt>
                <c:pt idx="903">
                  <c:v>44354</c:v>
                </c:pt>
                <c:pt idx="904">
                  <c:v>44355</c:v>
                </c:pt>
                <c:pt idx="905">
                  <c:v>44356</c:v>
                </c:pt>
                <c:pt idx="906">
                  <c:v>44357</c:v>
                </c:pt>
                <c:pt idx="907">
                  <c:v>44358</c:v>
                </c:pt>
                <c:pt idx="908">
                  <c:v>44359</c:v>
                </c:pt>
                <c:pt idx="909">
                  <c:v>44360</c:v>
                </c:pt>
                <c:pt idx="910">
                  <c:v>44361</c:v>
                </c:pt>
                <c:pt idx="911">
                  <c:v>44362</c:v>
                </c:pt>
                <c:pt idx="912">
                  <c:v>44363</c:v>
                </c:pt>
                <c:pt idx="913">
                  <c:v>44364</c:v>
                </c:pt>
                <c:pt idx="914">
                  <c:v>44365</c:v>
                </c:pt>
                <c:pt idx="915">
                  <c:v>44366</c:v>
                </c:pt>
                <c:pt idx="916">
                  <c:v>44367</c:v>
                </c:pt>
                <c:pt idx="917">
                  <c:v>44368</c:v>
                </c:pt>
                <c:pt idx="918">
                  <c:v>44369</c:v>
                </c:pt>
                <c:pt idx="919">
                  <c:v>44370</c:v>
                </c:pt>
                <c:pt idx="920">
                  <c:v>44371</c:v>
                </c:pt>
                <c:pt idx="921">
                  <c:v>44372</c:v>
                </c:pt>
                <c:pt idx="922">
                  <c:v>44373</c:v>
                </c:pt>
                <c:pt idx="923">
                  <c:v>44374</c:v>
                </c:pt>
                <c:pt idx="924">
                  <c:v>44375</c:v>
                </c:pt>
                <c:pt idx="925">
                  <c:v>44376</c:v>
                </c:pt>
                <c:pt idx="926">
                  <c:v>44377</c:v>
                </c:pt>
                <c:pt idx="927">
                  <c:v>44378</c:v>
                </c:pt>
                <c:pt idx="928">
                  <c:v>44379</c:v>
                </c:pt>
                <c:pt idx="929">
                  <c:v>44380</c:v>
                </c:pt>
                <c:pt idx="930">
                  <c:v>44381</c:v>
                </c:pt>
                <c:pt idx="931">
                  <c:v>44382</c:v>
                </c:pt>
                <c:pt idx="932">
                  <c:v>44383</c:v>
                </c:pt>
                <c:pt idx="933">
                  <c:v>44384</c:v>
                </c:pt>
                <c:pt idx="934">
                  <c:v>44385</c:v>
                </c:pt>
                <c:pt idx="935">
                  <c:v>44386</c:v>
                </c:pt>
                <c:pt idx="936">
                  <c:v>44387</c:v>
                </c:pt>
                <c:pt idx="937">
                  <c:v>44388</c:v>
                </c:pt>
                <c:pt idx="938">
                  <c:v>44389</c:v>
                </c:pt>
                <c:pt idx="939">
                  <c:v>44390</c:v>
                </c:pt>
                <c:pt idx="940">
                  <c:v>44391</c:v>
                </c:pt>
                <c:pt idx="941">
                  <c:v>44392</c:v>
                </c:pt>
                <c:pt idx="942">
                  <c:v>44393</c:v>
                </c:pt>
                <c:pt idx="943">
                  <c:v>44394</c:v>
                </c:pt>
                <c:pt idx="944">
                  <c:v>44395</c:v>
                </c:pt>
                <c:pt idx="945">
                  <c:v>44396</c:v>
                </c:pt>
                <c:pt idx="946">
                  <c:v>44397</c:v>
                </c:pt>
                <c:pt idx="947">
                  <c:v>44398</c:v>
                </c:pt>
                <c:pt idx="948">
                  <c:v>44399</c:v>
                </c:pt>
                <c:pt idx="949">
                  <c:v>44400</c:v>
                </c:pt>
                <c:pt idx="950">
                  <c:v>44401</c:v>
                </c:pt>
                <c:pt idx="951">
                  <c:v>44402</c:v>
                </c:pt>
                <c:pt idx="952">
                  <c:v>44403</c:v>
                </c:pt>
                <c:pt idx="953">
                  <c:v>44404</c:v>
                </c:pt>
                <c:pt idx="954">
                  <c:v>44405</c:v>
                </c:pt>
                <c:pt idx="955">
                  <c:v>44406</c:v>
                </c:pt>
                <c:pt idx="956">
                  <c:v>44407</c:v>
                </c:pt>
                <c:pt idx="957">
                  <c:v>44408</c:v>
                </c:pt>
                <c:pt idx="958">
                  <c:v>44409</c:v>
                </c:pt>
                <c:pt idx="959">
                  <c:v>44410</c:v>
                </c:pt>
                <c:pt idx="960">
                  <c:v>44411</c:v>
                </c:pt>
                <c:pt idx="961">
                  <c:v>44412</c:v>
                </c:pt>
                <c:pt idx="962">
                  <c:v>44413</c:v>
                </c:pt>
                <c:pt idx="963">
                  <c:v>44414</c:v>
                </c:pt>
                <c:pt idx="964">
                  <c:v>44415</c:v>
                </c:pt>
                <c:pt idx="965">
                  <c:v>44416</c:v>
                </c:pt>
                <c:pt idx="966">
                  <c:v>44417</c:v>
                </c:pt>
                <c:pt idx="967">
                  <c:v>44418</c:v>
                </c:pt>
                <c:pt idx="968">
                  <c:v>44419</c:v>
                </c:pt>
                <c:pt idx="969">
                  <c:v>44420</c:v>
                </c:pt>
                <c:pt idx="970">
                  <c:v>44421</c:v>
                </c:pt>
                <c:pt idx="971">
                  <c:v>44422</c:v>
                </c:pt>
                <c:pt idx="972">
                  <c:v>44423</c:v>
                </c:pt>
                <c:pt idx="973">
                  <c:v>44424</c:v>
                </c:pt>
                <c:pt idx="974">
                  <c:v>44425</c:v>
                </c:pt>
                <c:pt idx="975">
                  <c:v>44426</c:v>
                </c:pt>
                <c:pt idx="976">
                  <c:v>44427</c:v>
                </c:pt>
                <c:pt idx="977">
                  <c:v>44428</c:v>
                </c:pt>
                <c:pt idx="978">
                  <c:v>44429</c:v>
                </c:pt>
                <c:pt idx="979">
                  <c:v>44430</c:v>
                </c:pt>
                <c:pt idx="980">
                  <c:v>44431</c:v>
                </c:pt>
                <c:pt idx="981">
                  <c:v>44432</c:v>
                </c:pt>
                <c:pt idx="982">
                  <c:v>44433</c:v>
                </c:pt>
                <c:pt idx="983">
                  <c:v>44434</c:v>
                </c:pt>
                <c:pt idx="984">
                  <c:v>44435</c:v>
                </c:pt>
                <c:pt idx="985">
                  <c:v>44436</c:v>
                </c:pt>
                <c:pt idx="986">
                  <c:v>44437</c:v>
                </c:pt>
                <c:pt idx="987">
                  <c:v>44438</c:v>
                </c:pt>
                <c:pt idx="988">
                  <c:v>44439</c:v>
                </c:pt>
                <c:pt idx="989">
                  <c:v>44440</c:v>
                </c:pt>
                <c:pt idx="990">
                  <c:v>44441</c:v>
                </c:pt>
                <c:pt idx="991">
                  <c:v>44442</c:v>
                </c:pt>
                <c:pt idx="992">
                  <c:v>44443</c:v>
                </c:pt>
                <c:pt idx="993">
                  <c:v>44444</c:v>
                </c:pt>
                <c:pt idx="994">
                  <c:v>44445</c:v>
                </c:pt>
                <c:pt idx="995">
                  <c:v>44446</c:v>
                </c:pt>
                <c:pt idx="996">
                  <c:v>44447</c:v>
                </c:pt>
                <c:pt idx="997">
                  <c:v>44448</c:v>
                </c:pt>
                <c:pt idx="998">
                  <c:v>44449</c:v>
                </c:pt>
                <c:pt idx="999">
                  <c:v>44450</c:v>
                </c:pt>
                <c:pt idx="1000">
                  <c:v>44451</c:v>
                </c:pt>
                <c:pt idx="1001">
                  <c:v>44452</c:v>
                </c:pt>
                <c:pt idx="1002">
                  <c:v>44453</c:v>
                </c:pt>
                <c:pt idx="1003">
                  <c:v>44454</c:v>
                </c:pt>
                <c:pt idx="1004">
                  <c:v>44455</c:v>
                </c:pt>
                <c:pt idx="1005">
                  <c:v>44456</c:v>
                </c:pt>
                <c:pt idx="1006">
                  <c:v>44457</c:v>
                </c:pt>
                <c:pt idx="1007">
                  <c:v>44458</c:v>
                </c:pt>
                <c:pt idx="1008">
                  <c:v>44459</c:v>
                </c:pt>
                <c:pt idx="1009">
                  <c:v>44460</c:v>
                </c:pt>
                <c:pt idx="1010">
                  <c:v>44461</c:v>
                </c:pt>
                <c:pt idx="1011">
                  <c:v>44462</c:v>
                </c:pt>
                <c:pt idx="1012">
                  <c:v>44463</c:v>
                </c:pt>
                <c:pt idx="1013">
                  <c:v>44464</c:v>
                </c:pt>
                <c:pt idx="1014">
                  <c:v>44465</c:v>
                </c:pt>
                <c:pt idx="1015">
                  <c:v>44466</c:v>
                </c:pt>
                <c:pt idx="1016">
                  <c:v>44467</c:v>
                </c:pt>
                <c:pt idx="1017">
                  <c:v>44468</c:v>
                </c:pt>
                <c:pt idx="1018">
                  <c:v>44469</c:v>
                </c:pt>
                <c:pt idx="1019">
                  <c:v>44470</c:v>
                </c:pt>
                <c:pt idx="1020">
                  <c:v>44471</c:v>
                </c:pt>
                <c:pt idx="1021">
                  <c:v>44472</c:v>
                </c:pt>
                <c:pt idx="1022">
                  <c:v>44473</c:v>
                </c:pt>
                <c:pt idx="1023">
                  <c:v>44474</c:v>
                </c:pt>
                <c:pt idx="1024">
                  <c:v>44475</c:v>
                </c:pt>
                <c:pt idx="1025">
                  <c:v>44476</c:v>
                </c:pt>
                <c:pt idx="1026">
                  <c:v>44477</c:v>
                </c:pt>
                <c:pt idx="1027">
                  <c:v>44478</c:v>
                </c:pt>
                <c:pt idx="1028">
                  <c:v>44479</c:v>
                </c:pt>
                <c:pt idx="1029">
                  <c:v>44480</c:v>
                </c:pt>
                <c:pt idx="1030">
                  <c:v>44481</c:v>
                </c:pt>
                <c:pt idx="1031">
                  <c:v>44482</c:v>
                </c:pt>
                <c:pt idx="1032">
                  <c:v>44483</c:v>
                </c:pt>
                <c:pt idx="1033">
                  <c:v>44484</c:v>
                </c:pt>
                <c:pt idx="1034">
                  <c:v>44485</c:v>
                </c:pt>
                <c:pt idx="1035">
                  <c:v>44486</c:v>
                </c:pt>
                <c:pt idx="1036">
                  <c:v>44487</c:v>
                </c:pt>
                <c:pt idx="1037">
                  <c:v>44488</c:v>
                </c:pt>
                <c:pt idx="1038">
                  <c:v>44489</c:v>
                </c:pt>
                <c:pt idx="1039">
                  <c:v>44490</c:v>
                </c:pt>
                <c:pt idx="1040">
                  <c:v>44491</c:v>
                </c:pt>
                <c:pt idx="1041">
                  <c:v>44492</c:v>
                </c:pt>
                <c:pt idx="1042">
                  <c:v>44493</c:v>
                </c:pt>
                <c:pt idx="1043">
                  <c:v>44494</c:v>
                </c:pt>
                <c:pt idx="1044">
                  <c:v>44495</c:v>
                </c:pt>
                <c:pt idx="1045">
                  <c:v>44496</c:v>
                </c:pt>
                <c:pt idx="1046">
                  <c:v>44497</c:v>
                </c:pt>
                <c:pt idx="1047">
                  <c:v>44498</c:v>
                </c:pt>
                <c:pt idx="1048">
                  <c:v>44499</c:v>
                </c:pt>
                <c:pt idx="1049">
                  <c:v>44500</c:v>
                </c:pt>
                <c:pt idx="1050">
                  <c:v>44501</c:v>
                </c:pt>
                <c:pt idx="1051">
                  <c:v>44502</c:v>
                </c:pt>
                <c:pt idx="1052">
                  <c:v>44503</c:v>
                </c:pt>
                <c:pt idx="1053">
                  <c:v>44504</c:v>
                </c:pt>
                <c:pt idx="1054">
                  <c:v>44505</c:v>
                </c:pt>
                <c:pt idx="1055">
                  <c:v>44506</c:v>
                </c:pt>
                <c:pt idx="1056">
                  <c:v>44507</c:v>
                </c:pt>
                <c:pt idx="1057">
                  <c:v>44508</c:v>
                </c:pt>
                <c:pt idx="1058">
                  <c:v>44509</c:v>
                </c:pt>
                <c:pt idx="1059">
                  <c:v>44510</c:v>
                </c:pt>
                <c:pt idx="1060">
                  <c:v>44511</c:v>
                </c:pt>
                <c:pt idx="1061">
                  <c:v>44512</c:v>
                </c:pt>
                <c:pt idx="1062">
                  <c:v>44513</c:v>
                </c:pt>
                <c:pt idx="1063">
                  <c:v>44514</c:v>
                </c:pt>
                <c:pt idx="1064">
                  <c:v>44515</c:v>
                </c:pt>
                <c:pt idx="1065">
                  <c:v>44516</c:v>
                </c:pt>
                <c:pt idx="1066">
                  <c:v>44517</c:v>
                </c:pt>
                <c:pt idx="1067">
                  <c:v>44518</c:v>
                </c:pt>
                <c:pt idx="1068">
                  <c:v>44519</c:v>
                </c:pt>
                <c:pt idx="1069">
                  <c:v>44520</c:v>
                </c:pt>
                <c:pt idx="1070">
                  <c:v>44521</c:v>
                </c:pt>
                <c:pt idx="1071">
                  <c:v>44522</c:v>
                </c:pt>
                <c:pt idx="1072">
                  <c:v>44523</c:v>
                </c:pt>
                <c:pt idx="1073">
                  <c:v>44524</c:v>
                </c:pt>
                <c:pt idx="1074">
                  <c:v>44525</c:v>
                </c:pt>
                <c:pt idx="1075">
                  <c:v>44526</c:v>
                </c:pt>
                <c:pt idx="1076">
                  <c:v>44527</c:v>
                </c:pt>
                <c:pt idx="1077">
                  <c:v>44528</c:v>
                </c:pt>
                <c:pt idx="1078">
                  <c:v>44529</c:v>
                </c:pt>
                <c:pt idx="1079">
                  <c:v>44530</c:v>
                </c:pt>
                <c:pt idx="1080">
                  <c:v>44531</c:v>
                </c:pt>
                <c:pt idx="1081">
                  <c:v>44532</c:v>
                </c:pt>
                <c:pt idx="1082">
                  <c:v>44533</c:v>
                </c:pt>
                <c:pt idx="1083">
                  <c:v>44534</c:v>
                </c:pt>
                <c:pt idx="1084">
                  <c:v>44535</c:v>
                </c:pt>
                <c:pt idx="1085">
                  <c:v>44536</c:v>
                </c:pt>
                <c:pt idx="1086">
                  <c:v>44537</c:v>
                </c:pt>
                <c:pt idx="1087">
                  <c:v>44538</c:v>
                </c:pt>
                <c:pt idx="1088">
                  <c:v>44539</c:v>
                </c:pt>
                <c:pt idx="1089">
                  <c:v>44540</c:v>
                </c:pt>
                <c:pt idx="1090">
                  <c:v>44541</c:v>
                </c:pt>
                <c:pt idx="1091">
                  <c:v>44542</c:v>
                </c:pt>
                <c:pt idx="1092">
                  <c:v>44543</c:v>
                </c:pt>
                <c:pt idx="1093">
                  <c:v>44544</c:v>
                </c:pt>
                <c:pt idx="1094">
                  <c:v>44545</c:v>
                </c:pt>
                <c:pt idx="1095">
                  <c:v>44546</c:v>
                </c:pt>
                <c:pt idx="1096">
                  <c:v>44547</c:v>
                </c:pt>
                <c:pt idx="1097">
                  <c:v>44548</c:v>
                </c:pt>
                <c:pt idx="1098">
                  <c:v>44549</c:v>
                </c:pt>
                <c:pt idx="1099">
                  <c:v>44550</c:v>
                </c:pt>
                <c:pt idx="1100">
                  <c:v>44551</c:v>
                </c:pt>
                <c:pt idx="1101">
                  <c:v>44552</c:v>
                </c:pt>
                <c:pt idx="1102">
                  <c:v>44553</c:v>
                </c:pt>
                <c:pt idx="1103">
                  <c:v>44554</c:v>
                </c:pt>
                <c:pt idx="1104">
                  <c:v>44555</c:v>
                </c:pt>
                <c:pt idx="1105">
                  <c:v>44556</c:v>
                </c:pt>
                <c:pt idx="1106">
                  <c:v>44557</c:v>
                </c:pt>
                <c:pt idx="1107">
                  <c:v>44558</c:v>
                </c:pt>
                <c:pt idx="1108">
                  <c:v>44559</c:v>
                </c:pt>
                <c:pt idx="1109">
                  <c:v>44560</c:v>
                </c:pt>
                <c:pt idx="1110">
                  <c:v>44561</c:v>
                </c:pt>
                <c:pt idx="1111">
                  <c:v>44562</c:v>
                </c:pt>
                <c:pt idx="1112">
                  <c:v>44563</c:v>
                </c:pt>
                <c:pt idx="1113">
                  <c:v>44564</c:v>
                </c:pt>
                <c:pt idx="1114">
                  <c:v>44565</c:v>
                </c:pt>
                <c:pt idx="1115">
                  <c:v>44566</c:v>
                </c:pt>
                <c:pt idx="1116">
                  <c:v>44567</c:v>
                </c:pt>
                <c:pt idx="1117">
                  <c:v>44568</c:v>
                </c:pt>
                <c:pt idx="1118">
                  <c:v>44569</c:v>
                </c:pt>
                <c:pt idx="1119">
                  <c:v>44570</c:v>
                </c:pt>
                <c:pt idx="1120">
                  <c:v>44571</c:v>
                </c:pt>
                <c:pt idx="1121">
                  <c:v>44572</c:v>
                </c:pt>
                <c:pt idx="1122">
                  <c:v>44573</c:v>
                </c:pt>
                <c:pt idx="1123">
                  <c:v>44574</c:v>
                </c:pt>
                <c:pt idx="1124">
                  <c:v>44575</c:v>
                </c:pt>
                <c:pt idx="1125">
                  <c:v>44576</c:v>
                </c:pt>
                <c:pt idx="1126">
                  <c:v>44577</c:v>
                </c:pt>
                <c:pt idx="1127">
                  <c:v>44578</c:v>
                </c:pt>
                <c:pt idx="1128">
                  <c:v>44579</c:v>
                </c:pt>
                <c:pt idx="1129">
                  <c:v>44580</c:v>
                </c:pt>
                <c:pt idx="1130">
                  <c:v>44581</c:v>
                </c:pt>
                <c:pt idx="1131">
                  <c:v>44582</c:v>
                </c:pt>
                <c:pt idx="1132">
                  <c:v>44583</c:v>
                </c:pt>
                <c:pt idx="1133">
                  <c:v>44584</c:v>
                </c:pt>
                <c:pt idx="1134">
                  <c:v>44585</c:v>
                </c:pt>
                <c:pt idx="1135">
                  <c:v>44586</c:v>
                </c:pt>
                <c:pt idx="1136">
                  <c:v>44587</c:v>
                </c:pt>
                <c:pt idx="1137">
                  <c:v>44588</c:v>
                </c:pt>
                <c:pt idx="1138">
                  <c:v>44589</c:v>
                </c:pt>
                <c:pt idx="1139">
                  <c:v>44590</c:v>
                </c:pt>
                <c:pt idx="1140">
                  <c:v>44591</c:v>
                </c:pt>
                <c:pt idx="1141">
                  <c:v>44592</c:v>
                </c:pt>
                <c:pt idx="1142">
                  <c:v>44593</c:v>
                </c:pt>
                <c:pt idx="1143">
                  <c:v>44594</c:v>
                </c:pt>
                <c:pt idx="1144">
                  <c:v>44595</c:v>
                </c:pt>
                <c:pt idx="1145">
                  <c:v>44596</c:v>
                </c:pt>
                <c:pt idx="1146">
                  <c:v>44597</c:v>
                </c:pt>
                <c:pt idx="1147">
                  <c:v>44598</c:v>
                </c:pt>
                <c:pt idx="1148">
                  <c:v>44599</c:v>
                </c:pt>
                <c:pt idx="1149">
                  <c:v>44600</c:v>
                </c:pt>
                <c:pt idx="1150">
                  <c:v>44601</c:v>
                </c:pt>
                <c:pt idx="1151">
                  <c:v>44602</c:v>
                </c:pt>
                <c:pt idx="1152">
                  <c:v>44603</c:v>
                </c:pt>
                <c:pt idx="1153">
                  <c:v>44604</c:v>
                </c:pt>
                <c:pt idx="1154">
                  <c:v>44605</c:v>
                </c:pt>
                <c:pt idx="1155">
                  <c:v>44606</c:v>
                </c:pt>
                <c:pt idx="1156">
                  <c:v>44607</c:v>
                </c:pt>
                <c:pt idx="1157">
                  <c:v>44608</c:v>
                </c:pt>
                <c:pt idx="1158">
                  <c:v>44609</c:v>
                </c:pt>
                <c:pt idx="1159">
                  <c:v>44610</c:v>
                </c:pt>
                <c:pt idx="1160">
                  <c:v>44611</c:v>
                </c:pt>
                <c:pt idx="1161">
                  <c:v>44612</c:v>
                </c:pt>
                <c:pt idx="1162">
                  <c:v>44613</c:v>
                </c:pt>
                <c:pt idx="1163">
                  <c:v>44614</c:v>
                </c:pt>
                <c:pt idx="1164">
                  <c:v>44615</c:v>
                </c:pt>
                <c:pt idx="1165">
                  <c:v>44616</c:v>
                </c:pt>
                <c:pt idx="1166">
                  <c:v>44617</c:v>
                </c:pt>
                <c:pt idx="1167">
                  <c:v>44618</c:v>
                </c:pt>
                <c:pt idx="1168">
                  <c:v>44619</c:v>
                </c:pt>
                <c:pt idx="1169">
                  <c:v>44620</c:v>
                </c:pt>
                <c:pt idx="1170">
                  <c:v>44621</c:v>
                </c:pt>
                <c:pt idx="1171">
                  <c:v>44622</c:v>
                </c:pt>
                <c:pt idx="1172">
                  <c:v>44623</c:v>
                </c:pt>
                <c:pt idx="1173">
                  <c:v>44624</c:v>
                </c:pt>
                <c:pt idx="1174">
                  <c:v>44625</c:v>
                </c:pt>
                <c:pt idx="1175">
                  <c:v>44626</c:v>
                </c:pt>
                <c:pt idx="1176">
                  <c:v>44627</c:v>
                </c:pt>
                <c:pt idx="1177">
                  <c:v>44628</c:v>
                </c:pt>
                <c:pt idx="1178">
                  <c:v>44629</c:v>
                </c:pt>
                <c:pt idx="1179">
                  <c:v>44630</c:v>
                </c:pt>
                <c:pt idx="1180">
                  <c:v>44631</c:v>
                </c:pt>
                <c:pt idx="1181">
                  <c:v>44632</c:v>
                </c:pt>
                <c:pt idx="1182">
                  <c:v>44633</c:v>
                </c:pt>
                <c:pt idx="1183">
                  <c:v>44634</c:v>
                </c:pt>
                <c:pt idx="1184">
                  <c:v>44635</c:v>
                </c:pt>
                <c:pt idx="1185">
                  <c:v>44636</c:v>
                </c:pt>
                <c:pt idx="1186">
                  <c:v>44637</c:v>
                </c:pt>
                <c:pt idx="1187">
                  <c:v>44638</c:v>
                </c:pt>
                <c:pt idx="1188">
                  <c:v>44639</c:v>
                </c:pt>
                <c:pt idx="1189">
                  <c:v>44640</c:v>
                </c:pt>
                <c:pt idx="1190">
                  <c:v>44641</c:v>
                </c:pt>
                <c:pt idx="1191">
                  <c:v>44642</c:v>
                </c:pt>
                <c:pt idx="1192">
                  <c:v>44643</c:v>
                </c:pt>
                <c:pt idx="1193">
                  <c:v>44644</c:v>
                </c:pt>
                <c:pt idx="1194">
                  <c:v>44645</c:v>
                </c:pt>
                <c:pt idx="1195">
                  <c:v>44646</c:v>
                </c:pt>
                <c:pt idx="1196">
                  <c:v>44647</c:v>
                </c:pt>
                <c:pt idx="1197">
                  <c:v>44648</c:v>
                </c:pt>
                <c:pt idx="1198">
                  <c:v>44649</c:v>
                </c:pt>
                <c:pt idx="1199">
                  <c:v>44650</c:v>
                </c:pt>
                <c:pt idx="1200">
                  <c:v>44651</c:v>
                </c:pt>
                <c:pt idx="1201">
                  <c:v>44652</c:v>
                </c:pt>
                <c:pt idx="1202">
                  <c:v>44653</c:v>
                </c:pt>
                <c:pt idx="1203">
                  <c:v>44654</c:v>
                </c:pt>
                <c:pt idx="1204">
                  <c:v>44655</c:v>
                </c:pt>
                <c:pt idx="1205">
                  <c:v>44656</c:v>
                </c:pt>
                <c:pt idx="1206">
                  <c:v>44657</c:v>
                </c:pt>
                <c:pt idx="1207">
                  <c:v>44658</c:v>
                </c:pt>
                <c:pt idx="1208">
                  <c:v>44659</c:v>
                </c:pt>
                <c:pt idx="1209">
                  <c:v>44660</c:v>
                </c:pt>
                <c:pt idx="1210">
                  <c:v>44661</c:v>
                </c:pt>
                <c:pt idx="1211">
                  <c:v>44662</c:v>
                </c:pt>
                <c:pt idx="1212">
                  <c:v>44663</c:v>
                </c:pt>
                <c:pt idx="1213">
                  <c:v>44664</c:v>
                </c:pt>
                <c:pt idx="1214">
                  <c:v>44665</c:v>
                </c:pt>
                <c:pt idx="1215">
                  <c:v>44666</c:v>
                </c:pt>
                <c:pt idx="1216">
                  <c:v>44667</c:v>
                </c:pt>
                <c:pt idx="1217">
                  <c:v>44668</c:v>
                </c:pt>
                <c:pt idx="1218">
                  <c:v>44669</c:v>
                </c:pt>
                <c:pt idx="1219">
                  <c:v>44670</c:v>
                </c:pt>
                <c:pt idx="1220">
                  <c:v>44671</c:v>
                </c:pt>
                <c:pt idx="1221">
                  <c:v>44672</c:v>
                </c:pt>
                <c:pt idx="1222">
                  <c:v>44673</c:v>
                </c:pt>
                <c:pt idx="1223">
                  <c:v>44674</c:v>
                </c:pt>
                <c:pt idx="1224">
                  <c:v>44675</c:v>
                </c:pt>
                <c:pt idx="1225">
                  <c:v>44676</c:v>
                </c:pt>
                <c:pt idx="1226">
                  <c:v>44677</c:v>
                </c:pt>
                <c:pt idx="1227">
                  <c:v>44678</c:v>
                </c:pt>
                <c:pt idx="1228">
                  <c:v>44679</c:v>
                </c:pt>
                <c:pt idx="1229">
                  <c:v>44680</c:v>
                </c:pt>
                <c:pt idx="1230">
                  <c:v>44681</c:v>
                </c:pt>
                <c:pt idx="1231">
                  <c:v>44682</c:v>
                </c:pt>
                <c:pt idx="1232">
                  <c:v>44683</c:v>
                </c:pt>
                <c:pt idx="1233">
                  <c:v>44684</c:v>
                </c:pt>
                <c:pt idx="1234">
                  <c:v>44685</c:v>
                </c:pt>
                <c:pt idx="1235">
                  <c:v>44686</c:v>
                </c:pt>
                <c:pt idx="1236">
                  <c:v>44687</c:v>
                </c:pt>
                <c:pt idx="1237">
                  <c:v>44688</c:v>
                </c:pt>
                <c:pt idx="1238">
                  <c:v>44689</c:v>
                </c:pt>
                <c:pt idx="1239">
                  <c:v>44690</c:v>
                </c:pt>
                <c:pt idx="1240">
                  <c:v>44691</c:v>
                </c:pt>
                <c:pt idx="1241">
                  <c:v>44692</c:v>
                </c:pt>
                <c:pt idx="1242">
                  <c:v>44693</c:v>
                </c:pt>
                <c:pt idx="1243">
                  <c:v>44694</c:v>
                </c:pt>
                <c:pt idx="1244">
                  <c:v>44695</c:v>
                </c:pt>
                <c:pt idx="1245">
                  <c:v>44696</c:v>
                </c:pt>
                <c:pt idx="1246">
                  <c:v>44697</c:v>
                </c:pt>
                <c:pt idx="1247">
                  <c:v>44698</c:v>
                </c:pt>
                <c:pt idx="1248">
                  <c:v>44699</c:v>
                </c:pt>
                <c:pt idx="1249">
                  <c:v>44700</c:v>
                </c:pt>
                <c:pt idx="1250">
                  <c:v>44701</c:v>
                </c:pt>
                <c:pt idx="1251">
                  <c:v>44702</c:v>
                </c:pt>
                <c:pt idx="1252">
                  <c:v>44703</c:v>
                </c:pt>
                <c:pt idx="1253">
                  <c:v>44704</c:v>
                </c:pt>
                <c:pt idx="1254">
                  <c:v>44705</c:v>
                </c:pt>
                <c:pt idx="1255">
                  <c:v>44706</c:v>
                </c:pt>
                <c:pt idx="1256">
                  <c:v>44707</c:v>
                </c:pt>
                <c:pt idx="1257">
                  <c:v>44708</c:v>
                </c:pt>
                <c:pt idx="1258">
                  <c:v>44709</c:v>
                </c:pt>
                <c:pt idx="1259">
                  <c:v>44710</c:v>
                </c:pt>
                <c:pt idx="1260">
                  <c:v>44711</c:v>
                </c:pt>
                <c:pt idx="1261">
                  <c:v>44712</c:v>
                </c:pt>
                <c:pt idx="1262">
                  <c:v>44713</c:v>
                </c:pt>
                <c:pt idx="1263">
                  <c:v>44714</c:v>
                </c:pt>
                <c:pt idx="1264">
                  <c:v>44715</c:v>
                </c:pt>
                <c:pt idx="1265">
                  <c:v>44716</c:v>
                </c:pt>
                <c:pt idx="1266">
                  <c:v>44717</c:v>
                </c:pt>
                <c:pt idx="1267">
                  <c:v>44718</c:v>
                </c:pt>
                <c:pt idx="1268">
                  <c:v>44719</c:v>
                </c:pt>
                <c:pt idx="1269">
                  <c:v>44720</c:v>
                </c:pt>
                <c:pt idx="1270">
                  <c:v>44721</c:v>
                </c:pt>
                <c:pt idx="1271">
                  <c:v>44722</c:v>
                </c:pt>
                <c:pt idx="1272">
                  <c:v>44723</c:v>
                </c:pt>
                <c:pt idx="1273">
                  <c:v>44724</c:v>
                </c:pt>
                <c:pt idx="1274">
                  <c:v>44725</c:v>
                </c:pt>
                <c:pt idx="1275">
                  <c:v>44726</c:v>
                </c:pt>
                <c:pt idx="1276">
                  <c:v>44727</c:v>
                </c:pt>
                <c:pt idx="1277">
                  <c:v>44728</c:v>
                </c:pt>
                <c:pt idx="1278">
                  <c:v>44729</c:v>
                </c:pt>
                <c:pt idx="1279">
                  <c:v>44730</c:v>
                </c:pt>
                <c:pt idx="1280">
                  <c:v>44731</c:v>
                </c:pt>
                <c:pt idx="1281">
                  <c:v>44732</c:v>
                </c:pt>
                <c:pt idx="1282">
                  <c:v>44733</c:v>
                </c:pt>
                <c:pt idx="1283">
                  <c:v>44734</c:v>
                </c:pt>
                <c:pt idx="1284">
                  <c:v>44735</c:v>
                </c:pt>
                <c:pt idx="1285">
                  <c:v>44736</c:v>
                </c:pt>
                <c:pt idx="1286">
                  <c:v>44737</c:v>
                </c:pt>
                <c:pt idx="1287">
                  <c:v>44738</c:v>
                </c:pt>
                <c:pt idx="1288">
                  <c:v>44739</c:v>
                </c:pt>
                <c:pt idx="1289">
                  <c:v>44740</c:v>
                </c:pt>
                <c:pt idx="1290">
                  <c:v>44741</c:v>
                </c:pt>
                <c:pt idx="1291">
                  <c:v>44742</c:v>
                </c:pt>
                <c:pt idx="1292">
                  <c:v>44743</c:v>
                </c:pt>
                <c:pt idx="1293">
                  <c:v>44744</c:v>
                </c:pt>
                <c:pt idx="1294">
                  <c:v>44745</c:v>
                </c:pt>
                <c:pt idx="1295">
                  <c:v>44746</c:v>
                </c:pt>
                <c:pt idx="1296">
                  <c:v>44747</c:v>
                </c:pt>
                <c:pt idx="1297">
                  <c:v>44748</c:v>
                </c:pt>
                <c:pt idx="1298">
                  <c:v>44749</c:v>
                </c:pt>
                <c:pt idx="1299">
                  <c:v>44750</c:v>
                </c:pt>
                <c:pt idx="1300">
                  <c:v>44751</c:v>
                </c:pt>
                <c:pt idx="1301">
                  <c:v>44752</c:v>
                </c:pt>
                <c:pt idx="1302">
                  <c:v>44753</c:v>
                </c:pt>
                <c:pt idx="1303">
                  <c:v>44754</c:v>
                </c:pt>
                <c:pt idx="1304">
                  <c:v>44755</c:v>
                </c:pt>
                <c:pt idx="1305">
                  <c:v>44756</c:v>
                </c:pt>
                <c:pt idx="1306">
                  <c:v>44757</c:v>
                </c:pt>
                <c:pt idx="1307">
                  <c:v>44758</c:v>
                </c:pt>
                <c:pt idx="1308">
                  <c:v>44759</c:v>
                </c:pt>
                <c:pt idx="1309">
                  <c:v>44760</c:v>
                </c:pt>
                <c:pt idx="1310">
                  <c:v>44761</c:v>
                </c:pt>
                <c:pt idx="1311">
                  <c:v>44762</c:v>
                </c:pt>
                <c:pt idx="1312">
                  <c:v>44763</c:v>
                </c:pt>
                <c:pt idx="1313">
                  <c:v>44764</c:v>
                </c:pt>
                <c:pt idx="1314">
                  <c:v>44765</c:v>
                </c:pt>
                <c:pt idx="1315">
                  <c:v>44766</c:v>
                </c:pt>
                <c:pt idx="1316">
                  <c:v>44767</c:v>
                </c:pt>
                <c:pt idx="1317">
                  <c:v>44768</c:v>
                </c:pt>
                <c:pt idx="1318">
                  <c:v>44769</c:v>
                </c:pt>
                <c:pt idx="1319">
                  <c:v>44770</c:v>
                </c:pt>
                <c:pt idx="1320">
                  <c:v>44771</c:v>
                </c:pt>
                <c:pt idx="1321">
                  <c:v>44772</c:v>
                </c:pt>
                <c:pt idx="1322">
                  <c:v>44773</c:v>
                </c:pt>
                <c:pt idx="1323">
                  <c:v>44774</c:v>
                </c:pt>
                <c:pt idx="1324">
                  <c:v>44775</c:v>
                </c:pt>
                <c:pt idx="1325">
                  <c:v>44776</c:v>
                </c:pt>
                <c:pt idx="1326">
                  <c:v>44777</c:v>
                </c:pt>
                <c:pt idx="1327">
                  <c:v>44778</c:v>
                </c:pt>
                <c:pt idx="1328">
                  <c:v>44779</c:v>
                </c:pt>
                <c:pt idx="1329">
                  <c:v>44780</c:v>
                </c:pt>
                <c:pt idx="1330">
                  <c:v>44781</c:v>
                </c:pt>
                <c:pt idx="1331">
                  <c:v>44782</c:v>
                </c:pt>
                <c:pt idx="1332">
                  <c:v>44783</c:v>
                </c:pt>
                <c:pt idx="1333">
                  <c:v>44784</c:v>
                </c:pt>
                <c:pt idx="1334">
                  <c:v>44785</c:v>
                </c:pt>
                <c:pt idx="1335">
                  <c:v>44786</c:v>
                </c:pt>
                <c:pt idx="1336">
                  <c:v>44787</c:v>
                </c:pt>
                <c:pt idx="1337">
                  <c:v>44788</c:v>
                </c:pt>
                <c:pt idx="1338">
                  <c:v>44789</c:v>
                </c:pt>
                <c:pt idx="1339">
                  <c:v>44790</c:v>
                </c:pt>
                <c:pt idx="1340">
                  <c:v>44791</c:v>
                </c:pt>
                <c:pt idx="1341">
                  <c:v>44792</c:v>
                </c:pt>
                <c:pt idx="1342">
                  <c:v>44793</c:v>
                </c:pt>
                <c:pt idx="1343">
                  <c:v>44794</c:v>
                </c:pt>
                <c:pt idx="1344">
                  <c:v>44795</c:v>
                </c:pt>
                <c:pt idx="1345">
                  <c:v>44796</c:v>
                </c:pt>
                <c:pt idx="1346">
                  <c:v>44797</c:v>
                </c:pt>
                <c:pt idx="1347">
                  <c:v>44798</c:v>
                </c:pt>
                <c:pt idx="1348">
                  <c:v>44799</c:v>
                </c:pt>
                <c:pt idx="1349">
                  <c:v>44800</c:v>
                </c:pt>
                <c:pt idx="1350">
                  <c:v>44801</c:v>
                </c:pt>
                <c:pt idx="1351">
                  <c:v>44802</c:v>
                </c:pt>
                <c:pt idx="1352">
                  <c:v>44803</c:v>
                </c:pt>
                <c:pt idx="1353">
                  <c:v>44804</c:v>
                </c:pt>
                <c:pt idx="1354">
                  <c:v>44805</c:v>
                </c:pt>
                <c:pt idx="1355">
                  <c:v>44806</c:v>
                </c:pt>
                <c:pt idx="1356">
                  <c:v>44807</c:v>
                </c:pt>
                <c:pt idx="1357">
                  <c:v>44808</c:v>
                </c:pt>
                <c:pt idx="1358">
                  <c:v>44809</c:v>
                </c:pt>
                <c:pt idx="1359">
                  <c:v>44810</c:v>
                </c:pt>
                <c:pt idx="1360">
                  <c:v>44811</c:v>
                </c:pt>
                <c:pt idx="1361">
                  <c:v>44812</c:v>
                </c:pt>
                <c:pt idx="1362">
                  <c:v>44813</c:v>
                </c:pt>
                <c:pt idx="1363">
                  <c:v>44814</c:v>
                </c:pt>
                <c:pt idx="1364">
                  <c:v>44815</c:v>
                </c:pt>
                <c:pt idx="1365">
                  <c:v>44816</c:v>
                </c:pt>
                <c:pt idx="1366">
                  <c:v>44817</c:v>
                </c:pt>
                <c:pt idx="1367">
                  <c:v>44818</c:v>
                </c:pt>
                <c:pt idx="1368">
                  <c:v>44819</c:v>
                </c:pt>
                <c:pt idx="1369">
                  <c:v>44820</c:v>
                </c:pt>
                <c:pt idx="1370">
                  <c:v>44821</c:v>
                </c:pt>
                <c:pt idx="1371">
                  <c:v>44822</c:v>
                </c:pt>
                <c:pt idx="1372">
                  <c:v>44823</c:v>
                </c:pt>
                <c:pt idx="1373">
                  <c:v>44824</c:v>
                </c:pt>
                <c:pt idx="1374">
                  <c:v>44825</c:v>
                </c:pt>
                <c:pt idx="1375">
                  <c:v>44826</c:v>
                </c:pt>
                <c:pt idx="1376">
                  <c:v>44827</c:v>
                </c:pt>
                <c:pt idx="1377">
                  <c:v>44828</c:v>
                </c:pt>
                <c:pt idx="1378">
                  <c:v>44829</c:v>
                </c:pt>
                <c:pt idx="1379">
                  <c:v>44830</c:v>
                </c:pt>
                <c:pt idx="1380">
                  <c:v>44831</c:v>
                </c:pt>
                <c:pt idx="1381">
                  <c:v>44832</c:v>
                </c:pt>
                <c:pt idx="1382">
                  <c:v>44833</c:v>
                </c:pt>
                <c:pt idx="1383">
                  <c:v>44834</c:v>
                </c:pt>
                <c:pt idx="1384">
                  <c:v>44835</c:v>
                </c:pt>
                <c:pt idx="1385">
                  <c:v>44836</c:v>
                </c:pt>
                <c:pt idx="1386">
                  <c:v>44837</c:v>
                </c:pt>
                <c:pt idx="1387">
                  <c:v>44838</c:v>
                </c:pt>
                <c:pt idx="1388">
                  <c:v>44839</c:v>
                </c:pt>
                <c:pt idx="1389">
                  <c:v>44840</c:v>
                </c:pt>
                <c:pt idx="1390">
                  <c:v>44841</c:v>
                </c:pt>
                <c:pt idx="1391">
                  <c:v>44842</c:v>
                </c:pt>
                <c:pt idx="1392">
                  <c:v>44843</c:v>
                </c:pt>
                <c:pt idx="1393">
                  <c:v>44844</c:v>
                </c:pt>
                <c:pt idx="1394">
                  <c:v>44845</c:v>
                </c:pt>
                <c:pt idx="1395">
                  <c:v>44846</c:v>
                </c:pt>
                <c:pt idx="1396">
                  <c:v>44847</c:v>
                </c:pt>
                <c:pt idx="1397">
                  <c:v>44848</c:v>
                </c:pt>
                <c:pt idx="1398">
                  <c:v>44849</c:v>
                </c:pt>
                <c:pt idx="1399">
                  <c:v>44850</c:v>
                </c:pt>
                <c:pt idx="1400">
                  <c:v>44851</c:v>
                </c:pt>
                <c:pt idx="1401">
                  <c:v>44852</c:v>
                </c:pt>
                <c:pt idx="1402">
                  <c:v>44853</c:v>
                </c:pt>
                <c:pt idx="1403">
                  <c:v>44854</c:v>
                </c:pt>
                <c:pt idx="1404">
                  <c:v>44855</c:v>
                </c:pt>
                <c:pt idx="1405">
                  <c:v>44856</c:v>
                </c:pt>
                <c:pt idx="1406">
                  <c:v>44857</c:v>
                </c:pt>
                <c:pt idx="1407">
                  <c:v>44858</c:v>
                </c:pt>
                <c:pt idx="1408">
                  <c:v>44859</c:v>
                </c:pt>
                <c:pt idx="1409">
                  <c:v>44860</c:v>
                </c:pt>
                <c:pt idx="1410">
                  <c:v>44861</c:v>
                </c:pt>
                <c:pt idx="1411">
                  <c:v>44862</c:v>
                </c:pt>
                <c:pt idx="1412">
                  <c:v>44863</c:v>
                </c:pt>
                <c:pt idx="1413">
                  <c:v>44864</c:v>
                </c:pt>
                <c:pt idx="1414">
                  <c:v>44865</c:v>
                </c:pt>
                <c:pt idx="1415">
                  <c:v>44866</c:v>
                </c:pt>
                <c:pt idx="1416">
                  <c:v>44867</c:v>
                </c:pt>
                <c:pt idx="1417">
                  <c:v>44868</c:v>
                </c:pt>
                <c:pt idx="1418">
                  <c:v>44869</c:v>
                </c:pt>
                <c:pt idx="1419">
                  <c:v>44870</c:v>
                </c:pt>
                <c:pt idx="1420">
                  <c:v>44871</c:v>
                </c:pt>
                <c:pt idx="1421">
                  <c:v>44872</c:v>
                </c:pt>
                <c:pt idx="1422">
                  <c:v>44873</c:v>
                </c:pt>
                <c:pt idx="1423">
                  <c:v>44874</c:v>
                </c:pt>
                <c:pt idx="1424">
                  <c:v>44875</c:v>
                </c:pt>
                <c:pt idx="1425">
                  <c:v>44876</c:v>
                </c:pt>
                <c:pt idx="1426">
                  <c:v>44877</c:v>
                </c:pt>
                <c:pt idx="1427">
                  <c:v>44878</c:v>
                </c:pt>
                <c:pt idx="1428">
                  <c:v>44879</c:v>
                </c:pt>
                <c:pt idx="1429">
                  <c:v>44880</c:v>
                </c:pt>
                <c:pt idx="1430">
                  <c:v>44881</c:v>
                </c:pt>
                <c:pt idx="1431">
                  <c:v>44882</c:v>
                </c:pt>
                <c:pt idx="1432">
                  <c:v>44883</c:v>
                </c:pt>
                <c:pt idx="1433">
                  <c:v>44884</c:v>
                </c:pt>
                <c:pt idx="1434">
                  <c:v>44885</c:v>
                </c:pt>
                <c:pt idx="1435">
                  <c:v>44886</c:v>
                </c:pt>
                <c:pt idx="1436">
                  <c:v>44887</c:v>
                </c:pt>
                <c:pt idx="1437">
                  <c:v>44888</c:v>
                </c:pt>
                <c:pt idx="1438">
                  <c:v>44889</c:v>
                </c:pt>
                <c:pt idx="1439">
                  <c:v>44890</c:v>
                </c:pt>
                <c:pt idx="1440">
                  <c:v>44891</c:v>
                </c:pt>
                <c:pt idx="1441">
                  <c:v>44892</c:v>
                </c:pt>
                <c:pt idx="1442">
                  <c:v>44893</c:v>
                </c:pt>
                <c:pt idx="1443">
                  <c:v>44894</c:v>
                </c:pt>
                <c:pt idx="1444">
                  <c:v>44895</c:v>
                </c:pt>
                <c:pt idx="1445">
                  <c:v>44896</c:v>
                </c:pt>
                <c:pt idx="1446">
                  <c:v>44897</c:v>
                </c:pt>
                <c:pt idx="1447">
                  <c:v>44898</c:v>
                </c:pt>
                <c:pt idx="1448">
                  <c:v>44899</c:v>
                </c:pt>
                <c:pt idx="1449">
                  <c:v>44900</c:v>
                </c:pt>
                <c:pt idx="1450">
                  <c:v>44901</c:v>
                </c:pt>
                <c:pt idx="1451">
                  <c:v>44902</c:v>
                </c:pt>
                <c:pt idx="1452">
                  <c:v>44903</c:v>
                </c:pt>
                <c:pt idx="1453">
                  <c:v>44904</c:v>
                </c:pt>
                <c:pt idx="1454">
                  <c:v>44905</c:v>
                </c:pt>
                <c:pt idx="1455">
                  <c:v>44906</c:v>
                </c:pt>
                <c:pt idx="1456">
                  <c:v>44907</c:v>
                </c:pt>
                <c:pt idx="1457">
                  <c:v>44908</c:v>
                </c:pt>
                <c:pt idx="1458">
                  <c:v>44909</c:v>
                </c:pt>
                <c:pt idx="1459">
                  <c:v>44910</c:v>
                </c:pt>
                <c:pt idx="1460">
                  <c:v>44911</c:v>
                </c:pt>
                <c:pt idx="1461">
                  <c:v>44912</c:v>
                </c:pt>
                <c:pt idx="1462">
                  <c:v>44913</c:v>
                </c:pt>
                <c:pt idx="1463">
                  <c:v>44914</c:v>
                </c:pt>
                <c:pt idx="1464">
                  <c:v>44915</c:v>
                </c:pt>
                <c:pt idx="1465">
                  <c:v>44916</c:v>
                </c:pt>
                <c:pt idx="1466">
                  <c:v>44917</c:v>
                </c:pt>
                <c:pt idx="1467">
                  <c:v>44918</c:v>
                </c:pt>
                <c:pt idx="1468">
                  <c:v>44919</c:v>
                </c:pt>
                <c:pt idx="1469">
                  <c:v>44920</c:v>
                </c:pt>
                <c:pt idx="1470">
                  <c:v>44921</c:v>
                </c:pt>
                <c:pt idx="1471">
                  <c:v>44922</c:v>
                </c:pt>
                <c:pt idx="1472">
                  <c:v>44923</c:v>
                </c:pt>
                <c:pt idx="1473">
                  <c:v>44924</c:v>
                </c:pt>
                <c:pt idx="1474">
                  <c:v>44925</c:v>
                </c:pt>
                <c:pt idx="1475">
                  <c:v>44926</c:v>
                </c:pt>
                <c:pt idx="1476">
                  <c:v>44927</c:v>
                </c:pt>
                <c:pt idx="1477">
                  <c:v>44928</c:v>
                </c:pt>
                <c:pt idx="1478">
                  <c:v>44929</c:v>
                </c:pt>
                <c:pt idx="1479">
                  <c:v>44930</c:v>
                </c:pt>
                <c:pt idx="1480">
                  <c:v>44931</c:v>
                </c:pt>
                <c:pt idx="1481">
                  <c:v>44932</c:v>
                </c:pt>
                <c:pt idx="1482">
                  <c:v>44933</c:v>
                </c:pt>
                <c:pt idx="1483">
                  <c:v>44934</c:v>
                </c:pt>
                <c:pt idx="1484">
                  <c:v>44935</c:v>
                </c:pt>
                <c:pt idx="1485">
                  <c:v>44936</c:v>
                </c:pt>
                <c:pt idx="1486">
                  <c:v>44937</c:v>
                </c:pt>
                <c:pt idx="1487">
                  <c:v>44938</c:v>
                </c:pt>
                <c:pt idx="1488">
                  <c:v>44939</c:v>
                </c:pt>
                <c:pt idx="1489">
                  <c:v>44940</c:v>
                </c:pt>
                <c:pt idx="1490">
                  <c:v>44941</c:v>
                </c:pt>
                <c:pt idx="1491">
                  <c:v>44942</c:v>
                </c:pt>
                <c:pt idx="1492">
                  <c:v>44943</c:v>
                </c:pt>
                <c:pt idx="1493">
                  <c:v>44944</c:v>
                </c:pt>
                <c:pt idx="1494">
                  <c:v>44945</c:v>
                </c:pt>
                <c:pt idx="1495">
                  <c:v>44946</c:v>
                </c:pt>
                <c:pt idx="1496">
                  <c:v>44947</c:v>
                </c:pt>
                <c:pt idx="1497">
                  <c:v>44948</c:v>
                </c:pt>
                <c:pt idx="1498">
                  <c:v>44949</c:v>
                </c:pt>
                <c:pt idx="1499">
                  <c:v>44950</c:v>
                </c:pt>
                <c:pt idx="1500">
                  <c:v>44951</c:v>
                </c:pt>
                <c:pt idx="1501">
                  <c:v>44952</c:v>
                </c:pt>
                <c:pt idx="1502">
                  <c:v>44953</c:v>
                </c:pt>
                <c:pt idx="1503">
                  <c:v>44954</c:v>
                </c:pt>
                <c:pt idx="1504">
                  <c:v>44955</c:v>
                </c:pt>
                <c:pt idx="1505">
                  <c:v>44956</c:v>
                </c:pt>
                <c:pt idx="1506">
                  <c:v>44957</c:v>
                </c:pt>
                <c:pt idx="1507">
                  <c:v>44958</c:v>
                </c:pt>
                <c:pt idx="1508">
                  <c:v>44959</c:v>
                </c:pt>
                <c:pt idx="1509">
                  <c:v>44960</c:v>
                </c:pt>
                <c:pt idx="1510">
                  <c:v>44961</c:v>
                </c:pt>
                <c:pt idx="1511">
                  <c:v>44962</c:v>
                </c:pt>
                <c:pt idx="1512">
                  <c:v>44963</c:v>
                </c:pt>
                <c:pt idx="1513">
                  <c:v>44964</c:v>
                </c:pt>
                <c:pt idx="1514">
                  <c:v>44965</c:v>
                </c:pt>
                <c:pt idx="1515">
                  <c:v>44966</c:v>
                </c:pt>
                <c:pt idx="1516">
                  <c:v>44967</c:v>
                </c:pt>
                <c:pt idx="1517">
                  <c:v>44968</c:v>
                </c:pt>
                <c:pt idx="1518">
                  <c:v>44969</c:v>
                </c:pt>
                <c:pt idx="1519">
                  <c:v>44970</c:v>
                </c:pt>
                <c:pt idx="1520">
                  <c:v>44971</c:v>
                </c:pt>
                <c:pt idx="1521">
                  <c:v>44972</c:v>
                </c:pt>
                <c:pt idx="1522">
                  <c:v>44973</c:v>
                </c:pt>
                <c:pt idx="1523">
                  <c:v>44974</c:v>
                </c:pt>
                <c:pt idx="1524">
                  <c:v>44975</c:v>
                </c:pt>
                <c:pt idx="1525">
                  <c:v>44976</c:v>
                </c:pt>
                <c:pt idx="1526">
                  <c:v>44977</c:v>
                </c:pt>
                <c:pt idx="1527">
                  <c:v>44978</c:v>
                </c:pt>
                <c:pt idx="1528">
                  <c:v>44979</c:v>
                </c:pt>
                <c:pt idx="1529">
                  <c:v>44980</c:v>
                </c:pt>
                <c:pt idx="1530">
                  <c:v>44981</c:v>
                </c:pt>
                <c:pt idx="1531">
                  <c:v>44982</c:v>
                </c:pt>
                <c:pt idx="1532">
                  <c:v>44983</c:v>
                </c:pt>
                <c:pt idx="1533">
                  <c:v>44984</c:v>
                </c:pt>
                <c:pt idx="1534">
                  <c:v>44985</c:v>
                </c:pt>
                <c:pt idx="1535">
                  <c:v>44986</c:v>
                </c:pt>
                <c:pt idx="1536">
                  <c:v>44987</c:v>
                </c:pt>
                <c:pt idx="1537">
                  <c:v>44988</c:v>
                </c:pt>
                <c:pt idx="1538">
                  <c:v>44989</c:v>
                </c:pt>
                <c:pt idx="1539">
                  <c:v>44990</c:v>
                </c:pt>
                <c:pt idx="1540">
                  <c:v>44991</c:v>
                </c:pt>
                <c:pt idx="1541">
                  <c:v>44992</c:v>
                </c:pt>
                <c:pt idx="1542">
                  <c:v>44993</c:v>
                </c:pt>
                <c:pt idx="1543">
                  <c:v>44994</c:v>
                </c:pt>
                <c:pt idx="1544">
                  <c:v>44995</c:v>
                </c:pt>
                <c:pt idx="1545">
                  <c:v>44996</c:v>
                </c:pt>
                <c:pt idx="1546">
                  <c:v>44997</c:v>
                </c:pt>
                <c:pt idx="1547">
                  <c:v>44998</c:v>
                </c:pt>
                <c:pt idx="1548">
                  <c:v>44999</c:v>
                </c:pt>
                <c:pt idx="1549">
                  <c:v>45000</c:v>
                </c:pt>
                <c:pt idx="1550">
                  <c:v>45001</c:v>
                </c:pt>
                <c:pt idx="1551">
                  <c:v>45002</c:v>
                </c:pt>
                <c:pt idx="1552">
                  <c:v>45003</c:v>
                </c:pt>
                <c:pt idx="1553">
                  <c:v>45004</c:v>
                </c:pt>
                <c:pt idx="1554">
                  <c:v>45005</c:v>
                </c:pt>
                <c:pt idx="1555">
                  <c:v>45006</c:v>
                </c:pt>
                <c:pt idx="1556">
                  <c:v>45007</c:v>
                </c:pt>
                <c:pt idx="1557">
                  <c:v>45008</c:v>
                </c:pt>
                <c:pt idx="1558">
                  <c:v>45009</c:v>
                </c:pt>
                <c:pt idx="1559">
                  <c:v>45010</c:v>
                </c:pt>
                <c:pt idx="1560">
                  <c:v>45011</c:v>
                </c:pt>
                <c:pt idx="1561">
                  <c:v>45012</c:v>
                </c:pt>
                <c:pt idx="1562">
                  <c:v>45013</c:v>
                </c:pt>
                <c:pt idx="1563">
                  <c:v>45014</c:v>
                </c:pt>
                <c:pt idx="1564">
                  <c:v>45015</c:v>
                </c:pt>
                <c:pt idx="1565">
                  <c:v>45016</c:v>
                </c:pt>
                <c:pt idx="1566">
                  <c:v>45017</c:v>
                </c:pt>
                <c:pt idx="1567">
                  <c:v>45018</c:v>
                </c:pt>
                <c:pt idx="1568">
                  <c:v>45019</c:v>
                </c:pt>
                <c:pt idx="1569">
                  <c:v>45020</c:v>
                </c:pt>
                <c:pt idx="1570">
                  <c:v>45021</c:v>
                </c:pt>
                <c:pt idx="1571">
                  <c:v>45022</c:v>
                </c:pt>
                <c:pt idx="1572">
                  <c:v>45023</c:v>
                </c:pt>
                <c:pt idx="1573">
                  <c:v>45024</c:v>
                </c:pt>
                <c:pt idx="1574">
                  <c:v>45025</c:v>
                </c:pt>
                <c:pt idx="1575">
                  <c:v>45026</c:v>
                </c:pt>
                <c:pt idx="1576">
                  <c:v>45027</c:v>
                </c:pt>
                <c:pt idx="1577">
                  <c:v>45028</c:v>
                </c:pt>
                <c:pt idx="1578">
                  <c:v>45029</c:v>
                </c:pt>
                <c:pt idx="1579">
                  <c:v>45030</c:v>
                </c:pt>
                <c:pt idx="1580">
                  <c:v>45031</c:v>
                </c:pt>
                <c:pt idx="1581">
                  <c:v>45032</c:v>
                </c:pt>
                <c:pt idx="1582">
                  <c:v>45033</c:v>
                </c:pt>
                <c:pt idx="1583">
                  <c:v>45034</c:v>
                </c:pt>
                <c:pt idx="1584">
                  <c:v>45035</c:v>
                </c:pt>
                <c:pt idx="1585">
                  <c:v>45036</c:v>
                </c:pt>
                <c:pt idx="1586">
                  <c:v>45037</c:v>
                </c:pt>
                <c:pt idx="1587">
                  <c:v>45038</c:v>
                </c:pt>
                <c:pt idx="1588">
                  <c:v>45039</c:v>
                </c:pt>
                <c:pt idx="1589">
                  <c:v>45040</c:v>
                </c:pt>
                <c:pt idx="1590">
                  <c:v>45041</c:v>
                </c:pt>
                <c:pt idx="1591">
                  <c:v>45042</c:v>
                </c:pt>
                <c:pt idx="1592">
                  <c:v>45043</c:v>
                </c:pt>
                <c:pt idx="1593">
                  <c:v>45044</c:v>
                </c:pt>
                <c:pt idx="1594">
                  <c:v>45045</c:v>
                </c:pt>
                <c:pt idx="1595">
                  <c:v>45046</c:v>
                </c:pt>
                <c:pt idx="1596">
                  <c:v>45047</c:v>
                </c:pt>
                <c:pt idx="1597">
                  <c:v>45048</c:v>
                </c:pt>
                <c:pt idx="1598">
                  <c:v>45049</c:v>
                </c:pt>
                <c:pt idx="1599">
                  <c:v>45050</c:v>
                </c:pt>
                <c:pt idx="1600">
                  <c:v>45051</c:v>
                </c:pt>
                <c:pt idx="1601">
                  <c:v>45052</c:v>
                </c:pt>
                <c:pt idx="1602">
                  <c:v>45053</c:v>
                </c:pt>
                <c:pt idx="1603">
                  <c:v>45054</c:v>
                </c:pt>
                <c:pt idx="1604">
                  <c:v>45055</c:v>
                </c:pt>
                <c:pt idx="1605">
                  <c:v>45056</c:v>
                </c:pt>
                <c:pt idx="1606">
                  <c:v>45057</c:v>
                </c:pt>
                <c:pt idx="1607">
                  <c:v>45058</c:v>
                </c:pt>
                <c:pt idx="1608">
                  <c:v>45059</c:v>
                </c:pt>
                <c:pt idx="1609">
                  <c:v>45060</c:v>
                </c:pt>
                <c:pt idx="1610">
                  <c:v>45061</c:v>
                </c:pt>
                <c:pt idx="1611">
                  <c:v>45062</c:v>
                </c:pt>
                <c:pt idx="1612">
                  <c:v>45063</c:v>
                </c:pt>
                <c:pt idx="1613">
                  <c:v>45064</c:v>
                </c:pt>
                <c:pt idx="1614">
                  <c:v>45065</c:v>
                </c:pt>
                <c:pt idx="1615">
                  <c:v>45066</c:v>
                </c:pt>
                <c:pt idx="1616">
                  <c:v>45067</c:v>
                </c:pt>
                <c:pt idx="1617">
                  <c:v>45068</c:v>
                </c:pt>
                <c:pt idx="1618">
                  <c:v>45069</c:v>
                </c:pt>
                <c:pt idx="1619">
                  <c:v>45070</c:v>
                </c:pt>
                <c:pt idx="1620">
                  <c:v>45071</c:v>
                </c:pt>
                <c:pt idx="1621">
                  <c:v>45072</c:v>
                </c:pt>
                <c:pt idx="1622">
                  <c:v>45073</c:v>
                </c:pt>
                <c:pt idx="1623">
                  <c:v>45074</c:v>
                </c:pt>
                <c:pt idx="1624">
                  <c:v>45075</c:v>
                </c:pt>
                <c:pt idx="1625">
                  <c:v>45076</c:v>
                </c:pt>
                <c:pt idx="1626">
                  <c:v>45077</c:v>
                </c:pt>
                <c:pt idx="1627">
                  <c:v>45078</c:v>
                </c:pt>
                <c:pt idx="1628">
                  <c:v>45079</c:v>
                </c:pt>
                <c:pt idx="1629">
                  <c:v>45080</c:v>
                </c:pt>
                <c:pt idx="1630">
                  <c:v>45081</c:v>
                </c:pt>
                <c:pt idx="1631">
                  <c:v>45082</c:v>
                </c:pt>
                <c:pt idx="1632">
                  <c:v>45083</c:v>
                </c:pt>
                <c:pt idx="1633">
                  <c:v>45084</c:v>
                </c:pt>
                <c:pt idx="1634">
                  <c:v>45085</c:v>
                </c:pt>
                <c:pt idx="1635">
                  <c:v>45086</c:v>
                </c:pt>
                <c:pt idx="1636">
                  <c:v>45087</c:v>
                </c:pt>
                <c:pt idx="1637">
                  <c:v>45088</c:v>
                </c:pt>
                <c:pt idx="1638">
                  <c:v>45089</c:v>
                </c:pt>
                <c:pt idx="1639">
                  <c:v>45090</c:v>
                </c:pt>
                <c:pt idx="1640">
                  <c:v>45091</c:v>
                </c:pt>
                <c:pt idx="1641">
                  <c:v>45092</c:v>
                </c:pt>
                <c:pt idx="1642">
                  <c:v>45093</c:v>
                </c:pt>
                <c:pt idx="1643">
                  <c:v>45094</c:v>
                </c:pt>
                <c:pt idx="1644">
                  <c:v>45095</c:v>
                </c:pt>
                <c:pt idx="1645">
                  <c:v>45096</c:v>
                </c:pt>
                <c:pt idx="1646">
                  <c:v>45097</c:v>
                </c:pt>
                <c:pt idx="1647">
                  <c:v>45098</c:v>
                </c:pt>
                <c:pt idx="1648">
                  <c:v>45099</c:v>
                </c:pt>
                <c:pt idx="1649">
                  <c:v>45100</c:v>
                </c:pt>
                <c:pt idx="1650">
                  <c:v>45101</c:v>
                </c:pt>
                <c:pt idx="1651">
                  <c:v>45102</c:v>
                </c:pt>
                <c:pt idx="1652">
                  <c:v>45103</c:v>
                </c:pt>
                <c:pt idx="1653">
                  <c:v>45104</c:v>
                </c:pt>
                <c:pt idx="1654">
                  <c:v>45105</c:v>
                </c:pt>
                <c:pt idx="1655">
                  <c:v>45106</c:v>
                </c:pt>
                <c:pt idx="1656">
                  <c:v>45107</c:v>
                </c:pt>
                <c:pt idx="1657">
                  <c:v>45108</c:v>
                </c:pt>
                <c:pt idx="1658">
                  <c:v>45109</c:v>
                </c:pt>
                <c:pt idx="1659">
                  <c:v>45110</c:v>
                </c:pt>
                <c:pt idx="1660">
                  <c:v>45111</c:v>
                </c:pt>
                <c:pt idx="1661">
                  <c:v>45112</c:v>
                </c:pt>
                <c:pt idx="1662">
                  <c:v>45113</c:v>
                </c:pt>
                <c:pt idx="1663">
                  <c:v>45114</c:v>
                </c:pt>
                <c:pt idx="1664">
                  <c:v>45115</c:v>
                </c:pt>
                <c:pt idx="1665">
                  <c:v>45116</c:v>
                </c:pt>
                <c:pt idx="1666">
                  <c:v>45117</c:v>
                </c:pt>
                <c:pt idx="1667">
                  <c:v>45118</c:v>
                </c:pt>
                <c:pt idx="1668">
                  <c:v>45119</c:v>
                </c:pt>
                <c:pt idx="1669">
                  <c:v>45120</c:v>
                </c:pt>
                <c:pt idx="1670">
                  <c:v>45121</c:v>
                </c:pt>
                <c:pt idx="1671">
                  <c:v>45122</c:v>
                </c:pt>
                <c:pt idx="1672">
                  <c:v>45123</c:v>
                </c:pt>
                <c:pt idx="1673">
                  <c:v>45124</c:v>
                </c:pt>
                <c:pt idx="1674">
                  <c:v>45125</c:v>
                </c:pt>
                <c:pt idx="1675">
                  <c:v>45126</c:v>
                </c:pt>
                <c:pt idx="1676">
                  <c:v>45127</c:v>
                </c:pt>
                <c:pt idx="1677">
                  <c:v>45128</c:v>
                </c:pt>
                <c:pt idx="1678">
                  <c:v>45129</c:v>
                </c:pt>
                <c:pt idx="1679">
                  <c:v>45130</c:v>
                </c:pt>
                <c:pt idx="1680">
                  <c:v>45131</c:v>
                </c:pt>
                <c:pt idx="1681">
                  <c:v>45132</c:v>
                </c:pt>
                <c:pt idx="1682">
                  <c:v>45133</c:v>
                </c:pt>
                <c:pt idx="1683">
                  <c:v>45134</c:v>
                </c:pt>
                <c:pt idx="1684">
                  <c:v>45135</c:v>
                </c:pt>
                <c:pt idx="1685">
                  <c:v>45136</c:v>
                </c:pt>
                <c:pt idx="1686">
                  <c:v>45137</c:v>
                </c:pt>
                <c:pt idx="1687">
                  <c:v>45138</c:v>
                </c:pt>
                <c:pt idx="1688">
                  <c:v>45139</c:v>
                </c:pt>
                <c:pt idx="1689">
                  <c:v>45140</c:v>
                </c:pt>
                <c:pt idx="1690">
                  <c:v>45141</c:v>
                </c:pt>
                <c:pt idx="1691">
                  <c:v>45142</c:v>
                </c:pt>
                <c:pt idx="1692">
                  <c:v>45143</c:v>
                </c:pt>
                <c:pt idx="1693">
                  <c:v>45144</c:v>
                </c:pt>
                <c:pt idx="1694">
                  <c:v>45145</c:v>
                </c:pt>
                <c:pt idx="1695">
                  <c:v>45146</c:v>
                </c:pt>
                <c:pt idx="1696">
                  <c:v>45147</c:v>
                </c:pt>
                <c:pt idx="1697">
                  <c:v>45148</c:v>
                </c:pt>
                <c:pt idx="1698">
                  <c:v>45149</c:v>
                </c:pt>
                <c:pt idx="1699">
                  <c:v>45150</c:v>
                </c:pt>
                <c:pt idx="1700">
                  <c:v>45151</c:v>
                </c:pt>
                <c:pt idx="1701">
                  <c:v>45152</c:v>
                </c:pt>
                <c:pt idx="1702">
                  <c:v>45153</c:v>
                </c:pt>
                <c:pt idx="1703">
                  <c:v>45154</c:v>
                </c:pt>
                <c:pt idx="1704">
                  <c:v>45155</c:v>
                </c:pt>
                <c:pt idx="1705">
                  <c:v>45156</c:v>
                </c:pt>
                <c:pt idx="1706">
                  <c:v>45157</c:v>
                </c:pt>
                <c:pt idx="1707">
                  <c:v>45158</c:v>
                </c:pt>
                <c:pt idx="1708">
                  <c:v>45159</c:v>
                </c:pt>
                <c:pt idx="1709">
                  <c:v>45160</c:v>
                </c:pt>
                <c:pt idx="1710">
                  <c:v>45161</c:v>
                </c:pt>
                <c:pt idx="1711">
                  <c:v>45162</c:v>
                </c:pt>
                <c:pt idx="1712">
                  <c:v>45163</c:v>
                </c:pt>
                <c:pt idx="1713">
                  <c:v>45164</c:v>
                </c:pt>
                <c:pt idx="1714">
                  <c:v>45165</c:v>
                </c:pt>
                <c:pt idx="1715">
                  <c:v>45166</c:v>
                </c:pt>
                <c:pt idx="1716">
                  <c:v>45167</c:v>
                </c:pt>
                <c:pt idx="1717">
                  <c:v>45168</c:v>
                </c:pt>
                <c:pt idx="1718">
                  <c:v>45169</c:v>
                </c:pt>
                <c:pt idx="1719">
                  <c:v>45170</c:v>
                </c:pt>
                <c:pt idx="1720">
                  <c:v>45171</c:v>
                </c:pt>
                <c:pt idx="1721">
                  <c:v>45172</c:v>
                </c:pt>
                <c:pt idx="1722">
                  <c:v>45173</c:v>
                </c:pt>
                <c:pt idx="1723">
                  <c:v>45174</c:v>
                </c:pt>
                <c:pt idx="1724">
                  <c:v>45175</c:v>
                </c:pt>
                <c:pt idx="1725">
                  <c:v>45176</c:v>
                </c:pt>
                <c:pt idx="1726">
                  <c:v>45177</c:v>
                </c:pt>
                <c:pt idx="1727">
                  <c:v>45178</c:v>
                </c:pt>
                <c:pt idx="1728">
                  <c:v>45179</c:v>
                </c:pt>
                <c:pt idx="1729">
                  <c:v>45180</c:v>
                </c:pt>
                <c:pt idx="1730">
                  <c:v>45181</c:v>
                </c:pt>
                <c:pt idx="1731">
                  <c:v>45182</c:v>
                </c:pt>
                <c:pt idx="1732">
                  <c:v>45183</c:v>
                </c:pt>
                <c:pt idx="1733">
                  <c:v>45184</c:v>
                </c:pt>
                <c:pt idx="1734">
                  <c:v>45185</c:v>
                </c:pt>
                <c:pt idx="1735">
                  <c:v>45186</c:v>
                </c:pt>
                <c:pt idx="1736">
                  <c:v>45187</c:v>
                </c:pt>
                <c:pt idx="1737">
                  <c:v>45188</c:v>
                </c:pt>
                <c:pt idx="1738">
                  <c:v>45189</c:v>
                </c:pt>
                <c:pt idx="1739">
                  <c:v>45190</c:v>
                </c:pt>
                <c:pt idx="1740">
                  <c:v>45191</c:v>
                </c:pt>
                <c:pt idx="1741">
                  <c:v>45192</c:v>
                </c:pt>
                <c:pt idx="1742">
                  <c:v>45193</c:v>
                </c:pt>
                <c:pt idx="1743">
                  <c:v>45194</c:v>
                </c:pt>
                <c:pt idx="1744">
                  <c:v>45195</c:v>
                </c:pt>
                <c:pt idx="1745">
                  <c:v>45196</c:v>
                </c:pt>
                <c:pt idx="1746">
                  <c:v>45197</c:v>
                </c:pt>
                <c:pt idx="1747">
                  <c:v>45198</c:v>
                </c:pt>
                <c:pt idx="1748">
                  <c:v>45199</c:v>
                </c:pt>
                <c:pt idx="1749">
                  <c:v>45200</c:v>
                </c:pt>
                <c:pt idx="1750">
                  <c:v>45201</c:v>
                </c:pt>
                <c:pt idx="1751">
                  <c:v>45202</c:v>
                </c:pt>
                <c:pt idx="1752">
                  <c:v>45203</c:v>
                </c:pt>
                <c:pt idx="1753">
                  <c:v>45204</c:v>
                </c:pt>
                <c:pt idx="1754">
                  <c:v>45205</c:v>
                </c:pt>
                <c:pt idx="1755">
                  <c:v>45206</c:v>
                </c:pt>
                <c:pt idx="1756">
                  <c:v>45207</c:v>
                </c:pt>
                <c:pt idx="1757">
                  <c:v>45208</c:v>
                </c:pt>
                <c:pt idx="1758">
                  <c:v>45209</c:v>
                </c:pt>
                <c:pt idx="1759">
                  <c:v>45210</c:v>
                </c:pt>
                <c:pt idx="1760">
                  <c:v>45211</c:v>
                </c:pt>
                <c:pt idx="1761">
                  <c:v>45212</c:v>
                </c:pt>
                <c:pt idx="1762">
                  <c:v>45213</c:v>
                </c:pt>
                <c:pt idx="1763">
                  <c:v>45214</c:v>
                </c:pt>
                <c:pt idx="1764">
                  <c:v>45215</c:v>
                </c:pt>
                <c:pt idx="1765">
                  <c:v>45216</c:v>
                </c:pt>
                <c:pt idx="1766">
                  <c:v>45217</c:v>
                </c:pt>
                <c:pt idx="1767">
                  <c:v>45218</c:v>
                </c:pt>
                <c:pt idx="1768">
                  <c:v>45219</c:v>
                </c:pt>
                <c:pt idx="1769">
                  <c:v>45220</c:v>
                </c:pt>
                <c:pt idx="1770">
                  <c:v>45221</c:v>
                </c:pt>
                <c:pt idx="1771">
                  <c:v>45222</c:v>
                </c:pt>
                <c:pt idx="1772">
                  <c:v>45223</c:v>
                </c:pt>
                <c:pt idx="1773">
                  <c:v>45224</c:v>
                </c:pt>
                <c:pt idx="1774">
                  <c:v>45225</c:v>
                </c:pt>
                <c:pt idx="1775">
                  <c:v>45226</c:v>
                </c:pt>
                <c:pt idx="1776">
                  <c:v>45227</c:v>
                </c:pt>
                <c:pt idx="1777">
                  <c:v>45228</c:v>
                </c:pt>
                <c:pt idx="1778">
                  <c:v>45229</c:v>
                </c:pt>
                <c:pt idx="1779">
                  <c:v>45230</c:v>
                </c:pt>
                <c:pt idx="1780">
                  <c:v>45231</c:v>
                </c:pt>
                <c:pt idx="1781">
                  <c:v>45232</c:v>
                </c:pt>
                <c:pt idx="1782">
                  <c:v>45233</c:v>
                </c:pt>
                <c:pt idx="1783">
                  <c:v>45234</c:v>
                </c:pt>
                <c:pt idx="1784">
                  <c:v>45235</c:v>
                </c:pt>
                <c:pt idx="1785">
                  <c:v>45236</c:v>
                </c:pt>
                <c:pt idx="1786">
                  <c:v>45237</c:v>
                </c:pt>
                <c:pt idx="1787">
                  <c:v>45238</c:v>
                </c:pt>
                <c:pt idx="1788">
                  <c:v>45239</c:v>
                </c:pt>
                <c:pt idx="1789">
                  <c:v>45240</c:v>
                </c:pt>
                <c:pt idx="1790">
                  <c:v>45241</c:v>
                </c:pt>
                <c:pt idx="1791">
                  <c:v>45242</c:v>
                </c:pt>
                <c:pt idx="1792">
                  <c:v>45243</c:v>
                </c:pt>
                <c:pt idx="1793">
                  <c:v>45244</c:v>
                </c:pt>
                <c:pt idx="1794">
                  <c:v>45245</c:v>
                </c:pt>
                <c:pt idx="1795">
                  <c:v>45246</c:v>
                </c:pt>
                <c:pt idx="1796">
                  <c:v>45247</c:v>
                </c:pt>
                <c:pt idx="1797">
                  <c:v>45248</c:v>
                </c:pt>
                <c:pt idx="1798">
                  <c:v>45249</c:v>
                </c:pt>
                <c:pt idx="1799">
                  <c:v>45250</c:v>
                </c:pt>
                <c:pt idx="1800">
                  <c:v>45251</c:v>
                </c:pt>
                <c:pt idx="1801">
                  <c:v>45252</c:v>
                </c:pt>
                <c:pt idx="1802">
                  <c:v>45253</c:v>
                </c:pt>
                <c:pt idx="1803">
                  <c:v>45254</c:v>
                </c:pt>
                <c:pt idx="1804">
                  <c:v>45255</c:v>
                </c:pt>
                <c:pt idx="1805">
                  <c:v>45256</c:v>
                </c:pt>
                <c:pt idx="1806">
                  <c:v>45257</c:v>
                </c:pt>
                <c:pt idx="1807">
                  <c:v>45258</c:v>
                </c:pt>
                <c:pt idx="1808">
                  <c:v>45259</c:v>
                </c:pt>
                <c:pt idx="1809">
                  <c:v>45260</c:v>
                </c:pt>
                <c:pt idx="1810">
                  <c:v>45261</c:v>
                </c:pt>
                <c:pt idx="1811">
                  <c:v>45262</c:v>
                </c:pt>
                <c:pt idx="1812">
                  <c:v>45263</c:v>
                </c:pt>
                <c:pt idx="1813">
                  <c:v>45264</c:v>
                </c:pt>
                <c:pt idx="1814">
                  <c:v>45265</c:v>
                </c:pt>
                <c:pt idx="1815">
                  <c:v>45266</c:v>
                </c:pt>
                <c:pt idx="1816">
                  <c:v>45267</c:v>
                </c:pt>
                <c:pt idx="1817">
                  <c:v>45268</c:v>
                </c:pt>
                <c:pt idx="1818">
                  <c:v>45269</c:v>
                </c:pt>
                <c:pt idx="1819">
                  <c:v>45270</c:v>
                </c:pt>
                <c:pt idx="1820">
                  <c:v>45271</c:v>
                </c:pt>
                <c:pt idx="1821">
                  <c:v>45272</c:v>
                </c:pt>
                <c:pt idx="1822">
                  <c:v>45273</c:v>
                </c:pt>
                <c:pt idx="1823">
                  <c:v>45274</c:v>
                </c:pt>
                <c:pt idx="1824">
                  <c:v>45275</c:v>
                </c:pt>
                <c:pt idx="1825">
                  <c:v>45276</c:v>
                </c:pt>
                <c:pt idx="1826">
                  <c:v>45277</c:v>
                </c:pt>
                <c:pt idx="1827">
                  <c:v>45278</c:v>
                </c:pt>
                <c:pt idx="1828">
                  <c:v>45279</c:v>
                </c:pt>
                <c:pt idx="1829">
                  <c:v>45280</c:v>
                </c:pt>
                <c:pt idx="1830">
                  <c:v>45281</c:v>
                </c:pt>
                <c:pt idx="1831">
                  <c:v>45282</c:v>
                </c:pt>
                <c:pt idx="1832">
                  <c:v>45283</c:v>
                </c:pt>
                <c:pt idx="1833">
                  <c:v>45284</c:v>
                </c:pt>
                <c:pt idx="1834">
                  <c:v>45285</c:v>
                </c:pt>
                <c:pt idx="1835">
                  <c:v>45286</c:v>
                </c:pt>
                <c:pt idx="1836">
                  <c:v>45287</c:v>
                </c:pt>
                <c:pt idx="1837">
                  <c:v>45288</c:v>
                </c:pt>
                <c:pt idx="1838">
                  <c:v>45289</c:v>
                </c:pt>
                <c:pt idx="1839">
                  <c:v>45290</c:v>
                </c:pt>
                <c:pt idx="1840">
                  <c:v>45291</c:v>
                </c:pt>
                <c:pt idx="1841">
                  <c:v>45292</c:v>
                </c:pt>
                <c:pt idx="1842">
                  <c:v>45293</c:v>
                </c:pt>
                <c:pt idx="1843">
                  <c:v>45294</c:v>
                </c:pt>
                <c:pt idx="1844">
                  <c:v>45295</c:v>
                </c:pt>
                <c:pt idx="1845">
                  <c:v>45296</c:v>
                </c:pt>
                <c:pt idx="1846">
                  <c:v>45297</c:v>
                </c:pt>
                <c:pt idx="1847">
                  <c:v>45298</c:v>
                </c:pt>
                <c:pt idx="1848">
                  <c:v>45299</c:v>
                </c:pt>
                <c:pt idx="1849">
                  <c:v>45300</c:v>
                </c:pt>
                <c:pt idx="1850">
                  <c:v>45301</c:v>
                </c:pt>
                <c:pt idx="1851">
                  <c:v>45302</c:v>
                </c:pt>
                <c:pt idx="1852">
                  <c:v>45303</c:v>
                </c:pt>
                <c:pt idx="1853">
                  <c:v>45304</c:v>
                </c:pt>
                <c:pt idx="1854">
                  <c:v>45305</c:v>
                </c:pt>
                <c:pt idx="1855">
                  <c:v>45306</c:v>
                </c:pt>
                <c:pt idx="1856">
                  <c:v>45307</c:v>
                </c:pt>
                <c:pt idx="1857">
                  <c:v>45308</c:v>
                </c:pt>
                <c:pt idx="1858">
                  <c:v>45309</c:v>
                </c:pt>
                <c:pt idx="1859">
                  <c:v>45310</c:v>
                </c:pt>
                <c:pt idx="1860">
                  <c:v>45311</c:v>
                </c:pt>
                <c:pt idx="1861">
                  <c:v>45312</c:v>
                </c:pt>
                <c:pt idx="1862">
                  <c:v>45313</c:v>
                </c:pt>
                <c:pt idx="1863">
                  <c:v>45314</c:v>
                </c:pt>
                <c:pt idx="1864">
                  <c:v>45315</c:v>
                </c:pt>
                <c:pt idx="1865">
                  <c:v>45316</c:v>
                </c:pt>
                <c:pt idx="1866">
                  <c:v>45317</c:v>
                </c:pt>
                <c:pt idx="1867">
                  <c:v>45318</c:v>
                </c:pt>
                <c:pt idx="1868">
                  <c:v>45319</c:v>
                </c:pt>
                <c:pt idx="1869">
                  <c:v>45320</c:v>
                </c:pt>
                <c:pt idx="1870">
                  <c:v>45321</c:v>
                </c:pt>
                <c:pt idx="1871">
                  <c:v>45322</c:v>
                </c:pt>
                <c:pt idx="1872">
                  <c:v>45323</c:v>
                </c:pt>
                <c:pt idx="1873">
                  <c:v>45324</c:v>
                </c:pt>
                <c:pt idx="1874">
                  <c:v>45325</c:v>
                </c:pt>
                <c:pt idx="1875">
                  <c:v>45326</c:v>
                </c:pt>
                <c:pt idx="1876">
                  <c:v>45327</c:v>
                </c:pt>
                <c:pt idx="1877">
                  <c:v>45328</c:v>
                </c:pt>
                <c:pt idx="1878">
                  <c:v>45329</c:v>
                </c:pt>
                <c:pt idx="1879">
                  <c:v>45330</c:v>
                </c:pt>
                <c:pt idx="1880">
                  <c:v>45331</c:v>
                </c:pt>
                <c:pt idx="1881">
                  <c:v>45332</c:v>
                </c:pt>
                <c:pt idx="1882">
                  <c:v>45333</c:v>
                </c:pt>
                <c:pt idx="1883">
                  <c:v>45334</c:v>
                </c:pt>
                <c:pt idx="1884">
                  <c:v>45335</c:v>
                </c:pt>
                <c:pt idx="1885">
                  <c:v>45336</c:v>
                </c:pt>
                <c:pt idx="1886">
                  <c:v>45337</c:v>
                </c:pt>
                <c:pt idx="1887">
                  <c:v>45338</c:v>
                </c:pt>
                <c:pt idx="1888">
                  <c:v>45339</c:v>
                </c:pt>
                <c:pt idx="1889">
                  <c:v>45340</c:v>
                </c:pt>
                <c:pt idx="1890">
                  <c:v>45341</c:v>
                </c:pt>
                <c:pt idx="1891">
                  <c:v>45342</c:v>
                </c:pt>
                <c:pt idx="1892">
                  <c:v>45343</c:v>
                </c:pt>
                <c:pt idx="1893">
                  <c:v>45344</c:v>
                </c:pt>
                <c:pt idx="1894">
                  <c:v>45345</c:v>
                </c:pt>
                <c:pt idx="1895">
                  <c:v>45346</c:v>
                </c:pt>
                <c:pt idx="1896">
                  <c:v>45347</c:v>
                </c:pt>
                <c:pt idx="1897">
                  <c:v>45348</c:v>
                </c:pt>
                <c:pt idx="1898">
                  <c:v>45349</c:v>
                </c:pt>
                <c:pt idx="1899">
                  <c:v>45350</c:v>
                </c:pt>
                <c:pt idx="1900">
                  <c:v>45351</c:v>
                </c:pt>
                <c:pt idx="1901">
                  <c:v>45352</c:v>
                </c:pt>
                <c:pt idx="1902">
                  <c:v>45353</c:v>
                </c:pt>
                <c:pt idx="1903">
                  <c:v>45354</c:v>
                </c:pt>
                <c:pt idx="1904">
                  <c:v>45355</c:v>
                </c:pt>
                <c:pt idx="1905">
                  <c:v>45356</c:v>
                </c:pt>
                <c:pt idx="1906">
                  <c:v>45357</c:v>
                </c:pt>
                <c:pt idx="1907">
                  <c:v>45358</c:v>
                </c:pt>
                <c:pt idx="1908">
                  <c:v>45359</c:v>
                </c:pt>
                <c:pt idx="1909">
                  <c:v>45360</c:v>
                </c:pt>
                <c:pt idx="1910">
                  <c:v>45361</c:v>
                </c:pt>
                <c:pt idx="1911">
                  <c:v>45362</c:v>
                </c:pt>
                <c:pt idx="1912">
                  <c:v>45363</c:v>
                </c:pt>
                <c:pt idx="1913">
                  <c:v>45364</c:v>
                </c:pt>
                <c:pt idx="1914">
                  <c:v>45365</c:v>
                </c:pt>
                <c:pt idx="1915">
                  <c:v>45366</c:v>
                </c:pt>
                <c:pt idx="1916">
                  <c:v>45367</c:v>
                </c:pt>
                <c:pt idx="1917">
                  <c:v>45368</c:v>
                </c:pt>
                <c:pt idx="1918">
                  <c:v>45369</c:v>
                </c:pt>
                <c:pt idx="1919">
                  <c:v>45370</c:v>
                </c:pt>
                <c:pt idx="1920">
                  <c:v>45371</c:v>
                </c:pt>
                <c:pt idx="1921">
                  <c:v>45372</c:v>
                </c:pt>
                <c:pt idx="1922">
                  <c:v>45373</c:v>
                </c:pt>
                <c:pt idx="1923">
                  <c:v>45374</c:v>
                </c:pt>
                <c:pt idx="1924">
                  <c:v>45375</c:v>
                </c:pt>
                <c:pt idx="1925">
                  <c:v>45376</c:v>
                </c:pt>
                <c:pt idx="1926">
                  <c:v>45377</c:v>
                </c:pt>
                <c:pt idx="1927">
                  <c:v>45378</c:v>
                </c:pt>
                <c:pt idx="1928">
                  <c:v>45379</c:v>
                </c:pt>
                <c:pt idx="1929">
                  <c:v>45380</c:v>
                </c:pt>
                <c:pt idx="1930">
                  <c:v>45381</c:v>
                </c:pt>
                <c:pt idx="1931">
                  <c:v>45382</c:v>
                </c:pt>
                <c:pt idx="1932">
                  <c:v>45383</c:v>
                </c:pt>
                <c:pt idx="1933">
                  <c:v>45384</c:v>
                </c:pt>
                <c:pt idx="1934">
                  <c:v>45385</c:v>
                </c:pt>
                <c:pt idx="1935">
                  <c:v>45386</c:v>
                </c:pt>
                <c:pt idx="1936">
                  <c:v>45387</c:v>
                </c:pt>
                <c:pt idx="1937">
                  <c:v>45388</c:v>
                </c:pt>
                <c:pt idx="1938">
                  <c:v>45389</c:v>
                </c:pt>
                <c:pt idx="1939">
                  <c:v>45390</c:v>
                </c:pt>
                <c:pt idx="1940">
                  <c:v>45391</c:v>
                </c:pt>
                <c:pt idx="1941">
                  <c:v>45392</c:v>
                </c:pt>
                <c:pt idx="1942">
                  <c:v>45393</c:v>
                </c:pt>
                <c:pt idx="1943">
                  <c:v>45394</c:v>
                </c:pt>
                <c:pt idx="1944">
                  <c:v>45395</c:v>
                </c:pt>
                <c:pt idx="1945">
                  <c:v>45396</c:v>
                </c:pt>
                <c:pt idx="1946">
                  <c:v>45397</c:v>
                </c:pt>
                <c:pt idx="1947">
                  <c:v>45398</c:v>
                </c:pt>
                <c:pt idx="1948">
                  <c:v>45399</c:v>
                </c:pt>
                <c:pt idx="1949">
                  <c:v>45400</c:v>
                </c:pt>
                <c:pt idx="1950">
                  <c:v>45401</c:v>
                </c:pt>
                <c:pt idx="1951">
                  <c:v>45402</c:v>
                </c:pt>
                <c:pt idx="1952">
                  <c:v>45403</c:v>
                </c:pt>
                <c:pt idx="1953">
                  <c:v>45404</c:v>
                </c:pt>
                <c:pt idx="1954">
                  <c:v>45405</c:v>
                </c:pt>
                <c:pt idx="1955">
                  <c:v>45406</c:v>
                </c:pt>
                <c:pt idx="1956">
                  <c:v>45407</c:v>
                </c:pt>
                <c:pt idx="1957">
                  <c:v>45408</c:v>
                </c:pt>
                <c:pt idx="1958">
                  <c:v>45409</c:v>
                </c:pt>
                <c:pt idx="1959">
                  <c:v>45410</c:v>
                </c:pt>
                <c:pt idx="1960">
                  <c:v>45411</c:v>
                </c:pt>
                <c:pt idx="1961">
                  <c:v>45412</c:v>
                </c:pt>
                <c:pt idx="1962">
                  <c:v>45413</c:v>
                </c:pt>
                <c:pt idx="1963">
                  <c:v>45414</c:v>
                </c:pt>
                <c:pt idx="1964">
                  <c:v>45415</c:v>
                </c:pt>
                <c:pt idx="1965">
                  <c:v>45416</c:v>
                </c:pt>
                <c:pt idx="1966">
                  <c:v>45417</c:v>
                </c:pt>
                <c:pt idx="1967">
                  <c:v>45418</c:v>
                </c:pt>
                <c:pt idx="1968">
                  <c:v>45419</c:v>
                </c:pt>
                <c:pt idx="1969">
                  <c:v>45420</c:v>
                </c:pt>
                <c:pt idx="1970">
                  <c:v>45421</c:v>
                </c:pt>
                <c:pt idx="1971">
                  <c:v>45422</c:v>
                </c:pt>
                <c:pt idx="1972">
                  <c:v>45423</c:v>
                </c:pt>
                <c:pt idx="1973">
                  <c:v>45424</c:v>
                </c:pt>
                <c:pt idx="1974">
                  <c:v>45425</c:v>
                </c:pt>
                <c:pt idx="1975">
                  <c:v>45426</c:v>
                </c:pt>
                <c:pt idx="1976">
                  <c:v>45427</c:v>
                </c:pt>
                <c:pt idx="1977">
                  <c:v>45428</c:v>
                </c:pt>
                <c:pt idx="1978">
                  <c:v>45429</c:v>
                </c:pt>
                <c:pt idx="1979">
                  <c:v>45430</c:v>
                </c:pt>
                <c:pt idx="1980">
                  <c:v>45431</c:v>
                </c:pt>
                <c:pt idx="1981">
                  <c:v>45432</c:v>
                </c:pt>
                <c:pt idx="1982">
                  <c:v>45433</c:v>
                </c:pt>
                <c:pt idx="1983">
                  <c:v>45434</c:v>
                </c:pt>
                <c:pt idx="1984">
                  <c:v>45435</c:v>
                </c:pt>
                <c:pt idx="1985">
                  <c:v>45436</c:v>
                </c:pt>
                <c:pt idx="1986">
                  <c:v>45437</c:v>
                </c:pt>
                <c:pt idx="1987">
                  <c:v>45438</c:v>
                </c:pt>
                <c:pt idx="1988">
                  <c:v>45439</c:v>
                </c:pt>
                <c:pt idx="1989">
                  <c:v>45440</c:v>
                </c:pt>
                <c:pt idx="1990">
                  <c:v>45441</c:v>
                </c:pt>
                <c:pt idx="1991">
                  <c:v>45442</c:v>
                </c:pt>
                <c:pt idx="1992">
                  <c:v>45443</c:v>
                </c:pt>
                <c:pt idx="1993">
                  <c:v>45444</c:v>
                </c:pt>
                <c:pt idx="1994">
                  <c:v>45445</c:v>
                </c:pt>
                <c:pt idx="1995">
                  <c:v>45446</c:v>
                </c:pt>
                <c:pt idx="1996">
                  <c:v>45447</c:v>
                </c:pt>
                <c:pt idx="1997">
                  <c:v>45448</c:v>
                </c:pt>
                <c:pt idx="1998">
                  <c:v>45449</c:v>
                </c:pt>
                <c:pt idx="1999">
                  <c:v>45450</c:v>
                </c:pt>
                <c:pt idx="2000">
                  <c:v>45451</c:v>
                </c:pt>
                <c:pt idx="2001">
                  <c:v>45452</c:v>
                </c:pt>
                <c:pt idx="2002">
                  <c:v>45453</c:v>
                </c:pt>
                <c:pt idx="2003">
                  <c:v>45454</c:v>
                </c:pt>
                <c:pt idx="2004">
                  <c:v>45455</c:v>
                </c:pt>
                <c:pt idx="2005">
                  <c:v>45456</c:v>
                </c:pt>
                <c:pt idx="2006">
                  <c:v>45457</c:v>
                </c:pt>
                <c:pt idx="2007">
                  <c:v>45458</c:v>
                </c:pt>
                <c:pt idx="2008">
                  <c:v>45459</c:v>
                </c:pt>
                <c:pt idx="2009">
                  <c:v>45460</c:v>
                </c:pt>
                <c:pt idx="2010">
                  <c:v>45461</c:v>
                </c:pt>
                <c:pt idx="2011">
                  <c:v>45462</c:v>
                </c:pt>
                <c:pt idx="2012">
                  <c:v>45463</c:v>
                </c:pt>
                <c:pt idx="2013">
                  <c:v>45464</c:v>
                </c:pt>
                <c:pt idx="2014">
                  <c:v>45465</c:v>
                </c:pt>
                <c:pt idx="2015">
                  <c:v>45466</c:v>
                </c:pt>
                <c:pt idx="2016">
                  <c:v>45467</c:v>
                </c:pt>
                <c:pt idx="2017">
                  <c:v>45468</c:v>
                </c:pt>
                <c:pt idx="2018">
                  <c:v>45469</c:v>
                </c:pt>
                <c:pt idx="2019">
                  <c:v>45470</c:v>
                </c:pt>
                <c:pt idx="2020">
                  <c:v>45471</c:v>
                </c:pt>
                <c:pt idx="2021">
                  <c:v>45472</c:v>
                </c:pt>
                <c:pt idx="2022">
                  <c:v>45473</c:v>
                </c:pt>
                <c:pt idx="2023">
                  <c:v>45474</c:v>
                </c:pt>
                <c:pt idx="2024">
                  <c:v>45475</c:v>
                </c:pt>
                <c:pt idx="2025">
                  <c:v>45476</c:v>
                </c:pt>
                <c:pt idx="2026">
                  <c:v>45477</c:v>
                </c:pt>
                <c:pt idx="2027">
                  <c:v>45478</c:v>
                </c:pt>
                <c:pt idx="2028">
                  <c:v>45479</c:v>
                </c:pt>
                <c:pt idx="2029">
                  <c:v>45480</c:v>
                </c:pt>
                <c:pt idx="2030">
                  <c:v>45481</c:v>
                </c:pt>
                <c:pt idx="2031">
                  <c:v>45482</c:v>
                </c:pt>
                <c:pt idx="2032">
                  <c:v>45483</c:v>
                </c:pt>
                <c:pt idx="2033">
                  <c:v>45484</c:v>
                </c:pt>
                <c:pt idx="2034">
                  <c:v>45485</c:v>
                </c:pt>
                <c:pt idx="2035">
                  <c:v>45486</c:v>
                </c:pt>
                <c:pt idx="2036">
                  <c:v>45487</c:v>
                </c:pt>
                <c:pt idx="2037">
                  <c:v>45488</c:v>
                </c:pt>
                <c:pt idx="2038">
                  <c:v>45489</c:v>
                </c:pt>
                <c:pt idx="2039">
                  <c:v>45490</c:v>
                </c:pt>
                <c:pt idx="2040">
                  <c:v>45491</c:v>
                </c:pt>
                <c:pt idx="2041">
                  <c:v>45492</c:v>
                </c:pt>
                <c:pt idx="2042">
                  <c:v>45493</c:v>
                </c:pt>
                <c:pt idx="2043">
                  <c:v>45494</c:v>
                </c:pt>
                <c:pt idx="2044">
                  <c:v>45495</c:v>
                </c:pt>
                <c:pt idx="2045">
                  <c:v>45496</c:v>
                </c:pt>
                <c:pt idx="2046">
                  <c:v>45497</c:v>
                </c:pt>
                <c:pt idx="2047">
                  <c:v>45498</c:v>
                </c:pt>
                <c:pt idx="2048">
                  <c:v>45499</c:v>
                </c:pt>
                <c:pt idx="2049">
                  <c:v>45500</c:v>
                </c:pt>
                <c:pt idx="2050">
                  <c:v>45501</c:v>
                </c:pt>
                <c:pt idx="2051">
                  <c:v>45502</c:v>
                </c:pt>
                <c:pt idx="2052">
                  <c:v>45503</c:v>
                </c:pt>
                <c:pt idx="2053">
                  <c:v>45504</c:v>
                </c:pt>
                <c:pt idx="2054">
                  <c:v>45505</c:v>
                </c:pt>
                <c:pt idx="2055">
                  <c:v>45506</c:v>
                </c:pt>
                <c:pt idx="2056">
                  <c:v>45507</c:v>
                </c:pt>
                <c:pt idx="2057">
                  <c:v>45508</c:v>
                </c:pt>
                <c:pt idx="2058">
                  <c:v>45509</c:v>
                </c:pt>
                <c:pt idx="2059">
                  <c:v>45510</c:v>
                </c:pt>
                <c:pt idx="2060">
                  <c:v>45511</c:v>
                </c:pt>
                <c:pt idx="2061">
                  <c:v>45512</c:v>
                </c:pt>
                <c:pt idx="2062">
                  <c:v>45513</c:v>
                </c:pt>
                <c:pt idx="2063">
                  <c:v>45514</c:v>
                </c:pt>
                <c:pt idx="2064">
                  <c:v>45515</c:v>
                </c:pt>
                <c:pt idx="2065">
                  <c:v>45516</c:v>
                </c:pt>
                <c:pt idx="2066">
                  <c:v>45517</c:v>
                </c:pt>
                <c:pt idx="2067">
                  <c:v>45518</c:v>
                </c:pt>
                <c:pt idx="2068">
                  <c:v>45519</c:v>
                </c:pt>
                <c:pt idx="2069">
                  <c:v>45520</c:v>
                </c:pt>
                <c:pt idx="2070">
                  <c:v>45521</c:v>
                </c:pt>
                <c:pt idx="2071">
                  <c:v>45522</c:v>
                </c:pt>
                <c:pt idx="2072">
                  <c:v>45523</c:v>
                </c:pt>
                <c:pt idx="2073">
                  <c:v>45524</c:v>
                </c:pt>
                <c:pt idx="2074">
                  <c:v>45525</c:v>
                </c:pt>
                <c:pt idx="2075">
                  <c:v>45526</c:v>
                </c:pt>
                <c:pt idx="2076">
                  <c:v>45527</c:v>
                </c:pt>
                <c:pt idx="2077">
                  <c:v>45528</c:v>
                </c:pt>
                <c:pt idx="2078">
                  <c:v>45529</c:v>
                </c:pt>
                <c:pt idx="2079">
                  <c:v>45530</c:v>
                </c:pt>
                <c:pt idx="2080">
                  <c:v>45531</c:v>
                </c:pt>
                <c:pt idx="2081">
                  <c:v>45532</c:v>
                </c:pt>
                <c:pt idx="2082">
                  <c:v>45533</c:v>
                </c:pt>
                <c:pt idx="2083">
                  <c:v>45534</c:v>
                </c:pt>
                <c:pt idx="2084">
                  <c:v>45535</c:v>
                </c:pt>
                <c:pt idx="2085">
                  <c:v>45536</c:v>
                </c:pt>
                <c:pt idx="2086">
                  <c:v>45537</c:v>
                </c:pt>
                <c:pt idx="2087">
                  <c:v>45538</c:v>
                </c:pt>
                <c:pt idx="2088">
                  <c:v>45539</c:v>
                </c:pt>
                <c:pt idx="2089">
                  <c:v>45540</c:v>
                </c:pt>
                <c:pt idx="2090">
                  <c:v>45541</c:v>
                </c:pt>
                <c:pt idx="2091">
                  <c:v>45542</c:v>
                </c:pt>
                <c:pt idx="2092">
                  <c:v>45543</c:v>
                </c:pt>
                <c:pt idx="2093">
                  <c:v>45544</c:v>
                </c:pt>
                <c:pt idx="2094">
                  <c:v>45545</c:v>
                </c:pt>
                <c:pt idx="2095">
                  <c:v>45546</c:v>
                </c:pt>
                <c:pt idx="2096">
                  <c:v>45547</c:v>
                </c:pt>
                <c:pt idx="2097">
                  <c:v>45548</c:v>
                </c:pt>
                <c:pt idx="2098">
                  <c:v>45549</c:v>
                </c:pt>
                <c:pt idx="2099">
                  <c:v>45550</c:v>
                </c:pt>
                <c:pt idx="2100">
                  <c:v>45551</c:v>
                </c:pt>
                <c:pt idx="2101">
                  <c:v>45552</c:v>
                </c:pt>
                <c:pt idx="2102">
                  <c:v>45553</c:v>
                </c:pt>
                <c:pt idx="2103">
                  <c:v>45554</c:v>
                </c:pt>
                <c:pt idx="2104">
                  <c:v>45555</c:v>
                </c:pt>
                <c:pt idx="2105">
                  <c:v>45556</c:v>
                </c:pt>
                <c:pt idx="2106">
                  <c:v>45557</c:v>
                </c:pt>
                <c:pt idx="2107">
                  <c:v>45558</c:v>
                </c:pt>
                <c:pt idx="2108">
                  <c:v>45559</c:v>
                </c:pt>
                <c:pt idx="2109">
                  <c:v>45560</c:v>
                </c:pt>
                <c:pt idx="2110">
                  <c:v>45561</c:v>
                </c:pt>
                <c:pt idx="2111">
                  <c:v>45562</c:v>
                </c:pt>
                <c:pt idx="2112">
                  <c:v>45563</c:v>
                </c:pt>
                <c:pt idx="2113">
                  <c:v>45564</c:v>
                </c:pt>
                <c:pt idx="2114">
                  <c:v>45565</c:v>
                </c:pt>
                <c:pt idx="2115">
                  <c:v>45566</c:v>
                </c:pt>
                <c:pt idx="2116">
                  <c:v>45567</c:v>
                </c:pt>
                <c:pt idx="2117">
                  <c:v>45568</c:v>
                </c:pt>
                <c:pt idx="2118">
                  <c:v>45569</c:v>
                </c:pt>
                <c:pt idx="2119">
                  <c:v>45570</c:v>
                </c:pt>
                <c:pt idx="2120">
                  <c:v>45571</c:v>
                </c:pt>
                <c:pt idx="2121">
                  <c:v>45572</c:v>
                </c:pt>
                <c:pt idx="2122">
                  <c:v>45573</c:v>
                </c:pt>
                <c:pt idx="2123">
                  <c:v>45574</c:v>
                </c:pt>
                <c:pt idx="2124">
                  <c:v>45575</c:v>
                </c:pt>
                <c:pt idx="2125">
                  <c:v>45576</c:v>
                </c:pt>
                <c:pt idx="2126">
                  <c:v>45577</c:v>
                </c:pt>
                <c:pt idx="2127">
                  <c:v>45578</c:v>
                </c:pt>
                <c:pt idx="2128">
                  <c:v>45579</c:v>
                </c:pt>
                <c:pt idx="2129">
                  <c:v>45580</c:v>
                </c:pt>
                <c:pt idx="2130">
                  <c:v>45581</c:v>
                </c:pt>
                <c:pt idx="2131">
                  <c:v>45582</c:v>
                </c:pt>
                <c:pt idx="2132">
                  <c:v>45583</c:v>
                </c:pt>
                <c:pt idx="2133">
                  <c:v>45584</c:v>
                </c:pt>
                <c:pt idx="2134">
                  <c:v>45585</c:v>
                </c:pt>
                <c:pt idx="2135">
                  <c:v>45586</c:v>
                </c:pt>
                <c:pt idx="2136">
                  <c:v>45587</c:v>
                </c:pt>
                <c:pt idx="2137">
                  <c:v>45588</c:v>
                </c:pt>
                <c:pt idx="2138">
                  <c:v>45589</c:v>
                </c:pt>
                <c:pt idx="2139">
                  <c:v>45590</c:v>
                </c:pt>
                <c:pt idx="2140">
                  <c:v>45591</c:v>
                </c:pt>
                <c:pt idx="2141">
                  <c:v>45592</c:v>
                </c:pt>
                <c:pt idx="2142">
                  <c:v>45593</c:v>
                </c:pt>
                <c:pt idx="2143">
                  <c:v>45594</c:v>
                </c:pt>
                <c:pt idx="2144">
                  <c:v>45595</c:v>
                </c:pt>
                <c:pt idx="2145">
                  <c:v>45596</c:v>
                </c:pt>
                <c:pt idx="2146">
                  <c:v>45597</c:v>
                </c:pt>
                <c:pt idx="2147">
                  <c:v>45598</c:v>
                </c:pt>
                <c:pt idx="2148">
                  <c:v>45599</c:v>
                </c:pt>
                <c:pt idx="2149">
                  <c:v>45600</c:v>
                </c:pt>
                <c:pt idx="2150">
                  <c:v>45601</c:v>
                </c:pt>
                <c:pt idx="2151">
                  <c:v>45602</c:v>
                </c:pt>
                <c:pt idx="2152">
                  <c:v>45603</c:v>
                </c:pt>
                <c:pt idx="2153">
                  <c:v>45604</c:v>
                </c:pt>
                <c:pt idx="2154">
                  <c:v>45605</c:v>
                </c:pt>
                <c:pt idx="2155">
                  <c:v>45606</c:v>
                </c:pt>
                <c:pt idx="2156">
                  <c:v>45607</c:v>
                </c:pt>
                <c:pt idx="2157">
                  <c:v>45608</c:v>
                </c:pt>
                <c:pt idx="2158">
                  <c:v>45609</c:v>
                </c:pt>
                <c:pt idx="2159">
                  <c:v>45610</c:v>
                </c:pt>
                <c:pt idx="2160">
                  <c:v>45611</c:v>
                </c:pt>
                <c:pt idx="2161">
                  <c:v>45612</c:v>
                </c:pt>
                <c:pt idx="2162">
                  <c:v>45613</c:v>
                </c:pt>
                <c:pt idx="2163">
                  <c:v>45614</c:v>
                </c:pt>
                <c:pt idx="2164">
                  <c:v>45615</c:v>
                </c:pt>
                <c:pt idx="2165">
                  <c:v>45616</c:v>
                </c:pt>
                <c:pt idx="2166">
                  <c:v>45617</c:v>
                </c:pt>
                <c:pt idx="2167">
                  <c:v>45618</c:v>
                </c:pt>
                <c:pt idx="2168">
                  <c:v>45619</c:v>
                </c:pt>
                <c:pt idx="2169">
                  <c:v>45620</c:v>
                </c:pt>
                <c:pt idx="2170">
                  <c:v>45621</c:v>
                </c:pt>
              </c:numCache>
            </c:numRef>
          </c:cat>
          <c:val>
            <c:numRef>
              <c:f>Sheet2!$D$2:$D$2172</c:f>
              <c:numCache>
                <c:formatCode>General</c:formatCode>
                <c:ptCount val="2171"/>
                <c:pt idx="1806" formatCode="0.00">
                  <c:v>0.253</c:v>
                </c:pt>
                <c:pt idx="1807" formatCode="0.00">
                  <c:v>0.2494848616398225</c:v>
                </c:pt>
                <c:pt idx="1808" formatCode="0.00">
                  <c:v>0.24916304903098582</c:v>
                </c:pt>
                <c:pt idx="1809" formatCode="0.00">
                  <c:v>0.24888105553259815</c:v>
                </c:pt>
                <c:pt idx="1810" formatCode="0.00">
                  <c:v>0.24862917880632063</c:v>
                </c:pt>
                <c:pt idx="1811" formatCode="0.00">
                  <c:v>0.24840109215599365</c:v>
                </c:pt>
                <c:pt idx="1812" formatCode="0.00">
                  <c:v>0.24819239974479904</c:v>
                </c:pt>
                <c:pt idx="1813" formatCode="0.00">
                  <c:v>0.24799990106271422</c:v>
                </c:pt>
                <c:pt idx="1814" formatCode="0.00">
                  <c:v>0.24782118055137589</c:v>
                </c:pt>
                <c:pt idx="1815" formatCode="0.00">
                  <c:v>0.24765436228410415</c:v>
                </c:pt>
                <c:pt idx="1816" formatCode="0.00">
                  <c:v>0.24749795517169684</c:v>
                </c:pt>
                <c:pt idx="1817" formatCode="0.00">
                  <c:v>0.24735075094135275</c:v>
                </c:pt>
                <c:pt idx="1818" formatCode="0.00">
                  <c:v>0.24721175444010005</c:v>
                </c:pt>
                <c:pt idx="1819" formatCode="0.00">
                  <c:v>0.24708013456544112</c:v>
                </c:pt>
                <c:pt idx="1820" formatCode="0.00">
                  <c:v>0.24695518882114159</c:v>
                </c:pt>
                <c:pt idx="1821" formatCode="0.00">
                  <c:v>0.24683631714254153</c:v>
                </c:pt>
                <c:pt idx="1822" formatCode="0.00">
                  <c:v>0.24672300219121801</c:v>
                </c:pt>
                <c:pt idx="1823" formatCode="0.00">
                  <c:v>0.24661479426659377</c:v>
                </c:pt>
                <c:pt idx="1824" formatCode="0.00">
                  <c:v>0.24651129957796514</c:v>
                </c:pt>
                <c:pt idx="1825" formatCode="0.00">
                  <c:v>0.2464121710055307</c:v>
                </c:pt>
                <c:pt idx="1826" formatCode="0.00">
                  <c:v>0.24631710073403695</c:v>
                </c:pt>
                <c:pt idx="1827" formatCode="0.00">
                  <c:v>0.2462258143152759</c:v>
                </c:pt>
                <c:pt idx="1828" formatCode="0.00">
                  <c:v>0.24613806583480649</c:v>
                </c:pt>
                <c:pt idx="1829" formatCode="0.00">
                  <c:v>0.24605363394197047</c:v>
                </c:pt>
                <c:pt idx="1830" formatCode="0.00">
                  <c:v>0.24597231856201793</c:v>
                </c:pt>
                <c:pt idx="1831" formatCode="0.00">
                  <c:v>0.24589393815244079</c:v>
                </c:pt>
                <c:pt idx="1832" formatCode="0.00">
                  <c:v>0.24581832739738388</c:v>
                </c:pt>
                <c:pt idx="1833" formatCode="0.00">
                  <c:v>0.24574533525762313</c:v>
                </c:pt>
                <c:pt idx="1834" formatCode="0.00">
                  <c:v>0.24567482331135101</c:v>
                </c:pt>
                <c:pt idx="1835" formatCode="0.00">
                  <c:v>0.24560666433450085</c:v>
                </c:pt>
                <c:pt idx="1836" formatCode="0.00">
                  <c:v>0.2455407410796856</c:v>
                </c:pt>
                <c:pt idx="1837" formatCode="0.00">
                  <c:v>0.24547694522084068</c:v>
                </c:pt>
                <c:pt idx="1838" formatCode="0.00">
                  <c:v>0.24541517643691174</c:v>
                </c:pt>
                <c:pt idx="1839" formatCode="0.00">
                  <c:v>0.24535534161285411</c:v>
                </c:pt>
                <c:pt idx="1840" formatCode="0.00">
                  <c:v>0.24529735414010934</c:v>
                </c:pt>
                <c:pt idx="1841" formatCode="0.00">
                  <c:v>0.24524113330184485</c:v>
                </c:pt>
                <c:pt idx="1842" formatCode="0.00">
                  <c:v>0.24518660373074214</c:v>
                </c:pt>
                <c:pt idx="1843" formatCode="0.00">
                  <c:v>0.24513369492914916</c:v>
                </c:pt>
                <c:pt idx="1844" formatCode="0.00">
                  <c:v>0.24508234084305561</c:v>
                </c:pt>
                <c:pt idx="1845" formatCode="0.00">
                  <c:v>0.24503247948270102</c:v>
                </c:pt>
                <c:pt idx="1846" formatCode="0.00">
                  <c:v>0.24498405258373085</c:v>
                </c:pt>
                <c:pt idx="1847" formatCode="0.00">
                  <c:v>0.24493700530373363</c:v>
                </c:pt>
                <c:pt idx="1848" formatCode="0.00">
                  <c:v>0.24489128594975074</c:v>
                </c:pt>
                <c:pt idx="1849" formatCode="0.00">
                  <c:v>0.24484684573298626</c:v>
                </c:pt>
                <c:pt idx="1850" formatCode="0.00">
                  <c:v>0.24480363854747358</c:v>
                </c:pt>
                <c:pt idx="1851" formatCode="0.00">
                  <c:v>0.24476162076990485</c:v>
                </c:pt>
                <c:pt idx="1852" formatCode="0.00">
                  <c:v>0.2447207510782029</c:v>
                </c:pt>
                <c:pt idx="1853" formatCode="0.00">
                  <c:v>0.24468099028673965</c:v>
                </c:pt>
                <c:pt idx="1854" formatCode="0.00">
                  <c:v>0.24464230119637176</c:v>
                </c:pt>
                <c:pt idx="1855" formatCode="0.00">
                  <c:v>0.24460464845770147</c:v>
                </c:pt>
                <c:pt idx="1856" formatCode="0.00">
                  <c:v>0.24456799844616467</c:v>
                </c:pt>
                <c:pt idx="1857" formatCode="0.00">
                  <c:v>0.24453231914772322</c:v>
                </c:pt>
                <c:pt idx="1858" formatCode="0.00">
                  <c:v>0.24449758005408131</c:v>
                </c:pt>
                <c:pt idx="1859" formatCode="0.00">
                  <c:v>0.24446375206647697</c:v>
                </c:pt>
                <c:pt idx="1860" formatCode="0.00">
                  <c:v>0.24443080740720627</c:v>
                </c:pt>
                <c:pt idx="1861" formatCode="0.00">
                  <c:v>0.24439871953813624</c:v>
                </c:pt>
                <c:pt idx="1862" formatCode="0.00">
                  <c:v>0.24436746308554363</c:v>
                </c:pt>
                <c:pt idx="1863" formatCode="0.00">
                  <c:v>0.2443370137706915</c:v>
                </c:pt>
                <c:pt idx="1864" formatCode="0.00">
                  <c:v>0.24430734834561682</c:v>
                </c:pt>
                <c:pt idx="1865" formatCode="0.00">
                  <c:v>0.24427844453366149</c:v>
                </c:pt>
                <c:pt idx="1866" formatCode="0.00">
                  <c:v>0.24425028097432422</c:v>
                </c:pt>
                <c:pt idx="1867" formatCode="0.00">
                  <c:v>0.24422283717205803</c:v>
                </c:pt>
                <c:pt idx="1868" formatCode="0.00">
                  <c:v>0.24419609344867332</c:v>
                </c:pt>
                <c:pt idx="1869" formatCode="0.00">
                  <c:v>0.24417003089904221</c:v>
                </c:pt>
                <c:pt idx="1870" formatCode="0.00">
                  <c:v>0.2441446313498285</c:v>
                </c:pt>
                <c:pt idx="1871" formatCode="0.00">
                  <c:v>0.2441198773209958</c:v>
                </c:pt>
                <c:pt idx="1872" formatCode="0.00">
                  <c:v>0.24409575198986777</c:v>
                </c:pt>
                <c:pt idx="1873" formatCode="0.00">
                  <c:v>0.24407223915753881</c:v>
                </c:pt>
                <c:pt idx="1874" formatCode="0.00">
                  <c:v>0.24404932321744846</c:v>
                </c:pt>
                <c:pt idx="1875" formatCode="0.00">
                  <c:v>0.24402698912595394</c:v>
                </c:pt>
                <c:pt idx="1876" formatCode="0.00">
                  <c:v>0.24400522237474587</c:v>
                </c:pt>
                <c:pt idx="1877" formatCode="0.00">
                  <c:v>0.24398400896497074</c:v>
                </c:pt>
                <c:pt idx="1878" formatCode="0.00">
                  <c:v>0.24396333538293061</c:v>
                </c:pt>
                <c:pt idx="1879" formatCode="0.00">
                  <c:v>0.24394318857724667</c:v>
                </c:pt>
                <c:pt idx="1880" formatCode="0.00">
                  <c:v>0.24392355593737841</c:v>
                </c:pt>
                <c:pt idx="1881" formatCode="0.00">
                  <c:v>0.24390442527340372</c:v>
                </c:pt>
                <c:pt idx="1882" formatCode="0.00">
                  <c:v>0.24388578479696876</c:v>
                </c:pt>
                <c:pt idx="1883" formatCode="0.00">
                  <c:v>0.2438676231033278</c:v>
                </c:pt>
                <c:pt idx="1884" formatCode="0.00">
                  <c:v>0.24384992915439677</c:v>
                </c:pt>
                <c:pt idx="1885" formatCode="0.00">
                  <c:v>0.24383269226275253</c:v>
                </c:pt>
                <c:pt idx="1886" formatCode="0.00">
                  <c:v>0.24381590207651349</c:v>
                </c:pt>
                <c:pt idx="1887" formatCode="0.00">
                  <c:v>0.24379954856504393</c:v>
                </c:pt>
                <c:pt idx="1888" formatCode="0.00">
                  <c:v>0.24378362200542697</c:v>
                </c:pt>
                <c:pt idx="1889" formatCode="0.00">
                  <c:v>0.24376811296965778</c:v>
                </c:pt>
                <c:pt idx="1890" formatCode="0.00">
                  <c:v>0.24375301231250918</c:v>
                </c:pt>
                <c:pt idx="1891" formatCode="0.00">
                  <c:v>0.24373831116002867</c:v>
                </c:pt>
                <c:pt idx="1892" formatCode="0.00">
                  <c:v>0.24372400089862598</c:v>
                </c:pt>
                <c:pt idx="1893" formatCode="0.00">
                  <c:v>0.24371007316471582</c:v>
                </c:pt>
                <c:pt idx="1894" formatCode="0.00">
                  <c:v>0.24369651983488039</c:v>
                </c:pt>
                <c:pt idx="1895" formatCode="0.00">
                  <c:v>0.24368333301652192</c:v>
                </c:pt>
                <c:pt idx="1896" formatCode="0.00">
                  <c:v>0.24367050503897403</c:v>
                </c:pt>
                <c:pt idx="1897" formatCode="0.00">
                  <c:v>0.24365802844504622</c:v>
                </c:pt>
                <c:pt idx="1898" formatCode="0.00">
                  <c:v>0.24364589598297501</c:v>
                </c:pt>
                <c:pt idx="1899" formatCode="0.00">
                  <c:v>0.24363410059875903</c:v>
                </c:pt>
                <c:pt idx="1900" formatCode="0.00">
                  <c:v>0.24362263542885498</c:v>
                </c:pt>
                <c:pt idx="1901" formatCode="0.00">
                  <c:v>0.24361149379321514</c:v>
                </c:pt>
                <c:pt idx="1902" formatCode="0.00">
                  <c:v>0.24360066918864595</c:v>
                </c:pt>
                <c:pt idx="1903" formatCode="0.00">
                  <c:v>0.24359015528247085</c:v>
                </c:pt>
                <c:pt idx="1904" formatCode="0.00">
                  <c:v>0.24357994590647983</c:v>
                </c:pt>
                <c:pt idx="1905" formatCode="0.00">
                  <c:v>0.24357003505115057</c:v>
                </c:pt>
                <c:pt idx="1906" formatCode="0.00">
                  <c:v>0.24356041686012589</c:v>
                </c:pt>
                <c:pt idx="1907" formatCode="0.00">
                  <c:v>0.24355108562493466</c:v>
                </c:pt>
                <c:pt idx="1908" formatCode="0.00">
                  <c:v>0.24354203577994196</c:v>
                </c:pt>
                <c:pt idx="1909" formatCode="0.00">
                  <c:v>0.24353326189751803</c:v>
                </c:pt>
                <c:pt idx="1910" formatCode="0.00">
                  <c:v>0.24352475868341297</c:v>
                </c:pt>
                <c:pt idx="1911" formatCode="0.00">
                  <c:v>0.24351652097232812</c:v>
                </c:pt>
                <c:pt idx="1912" formatCode="0.00">
                  <c:v>0.24350854372367259</c:v>
                </c:pt>
                <c:pt idx="1913" formatCode="0.00">
                  <c:v>0.24350082201749707</c:v>
                </c:pt>
                <c:pt idx="1914" formatCode="0.00">
                  <c:v>0.24349335105059444</c:v>
                </c:pt>
                <c:pt idx="1915" formatCode="0.00">
                  <c:v>0.24348612613276047</c:v>
                </c:pt>
                <c:pt idx="1916" formatCode="0.00">
                  <c:v>0.24347914268320522</c:v>
                </c:pt>
                <c:pt idx="1917" formatCode="0.00">
                  <c:v>0.2434723962271092</c:v>
                </c:pt>
                <c:pt idx="1918" formatCode="0.00">
                  <c:v>0.24346588239231573</c:v>
                </c:pt>
                <c:pt idx="1919" formatCode="0.00">
                  <c:v>0.24345959690615476</c:v>
                </c:pt>
                <c:pt idx="1920" formatCode="0.00">
                  <c:v>0.24345353559239002</c:v>
                </c:pt>
                <c:pt idx="1921" formatCode="0.00">
                  <c:v>0.24344769436828517</c:v>
                </c:pt>
                <c:pt idx="1922" formatCode="0.00">
                  <c:v>0.24344206924178252</c:v>
                </c:pt>
                <c:pt idx="1923" formatCode="0.00">
                  <c:v>0.2434366563087895</c:v>
                </c:pt>
                <c:pt idx="1924" formatCode="0.00">
                  <c:v>0.24343145175056752</c:v>
                </c:pt>
                <c:pt idx="1925" formatCode="0.00">
                  <c:v>0.24342645183121936</c:v>
                </c:pt>
                <c:pt idx="1926" formatCode="0.00">
                  <c:v>0.24342165289526915</c:v>
                </c:pt>
                <c:pt idx="1927" formatCode="0.00">
                  <c:v>0.24341705136533279</c:v>
                </c:pt>
                <c:pt idx="1928" formatCode="0.00">
                  <c:v>0.24341264373987262</c:v>
                </c:pt>
                <c:pt idx="1929" formatCode="0.00">
                  <c:v>0.24340842659103468</c:v>
                </c:pt>
                <c:pt idx="1930" formatCode="0.00">
                  <c:v>0.24340439656256291</c:v>
                </c:pt>
                <c:pt idx="1931" formatCode="0.00">
                  <c:v>0.24340055036778907</c:v>
                </c:pt>
                <c:pt idx="1932" formatCode="0.00">
                  <c:v>0.24339688478769278</c:v>
                </c:pt>
                <c:pt idx="1933" formatCode="0.00">
                  <c:v>0.24339339666903118</c:v>
                </c:pt>
                <c:pt idx="1934" formatCode="0.00">
                  <c:v>0.24339008292253275</c:v>
                </c:pt>
                <c:pt idx="1935" formatCode="0.00">
                  <c:v>0.24338694052115481</c:v>
                </c:pt>
                <c:pt idx="1936" formatCode="0.00">
                  <c:v>0.24338396649840024</c:v>
                </c:pt>
                <c:pt idx="1937" formatCode="0.00">
                  <c:v>0.24338115794669243</c:v>
                </c:pt>
                <c:pt idx="1938" formatCode="0.00">
                  <c:v>0.24337851201580449</c:v>
                </c:pt>
                <c:pt idx="1939" formatCode="0.00">
                  <c:v>0.24337602591134247</c:v>
                </c:pt>
                <c:pt idx="1940" formatCode="0.00">
                  <c:v>0.24337369689327815</c:v>
                </c:pt>
                <c:pt idx="1941" formatCode="0.00">
                  <c:v>0.24337152227453152</c:v>
                </c:pt>
                <c:pt idx="1942" formatCode="0.00">
                  <c:v>0.24336949941959915</c:v>
                </c:pt>
                <c:pt idx="1943" formatCode="0.00">
                  <c:v>0.24336762574322821</c:v>
                </c:pt>
                <c:pt idx="1944" formatCode="0.00">
                  <c:v>0.24336589870913278</c:v>
                </c:pt>
                <c:pt idx="1945" formatCode="0.00">
                  <c:v>0.24336431582875248</c:v>
                </c:pt>
                <c:pt idx="1946" formatCode="0.00">
                  <c:v>0.24336287466004991</c:v>
                </c:pt>
                <c:pt idx="1947" formatCode="0.00">
                  <c:v>0.24336157280634718</c:v>
                </c:pt>
                <c:pt idx="1948" formatCode="0.00">
                  <c:v>0.2433604079151987</c:v>
                </c:pt>
                <c:pt idx="1949" formatCode="0.00">
                  <c:v>0.24335937767729965</c:v>
                </c:pt>
                <c:pt idx="1950" formatCode="0.00">
                  <c:v>0.2433584798254281</c:v>
                </c:pt>
                <c:pt idx="1951" formatCode="0.00">
                  <c:v>0.24335771213342056</c:v>
                </c:pt>
                <c:pt idx="1952" formatCode="0.00">
                  <c:v>0.24335707241517818</c:v>
                </c:pt>
                <c:pt idx="1953" formatCode="0.00">
                  <c:v>0.24335655852370408</c:v>
                </c:pt>
                <c:pt idx="1954" formatCode="0.00">
                  <c:v>0.24335616835016943</c:v>
                </c:pt>
                <c:pt idx="1955" formatCode="0.00">
                  <c:v>0.24335589982300801</c:v>
                </c:pt>
                <c:pt idx="1956" formatCode="0.00">
                  <c:v>0.24335575090703748</c:v>
                </c:pt>
                <c:pt idx="1957" formatCode="0.00">
                  <c:v>0.24335571960260749</c:v>
                </c:pt>
                <c:pt idx="1958" formatCode="0.00">
                  <c:v>0.24335580394477213</c:v>
                </c:pt>
                <c:pt idx="1959" formatCode="0.00">
                  <c:v>0.24335600200248761</c:v>
                </c:pt>
                <c:pt idx="1960" formatCode="0.00">
                  <c:v>0.24335631187783247</c:v>
                </c:pt>
                <c:pt idx="1961" formatCode="0.00">
                  <c:v>0.24335673170525132</c:v>
                </c:pt>
                <c:pt idx="1962" formatCode="0.00">
                  <c:v>0.24335725965081953</c:v>
                </c:pt>
                <c:pt idx="1963" formatCode="0.00">
                  <c:v>0.24335789391152984</c:v>
                </c:pt>
                <c:pt idx="1964" formatCode="0.00">
                  <c:v>0.24335863271459843</c:v>
                </c:pt>
                <c:pt idx="1965" formatCode="0.00">
                  <c:v>0.24335947431679161</c:v>
                </c:pt>
                <c:pt idx="1966" formatCode="0.00">
                  <c:v>0.24336041700377031</c:v>
                </c:pt>
                <c:pt idx="1967" formatCode="0.00">
                  <c:v>0.24336145908945422</c:v>
                </c:pt>
                <c:pt idx="1968" formatCode="0.00">
                  <c:v>0.24336259891540221</c:v>
                </c:pt>
                <c:pt idx="1969" formatCode="0.00">
                  <c:v>0.24336383485021124</c:v>
                </c:pt>
                <c:pt idx="1970" formatCode="0.00">
                  <c:v>0.24336516528893062</c:v>
                </c:pt>
                <c:pt idx="1971" formatCode="0.00">
                  <c:v>0.24336658865249322</c:v>
                </c:pt>
                <c:pt idx="1972" formatCode="0.00">
                  <c:v>0.24336810338716122</c:v>
                </c:pt>
                <c:pt idx="1973" formatCode="0.00">
                  <c:v>0.24336970796398777</c:v>
                </c:pt>
                <c:pt idx="1974" formatCode="0.00">
                  <c:v>0.2433714008782922</c:v>
                </c:pt>
                <c:pt idx="1975" formatCode="0.00">
                  <c:v>0.24337318064915009</c:v>
                </c:pt>
                <c:pt idx="1976" formatCode="0.00">
                  <c:v>0.24337504581889591</c:v>
                </c:pt>
                <c:pt idx="1977" formatCode="0.00">
                  <c:v>0.2433769949526399</c:v>
                </c:pt>
                <c:pt idx="1978" formatCode="0.00">
                  <c:v>0.24337902663779643</c:v>
                </c:pt>
                <c:pt idx="1979" formatCode="0.00">
                  <c:v>0.24338113948362583</c:v>
                </c:pt>
                <c:pt idx="1980" formatCode="0.00">
                  <c:v>0.24338333212078714</c:v>
                </c:pt>
                <c:pt idx="1981" formatCode="0.00">
                  <c:v>0.24338560320090302</c:v>
                </c:pt>
                <c:pt idx="1982" formatCode="0.00">
                  <c:v>0.24338795139613545</c:v>
                </c:pt>
                <c:pt idx="1983" formatCode="0.00">
                  <c:v>0.24339037539877259</c:v>
                </c:pt>
                <c:pt idx="1984" formatCode="0.00">
                  <c:v>0.24339287392082573</c:v>
                </c:pt>
                <c:pt idx="1985" formatCode="0.00">
                  <c:v>0.24339544569363689</c:v>
                </c:pt>
                <c:pt idx="1986" formatCode="0.00">
                  <c:v>0.24339808946749564</c:v>
                </c:pt>
                <c:pt idx="1987" formatCode="0.00">
                  <c:v>0.24340080401126629</c:v>
                </c:pt>
                <c:pt idx="1988" formatCode="0.00">
                  <c:v>0.24340358811202351</c:v>
                </c:pt>
                <c:pt idx="1989" formatCode="0.00">
                  <c:v>0.24340644057469762</c:v>
                </c:pt>
                <c:pt idx="1990" formatCode="0.00">
                  <c:v>0.24340936022172804</c:v>
                </c:pt>
                <c:pt idx="1991" formatCode="0.00">
                  <c:v>0.2434123458927259</c:v>
                </c:pt>
                <c:pt idx="1992" formatCode="0.00">
                  <c:v>0.24341539644414389</c:v>
                </c:pt>
                <c:pt idx="1993" formatCode="0.00">
                  <c:v>0.24341851074895521</c:v>
                </c:pt>
                <c:pt idx="1994" formatCode="0.00">
                  <c:v>0.24342168769633915</c:v>
                </c:pt>
                <c:pt idx="1995" formatCode="0.00">
                  <c:v>0.24342492619137529</c:v>
                </c:pt>
                <c:pt idx="1996" formatCode="0.00">
                  <c:v>0.24342822515474385</c:v>
                </c:pt>
                <c:pt idx="1997" formatCode="0.00">
                  <c:v>0.24343158352243421</c:v>
                </c:pt>
                <c:pt idx="1998" formatCode="0.00">
                  <c:v>0.24343500024545933</c:v>
                </c:pt>
                <c:pt idx="1999" formatCode="0.00">
                  <c:v>0.24343847428957791</c:v>
                </c:pt>
                <c:pt idx="2000" formatCode="0.00">
                  <c:v>0.24344200463502183</c:v>
                </c:pt>
                <c:pt idx="2001" formatCode="0.00">
                  <c:v>0.24344559027623114</c:v>
                </c:pt>
                <c:pt idx="2002" formatCode="0.00">
                  <c:v>0.24344923022159415</c:v>
                </c:pt>
                <c:pt idx="2003" formatCode="0.00">
                  <c:v>0.24345292349319425</c:v>
                </c:pt>
                <c:pt idx="2004" formatCode="0.00">
                  <c:v>0.243456669126562</c:v>
                </c:pt>
                <c:pt idx="2005" formatCode="0.00">
                  <c:v>0.24346046617043327</c:v>
                </c:pt>
                <c:pt idx="2006" formatCode="0.00">
                  <c:v>0.24346431368651239</c:v>
                </c:pt>
                <c:pt idx="2007" formatCode="0.00">
                  <c:v>0.24346821074924133</c:v>
                </c:pt>
                <c:pt idx="2008" formatCode="0.00">
                  <c:v>0.24347215644557313</c:v>
                </c:pt>
                <c:pt idx="2009" formatCode="0.00">
                  <c:v>0.24347614987475152</c:v>
                </c:pt>
                <c:pt idx="2010" formatCode="0.00">
                  <c:v>0.24348019014809419</c:v>
                </c:pt>
                <c:pt idx="2011" formatCode="0.00">
                  <c:v>0.24348427638878209</c:v>
                </c:pt>
                <c:pt idx="2012" formatCode="0.00">
                  <c:v>0.24348840773165223</c:v>
                </c:pt>
                <c:pt idx="2013" formatCode="0.00">
                  <c:v>0.24349258332299609</c:v>
                </c:pt>
                <c:pt idx="2014" formatCode="0.00">
                  <c:v>0.24349680232036136</c:v>
                </c:pt>
                <c:pt idx="2015" formatCode="0.00">
                  <c:v>0.24350106389235918</c:v>
                </c:pt>
                <c:pt idx="2016" formatCode="0.00">
                  <c:v>0.2435053672184741</c:v>
                </c:pt>
                <c:pt idx="2017" formatCode="0.00">
                  <c:v>0.24350971148887973</c:v>
                </c:pt>
                <c:pt idx="2018" formatCode="0.00">
                  <c:v>0.24351409590425691</c:v>
                </c:pt>
                <c:pt idx="2019" formatCode="0.00">
                  <c:v>0.24351851967561672</c:v>
                </c:pt>
                <c:pt idx="2020" formatCode="0.00">
                  <c:v>0.24352298202412673</c:v>
                </c:pt>
                <c:pt idx="2021" formatCode="0.00">
                  <c:v>0.24352748218094131</c:v>
                </c:pt>
                <c:pt idx="2022" formatCode="0.00">
                  <c:v>0.24353201938703489</c:v>
                </c:pt>
                <c:pt idx="2023" formatCode="0.00">
                  <c:v>0.24353659289303967</c:v>
                </c:pt>
                <c:pt idx="2024" formatCode="0.00">
                  <c:v>0.24354120195908557</c:v>
                </c:pt>
                <c:pt idx="2025" formatCode="0.00">
                  <c:v>0.24354584585464464</c:v>
                </c:pt>
                <c:pt idx="2026" formatCode="0.00">
                  <c:v>0.24355052385837761</c:v>
                </c:pt>
                <c:pt idx="2027" formatCode="0.00">
                  <c:v>0.24355523525798461</c:v>
                </c:pt>
                <c:pt idx="2028" formatCode="0.00">
                  <c:v>0.24355997935005796</c:v>
                </c:pt>
                <c:pt idx="2029" formatCode="0.00">
                  <c:v>0.24356475543993897</c:v>
                </c:pt>
                <c:pt idx="2030" formatCode="0.00">
                  <c:v>0.24356956284157666</c:v>
                </c:pt>
                <c:pt idx="2031" formatCode="0.00">
                  <c:v>0.24357440087739018</c:v>
                </c:pt>
                <c:pt idx="2032" formatCode="0.00">
                  <c:v>0.24357926887813333</c:v>
                </c:pt>
                <c:pt idx="2033" formatCode="0.00">
                  <c:v>0.24358416618276246</c:v>
                </c:pt>
                <c:pt idx="2034" formatCode="0.00">
                  <c:v>0.24358909213830612</c:v>
                </c:pt>
                <c:pt idx="2035" formatCode="0.00">
                  <c:v>0.24359404609973842</c:v>
                </c:pt>
                <c:pt idx="2036" formatCode="0.00">
                  <c:v>0.24359902742985373</c:v>
                </c:pt>
                <c:pt idx="2037" formatCode="0.00">
                  <c:v>0.24360403549914497</c:v>
                </c:pt>
                <c:pt idx="2038" formatCode="0.00">
                  <c:v>0.24360906968568313</c:v>
                </c:pt>
                <c:pt idx="2039" formatCode="0.00">
                  <c:v>0.24361412937500038</c:v>
                </c:pt>
                <c:pt idx="2040" formatCode="0.00">
                  <c:v>0.24361921395997421</c:v>
                </c:pt>
                <c:pt idx="2041" formatCode="0.00">
                  <c:v>0.24362432284071503</c:v>
                </c:pt>
                <c:pt idx="2042" formatCode="0.00">
                  <c:v>0.2436294554244548</c:v>
                </c:pt>
                <c:pt idx="2043" formatCode="0.00">
                  <c:v>0.24363461112543874</c:v>
                </c:pt>
                <c:pt idx="2044" formatCode="0.00">
                  <c:v>0.24363978936481839</c:v>
                </c:pt>
                <c:pt idx="2045" formatCode="0.00">
                  <c:v>0.24364498957054748</c:v>
                </c:pt>
                <c:pt idx="2046" formatCode="0.00">
                  <c:v>0.24365021117727864</c:v>
                </c:pt>
                <c:pt idx="2047" formatCode="0.00">
                  <c:v>0.24365545362626354</c:v>
                </c:pt>
                <c:pt idx="2048" formatCode="0.00">
                  <c:v>0.24366071636525349</c:v>
                </c:pt>
                <c:pt idx="2049" formatCode="0.00">
                  <c:v>0.24366599884840295</c:v>
                </c:pt>
                <c:pt idx="2050" formatCode="0.00">
                  <c:v>0.24367130053617414</c:v>
                </c:pt>
                <c:pt idx="2051" formatCode="0.00">
                  <c:v>0.243676620895244</c:v>
                </c:pt>
                <c:pt idx="2052" formatCode="0.00">
                  <c:v>0.24368195939841225</c:v>
                </c:pt>
                <c:pt idx="2053" formatCode="0.00">
                  <c:v>0.24368731552451192</c:v>
                </c:pt>
                <c:pt idx="2054" formatCode="0.00">
                  <c:v>0.24369268875832065</c:v>
                </c:pt>
                <c:pt idx="2055" formatCode="0.00">
                  <c:v>0.24369807859047449</c:v>
                </c:pt>
                <c:pt idx="2056" formatCode="0.00">
                  <c:v>0.24370348451738236</c:v>
                </c:pt>
                <c:pt idx="2057" formatCode="0.00">
                  <c:v>0.24370890604114315</c:v>
                </c:pt>
                <c:pt idx="2058" formatCode="0.00">
                  <c:v>0.2437143426694631</c:v>
                </c:pt>
                <c:pt idx="2059" formatCode="0.00">
                  <c:v>0.24371979391557586</c:v>
                </c:pt>
                <c:pt idx="2060" formatCode="0.00">
                  <c:v>0.24372525929816291</c:v>
                </c:pt>
                <c:pt idx="2061" formatCode="0.00">
                  <c:v>0.24373073834127637</c:v>
                </c:pt>
                <c:pt idx="2062" formatCode="0.00">
                  <c:v>0.24373623057426236</c:v>
                </c:pt>
                <c:pt idx="2063" formatCode="0.00">
                  <c:v>0.24374173553168643</c:v>
                </c:pt>
                <c:pt idx="2064" formatCode="0.00">
                  <c:v>0.24374725275325965</c:v>
                </c:pt>
                <c:pt idx="2065" formatCode="0.00">
                  <c:v>0.24375278178376669</c:v>
                </c:pt>
                <c:pt idx="2066" formatCode="0.00">
                  <c:v>0.24375832217299431</c:v>
                </c:pt>
                <c:pt idx="2067" formatCode="0.00">
                  <c:v>0.24376387347566222</c:v>
                </c:pt>
                <c:pt idx="2068" formatCode="0.00">
                  <c:v>0.24376943525135397</c:v>
                </c:pt>
                <c:pt idx="2069" formatCode="0.00">
                  <c:v>0.24377500706444993</c:v>
                </c:pt>
                <c:pt idx="2070" formatCode="0.00">
                  <c:v>0.24378058848406092</c:v>
                </c:pt>
                <c:pt idx="2071" formatCode="0.00">
                  <c:v>0.24378617908396338</c:v>
                </c:pt>
                <c:pt idx="2072" formatCode="0.00">
                  <c:v>0.243791778442535</c:v>
                </c:pt>
                <c:pt idx="2073" formatCode="0.00">
                  <c:v>0.24379738614269247</c:v>
                </c:pt>
                <c:pt idx="2074" formatCode="0.00">
                  <c:v>0.24380300177182918</c:v>
                </c:pt>
                <c:pt idx="2075" formatCode="0.00">
                  <c:v>0.24380862492175498</c:v>
                </c:pt>
                <c:pt idx="2076" formatCode="0.00">
                  <c:v>0.24381425518863595</c:v>
                </c:pt>
                <c:pt idx="2077" formatCode="0.00">
                  <c:v>0.24381989217293631</c:v>
                </c:pt>
                <c:pt idx="2078" formatCode="0.00">
                  <c:v>0.24382553547936028</c:v>
                </c:pt>
                <c:pt idx="2079" formatCode="0.00">
                  <c:v>0.24383118471679566</c:v>
                </c:pt>
                <c:pt idx="2080" formatCode="0.00">
                  <c:v>0.24383683949825768</c:v>
                </c:pt>
                <c:pt idx="2081" formatCode="0.00">
                  <c:v>0.24384249944083475</c:v>
                </c:pt>
                <c:pt idx="2082" formatCode="0.00">
                  <c:v>0.24384816416563382</c:v>
                </c:pt>
                <c:pt idx="2083" formatCode="0.00">
                  <c:v>0.24385383329772792</c:v>
                </c:pt>
                <c:pt idx="2084" formatCode="0.00">
                  <c:v>0.24385950646610363</c:v>
                </c:pt>
                <c:pt idx="2085" formatCode="0.00">
                  <c:v>0.24386518330361001</c:v>
                </c:pt>
                <c:pt idx="2086" formatCode="0.00">
                  <c:v>0.24387086344690784</c:v>
                </c:pt>
                <c:pt idx="2087" formatCode="0.00">
                  <c:v>0.24387654653642032</c:v>
                </c:pt>
                <c:pt idx="2088" formatCode="0.00">
                  <c:v>0.24388223221628388</c:v>
                </c:pt>
                <c:pt idx="2089" formatCode="0.00">
                  <c:v>0.24388792013430047</c:v>
                </c:pt>
                <c:pt idx="2090" formatCode="0.00">
                  <c:v>0.24389360994188988</c:v>
                </c:pt>
                <c:pt idx="2091" formatCode="0.00">
                  <c:v>0.24389930129404369</c:v>
                </c:pt>
                <c:pt idx="2092" formatCode="0.00">
                  <c:v>0.24390499384927899</c:v>
                </c:pt>
                <c:pt idx="2093" formatCode="0.00">
                  <c:v>0.24391068726959392</c:v>
                </c:pt>
                <c:pt idx="2094" formatCode="0.00">
                  <c:v>0.24391638122042272</c:v>
                </c:pt>
                <c:pt idx="2095" formatCode="0.00">
                  <c:v>0.24392207537059268</c:v>
                </c:pt>
                <c:pt idx="2096" formatCode="0.00">
                  <c:v>0.24392776939228078</c:v>
                </c:pt>
                <c:pt idx="2097" formatCode="0.00">
                  <c:v>0.24393346296097174</c:v>
                </c:pt>
                <c:pt idx="2098" formatCode="0.00">
                  <c:v>0.24393915575541619</c:v>
                </c:pt>
                <c:pt idx="2099" formatCode="0.00">
                  <c:v>0.24394484745759001</c:v>
                </c:pt>
                <c:pt idx="2100" formatCode="0.00">
                  <c:v>0.24395053775265368</c:v>
                </c:pt>
                <c:pt idx="2101" formatCode="0.00">
                  <c:v>0.24395622632891306</c:v>
                </c:pt>
                <c:pt idx="2102" formatCode="0.00">
                  <c:v>0.24396191287777974</c:v>
                </c:pt>
                <c:pt idx="2103" formatCode="0.00">
                  <c:v>0.24396759709373328</c:v>
                </c:pt>
                <c:pt idx="2104" formatCode="0.00">
                  <c:v>0.24397327867428273</c:v>
                </c:pt>
                <c:pt idx="2105" formatCode="0.00">
                  <c:v>0.24397895731992983</c:v>
                </c:pt>
                <c:pt idx="2106" formatCode="0.00">
                  <c:v>0.24398463273413193</c:v>
                </c:pt>
                <c:pt idx="2107" formatCode="0.00">
                  <c:v>0.24399030462326615</c:v>
                </c:pt>
                <c:pt idx="2108" formatCode="0.00">
                  <c:v>0.24399597269659354</c:v>
                </c:pt>
                <c:pt idx="2109" formatCode="0.00">
                  <c:v>0.24400163666622424</c:v>
                </c:pt>
                <c:pt idx="2110" formatCode="0.00">
                  <c:v>0.2440072962470827</c:v>
                </c:pt>
                <c:pt idx="2111" formatCode="0.00">
                  <c:v>0.24401295115687399</c:v>
                </c:pt>
                <c:pt idx="2112" formatCode="0.00">
                  <c:v>0.24401860111605</c:v>
                </c:pt>
                <c:pt idx="2113" formatCode="0.00">
                  <c:v>0.24402424584777671</c:v>
                </c:pt>
                <c:pt idx="2114" formatCode="0.00">
                  <c:v>0.24402988507790138</c:v>
                </c:pt>
                <c:pt idx="2115" formatCode="0.00">
                  <c:v>0.24403551853492098</c:v>
                </c:pt>
                <c:pt idx="2116" formatCode="0.00">
                  <c:v>0.24404114594995008</c:v>
                </c:pt>
                <c:pt idx="2117" formatCode="0.00">
                  <c:v>0.24404676705669037</c:v>
                </c:pt>
                <c:pt idx="2118" formatCode="0.00">
                  <c:v>0.24405238159139953</c:v>
                </c:pt>
                <c:pt idx="2119" formatCode="0.00">
                  <c:v>0.24405798929286146</c:v>
                </c:pt>
                <c:pt idx="2120" formatCode="0.00">
                  <c:v>0.24406358990235621</c:v>
                </c:pt>
                <c:pt idx="2121" formatCode="0.00">
                  <c:v>0.24406918316363108</c:v>
                </c:pt>
                <c:pt idx="2122" formatCode="0.00">
                  <c:v>0.2440747688228713</c:v>
                </c:pt>
                <c:pt idx="2123" formatCode="0.00">
                  <c:v>0.24408034662867206</c:v>
                </c:pt>
                <c:pt idx="2124" formatCode="0.00">
                  <c:v>0.24408591633200999</c:v>
                </c:pt>
                <c:pt idx="2125" formatCode="0.00">
                  <c:v>0.24409147768621609</c:v>
                </c:pt>
                <c:pt idx="2126" formatCode="0.00">
                  <c:v>0.24409703044694792</c:v>
                </c:pt>
                <c:pt idx="2127" formatCode="0.00">
                  <c:v>0.24410257437216323</c:v>
                </c:pt>
                <c:pt idx="2128" formatCode="0.00">
                  <c:v>0.24410810922209314</c:v>
                </c:pt>
                <c:pt idx="2129" formatCode="0.00">
                  <c:v>0.24411363475921649</c:v>
                </c:pt>
                <c:pt idx="2130" formatCode="0.00">
                  <c:v>0.24411915074823354</c:v>
                </c:pt>
                <c:pt idx="2131" formatCode="0.00">
                  <c:v>0.24412465695604132</c:v>
                </c:pt>
                <c:pt idx="2132" formatCode="0.00">
                  <c:v>0.244130153151708</c:v>
                </c:pt>
                <c:pt idx="2133" formatCode="0.00">
                  <c:v>0.24413563910644875</c:v>
                </c:pt>
                <c:pt idx="2134" formatCode="0.00">
                  <c:v>0.24414111459360111</c:v>
                </c:pt>
                <c:pt idx="2135" formatCode="0.00">
                  <c:v>0.24414657938860138</c:v>
                </c:pt>
                <c:pt idx="2136" formatCode="0.00">
                  <c:v>0.24415203326896057</c:v>
                </c:pt>
                <c:pt idx="2137" formatCode="0.00">
                  <c:v>0.24415747601424159</c:v>
                </c:pt>
                <c:pt idx="2138" formatCode="0.00">
                  <c:v>0.24416290740603597</c:v>
                </c:pt>
                <c:pt idx="2139" formatCode="0.00">
                  <c:v>0.24416832722794135</c:v>
                </c:pt>
                <c:pt idx="2140" formatCode="0.00">
                  <c:v>0.24417373526553904</c:v>
                </c:pt>
                <c:pt idx="2141" formatCode="0.00">
                  <c:v>0.24417913130637228</c:v>
                </c:pt>
                <c:pt idx="2142" formatCode="0.00">
                  <c:v>0.24418451513992412</c:v>
                </c:pt>
                <c:pt idx="2143" formatCode="0.00">
                  <c:v>0.24418988655759638</c:v>
                </c:pt>
                <c:pt idx="2144" formatCode="0.00">
                  <c:v>0.24419524535268816</c:v>
                </c:pt>
                <c:pt idx="2145" formatCode="0.00">
                  <c:v>0.24420059132037547</c:v>
                </c:pt>
                <c:pt idx="2146" formatCode="0.00">
                  <c:v>0.24420592425769005</c:v>
                </c:pt>
                <c:pt idx="2147" formatCode="0.00">
                  <c:v>0.24421124396349986</c:v>
                </c:pt>
                <c:pt idx="2148" formatCode="0.00">
                  <c:v>0.24421655023848821</c:v>
                </c:pt>
                <c:pt idx="2149" formatCode="0.00">
                  <c:v>0.24422184288513488</c:v>
                </c:pt>
                <c:pt idx="2150" formatCode="0.00">
                  <c:v>0.24422712170769589</c:v>
                </c:pt>
                <c:pt idx="2151" formatCode="0.00">
                  <c:v>0.24423238651218498</c:v>
                </c:pt>
                <c:pt idx="2152" formatCode="0.00">
                  <c:v>0.24423763710635404</c:v>
                </c:pt>
                <c:pt idx="2153" formatCode="0.00">
                  <c:v>0.24424287329967492</c:v>
                </c:pt>
                <c:pt idx="2154" formatCode="0.00">
                  <c:v>0.24424809490332058</c:v>
                </c:pt>
                <c:pt idx="2155" formatCode="0.00">
                  <c:v>0.2442533017301472</c:v>
                </c:pt>
                <c:pt idx="2156" formatCode="0.00">
                  <c:v>0.24425849359467594</c:v>
                </c:pt>
                <c:pt idx="2157" formatCode="0.00">
                  <c:v>0.24426367031307553</c:v>
                </c:pt>
                <c:pt idx="2158" formatCode="0.00">
                  <c:v>0.24426883170314434</c:v>
                </c:pt>
                <c:pt idx="2159" formatCode="0.00">
                  <c:v>0.24427397758429362</c:v>
                </c:pt>
                <c:pt idx="2160" formatCode="0.00">
                  <c:v>0.24427910777752998</c:v>
                </c:pt>
                <c:pt idx="2161" formatCode="0.00">
                  <c:v>0.24428422210543899</c:v>
                </c:pt>
                <c:pt idx="2162" formatCode="0.00">
                  <c:v>0.24428932039216822</c:v>
                </c:pt>
                <c:pt idx="2163" formatCode="0.00">
                  <c:v>0.24429440246341114</c:v>
                </c:pt>
                <c:pt idx="2164" formatCode="0.00">
                  <c:v>0.2442994681463907</c:v>
                </c:pt>
                <c:pt idx="2165" formatCode="0.00">
                  <c:v>0.24430451726984365</c:v>
                </c:pt>
                <c:pt idx="2166" formatCode="0.00">
                  <c:v>0.24430954966400448</c:v>
                </c:pt>
                <c:pt idx="2167" formatCode="0.00">
                  <c:v>0.24431456516059011</c:v>
                </c:pt>
                <c:pt idx="2168" formatCode="0.00">
                  <c:v>0.24431956359278428</c:v>
                </c:pt>
                <c:pt idx="2169" formatCode="0.00">
                  <c:v>0.24432454479522281</c:v>
                </c:pt>
                <c:pt idx="2170" formatCode="0.00">
                  <c:v>0.24432950860397801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A-470E-B82B-80A713906721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Sheet2!$A$2:$A$2172</c:f>
              <c:numCache>
                <c:formatCode>m/d/yyyy</c:formatCode>
                <c:ptCount val="2171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43456</c:v>
                </c:pt>
                <c:pt idx="6">
                  <c:v>43457</c:v>
                </c:pt>
                <c:pt idx="7">
                  <c:v>43458</c:v>
                </c:pt>
                <c:pt idx="8">
                  <c:v>43459</c:v>
                </c:pt>
                <c:pt idx="9">
                  <c:v>43460</c:v>
                </c:pt>
                <c:pt idx="10">
                  <c:v>43461</c:v>
                </c:pt>
                <c:pt idx="11">
                  <c:v>43462</c:v>
                </c:pt>
                <c:pt idx="12">
                  <c:v>43463</c:v>
                </c:pt>
                <c:pt idx="13">
                  <c:v>43464</c:v>
                </c:pt>
                <c:pt idx="14">
                  <c:v>43465</c:v>
                </c:pt>
                <c:pt idx="15">
                  <c:v>43466</c:v>
                </c:pt>
                <c:pt idx="16">
                  <c:v>43467</c:v>
                </c:pt>
                <c:pt idx="17">
                  <c:v>43468</c:v>
                </c:pt>
                <c:pt idx="18">
                  <c:v>43469</c:v>
                </c:pt>
                <c:pt idx="19">
                  <c:v>43470</c:v>
                </c:pt>
                <c:pt idx="20">
                  <c:v>43471</c:v>
                </c:pt>
                <c:pt idx="21">
                  <c:v>43472</c:v>
                </c:pt>
                <c:pt idx="22">
                  <c:v>43473</c:v>
                </c:pt>
                <c:pt idx="23">
                  <c:v>43474</c:v>
                </c:pt>
                <c:pt idx="24">
                  <c:v>43475</c:v>
                </c:pt>
                <c:pt idx="25">
                  <c:v>43476</c:v>
                </c:pt>
                <c:pt idx="26">
                  <c:v>43477</c:v>
                </c:pt>
                <c:pt idx="27">
                  <c:v>43478</c:v>
                </c:pt>
                <c:pt idx="28">
                  <c:v>43479</c:v>
                </c:pt>
                <c:pt idx="29">
                  <c:v>43480</c:v>
                </c:pt>
                <c:pt idx="30">
                  <c:v>43481</c:v>
                </c:pt>
                <c:pt idx="31">
                  <c:v>43482</c:v>
                </c:pt>
                <c:pt idx="32">
                  <c:v>43483</c:v>
                </c:pt>
                <c:pt idx="33">
                  <c:v>43484</c:v>
                </c:pt>
                <c:pt idx="34">
                  <c:v>43485</c:v>
                </c:pt>
                <c:pt idx="35">
                  <c:v>43486</c:v>
                </c:pt>
                <c:pt idx="36">
                  <c:v>43487</c:v>
                </c:pt>
                <c:pt idx="37">
                  <c:v>43488</c:v>
                </c:pt>
                <c:pt idx="38">
                  <c:v>43489</c:v>
                </c:pt>
                <c:pt idx="39">
                  <c:v>43490</c:v>
                </c:pt>
                <c:pt idx="40">
                  <c:v>43491</c:v>
                </c:pt>
                <c:pt idx="41">
                  <c:v>43492</c:v>
                </c:pt>
                <c:pt idx="42">
                  <c:v>43493</c:v>
                </c:pt>
                <c:pt idx="43">
                  <c:v>43494</c:v>
                </c:pt>
                <c:pt idx="44">
                  <c:v>43495</c:v>
                </c:pt>
                <c:pt idx="45">
                  <c:v>43496</c:v>
                </c:pt>
                <c:pt idx="46">
                  <c:v>43497</c:v>
                </c:pt>
                <c:pt idx="47">
                  <c:v>43498</c:v>
                </c:pt>
                <c:pt idx="48">
                  <c:v>43499</c:v>
                </c:pt>
                <c:pt idx="49">
                  <c:v>43500</c:v>
                </c:pt>
                <c:pt idx="50">
                  <c:v>43501</c:v>
                </c:pt>
                <c:pt idx="51">
                  <c:v>43502</c:v>
                </c:pt>
                <c:pt idx="52">
                  <c:v>43503</c:v>
                </c:pt>
                <c:pt idx="53">
                  <c:v>43504</c:v>
                </c:pt>
                <c:pt idx="54">
                  <c:v>43505</c:v>
                </c:pt>
                <c:pt idx="55">
                  <c:v>43506</c:v>
                </c:pt>
                <c:pt idx="56">
                  <c:v>43507</c:v>
                </c:pt>
                <c:pt idx="57">
                  <c:v>43508</c:v>
                </c:pt>
                <c:pt idx="58">
                  <c:v>43509</c:v>
                </c:pt>
                <c:pt idx="59">
                  <c:v>43510</c:v>
                </c:pt>
                <c:pt idx="60">
                  <c:v>43511</c:v>
                </c:pt>
                <c:pt idx="61">
                  <c:v>43512</c:v>
                </c:pt>
                <c:pt idx="62">
                  <c:v>43513</c:v>
                </c:pt>
                <c:pt idx="63">
                  <c:v>43514</c:v>
                </c:pt>
                <c:pt idx="64">
                  <c:v>43515</c:v>
                </c:pt>
                <c:pt idx="65">
                  <c:v>43516</c:v>
                </c:pt>
                <c:pt idx="66">
                  <c:v>43517</c:v>
                </c:pt>
                <c:pt idx="67">
                  <c:v>43518</c:v>
                </c:pt>
                <c:pt idx="68">
                  <c:v>43519</c:v>
                </c:pt>
                <c:pt idx="69">
                  <c:v>43520</c:v>
                </c:pt>
                <c:pt idx="70">
                  <c:v>43521</c:v>
                </c:pt>
                <c:pt idx="71">
                  <c:v>43522</c:v>
                </c:pt>
                <c:pt idx="72">
                  <c:v>43523</c:v>
                </c:pt>
                <c:pt idx="73">
                  <c:v>43524</c:v>
                </c:pt>
                <c:pt idx="74">
                  <c:v>43525</c:v>
                </c:pt>
                <c:pt idx="75">
                  <c:v>43526</c:v>
                </c:pt>
                <c:pt idx="76">
                  <c:v>43527</c:v>
                </c:pt>
                <c:pt idx="77">
                  <c:v>43528</c:v>
                </c:pt>
                <c:pt idx="78">
                  <c:v>43529</c:v>
                </c:pt>
                <c:pt idx="79">
                  <c:v>43530</c:v>
                </c:pt>
                <c:pt idx="80">
                  <c:v>43531</c:v>
                </c:pt>
                <c:pt idx="81">
                  <c:v>43532</c:v>
                </c:pt>
                <c:pt idx="82">
                  <c:v>43533</c:v>
                </c:pt>
                <c:pt idx="83">
                  <c:v>43534</c:v>
                </c:pt>
                <c:pt idx="84">
                  <c:v>43535</c:v>
                </c:pt>
                <c:pt idx="85">
                  <c:v>43536</c:v>
                </c:pt>
                <c:pt idx="86">
                  <c:v>43537</c:v>
                </c:pt>
                <c:pt idx="87">
                  <c:v>43538</c:v>
                </c:pt>
                <c:pt idx="88">
                  <c:v>43539</c:v>
                </c:pt>
                <c:pt idx="89">
                  <c:v>43540</c:v>
                </c:pt>
                <c:pt idx="90">
                  <c:v>43541</c:v>
                </c:pt>
                <c:pt idx="91">
                  <c:v>43542</c:v>
                </c:pt>
                <c:pt idx="92">
                  <c:v>43543</c:v>
                </c:pt>
                <c:pt idx="93">
                  <c:v>43544</c:v>
                </c:pt>
                <c:pt idx="94">
                  <c:v>43545</c:v>
                </c:pt>
                <c:pt idx="95">
                  <c:v>43546</c:v>
                </c:pt>
                <c:pt idx="96">
                  <c:v>43547</c:v>
                </c:pt>
                <c:pt idx="97">
                  <c:v>43548</c:v>
                </c:pt>
                <c:pt idx="98">
                  <c:v>43549</c:v>
                </c:pt>
                <c:pt idx="99">
                  <c:v>43550</c:v>
                </c:pt>
                <c:pt idx="100">
                  <c:v>43551</c:v>
                </c:pt>
                <c:pt idx="101">
                  <c:v>43552</c:v>
                </c:pt>
                <c:pt idx="102">
                  <c:v>43553</c:v>
                </c:pt>
                <c:pt idx="103">
                  <c:v>43554</c:v>
                </c:pt>
                <c:pt idx="104">
                  <c:v>43555</c:v>
                </c:pt>
                <c:pt idx="105">
                  <c:v>43556</c:v>
                </c:pt>
                <c:pt idx="106">
                  <c:v>43557</c:v>
                </c:pt>
                <c:pt idx="107">
                  <c:v>43558</c:v>
                </c:pt>
                <c:pt idx="108">
                  <c:v>43559</c:v>
                </c:pt>
                <c:pt idx="109">
                  <c:v>43560</c:v>
                </c:pt>
                <c:pt idx="110">
                  <c:v>43561</c:v>
                </c:pt>
                <c:pt idx="111">
                  <c:v>43562</c:v>
                </c:pt>
                <c:pt idx="112">
                  <c:v>43563</c:v>
                </c:pt>
                <c:pt idx="113">
                  <c:v>43564</c:v>
                </c:pt>
                <c:pt idx="114">
                  <c:v>43565</c:v>
                </c:pt>
                <c:pt idx="115">
                  <c:v>43566</c:v>
                </c:pt>
                <c:pt idx="116">
                  <c:v>43567</c:v>
                </c:pt>
                <c:pt idx="117">
                  <c:v>43568</c:v>
                </c:pt>
                <c:pt idx="118">
                  <c:v>43569</c:v>
                </c:pt>
                <c:pt idx="119">
                  <c:v>43570</c:v>
                </c:pt>
                <c:pt idx="120">
                  <c:v>43571</c:v>
                </c:pt>
                <c:pt idx="121">
                  <c:v>43572</c:v>
                </c:pt>
                <c:pt idx="122">
                  <c:v>43573</c:v>
                </c:pt>
                <c:pt idx="123">
                  <c:v>43574</c:v>
                </c:pt>
                <c:pt idx="124">
                  <c:v>43575</c:v>
                </c:pt>
                <c:pt idx="125">
                  <c:v>43576</c:v>
                </c:pt>
                <c:pt idx="126">
                  <c:v>43577</c:v>
                </c:pt>
                <c:pt idx="127">
                  <c:v>43578</c:v>
                </c:pt>
                <c:pt idx="128">
                  <c:v>43579</c:v>
                </c:pt>
                <c:pt idx="129">
                  <c:v>43580</c:v>
                </c:pt>
                <c:pt idx="130">
                  <c:v>43581</c:v>
                </c:pt>
                <c:pt idx="131">
                  <c:v>43582</c:v>
                </c:pt>
                <c:pt idx="132">
                  <c:v>43583</c:v>
                </c:pt>
                <c:pt idx="133">
                  <c:v>43584</c:v>
                </c:pt>
                <c:pt idx="134">
                  <c:v>43585</c:v>
                </c:pt>
                <c:pt idx="135">
                  <c:v>43586</c:v>
                </c:pt>
                <c:pt idx="136">
                  <c:v>43587</c:v>
                </c:pt>
                <c:pt idx="137">
                  <c:v>43588</c:v>
                </c:pt>
                <c:pt idx="138">
                  <c:v>43589</c:v>
                </c:pt>
                <c:pt idx="139">
                  <c:v>43590</c:v>
                </c:pt>
                <c:pt idx="140">
                  <c:v>43591</c:v>
                </c:pt>
                <c:pt idx="141">
                  <c:v>43592</c:v>
                </c:pt>
                <c:pt idx="142">
                  <c:v>43593</c:v>
                </c:pt>
                <c:pt idx="143">
                  <c:v>43594</c:v>
                </c:pt>
                <c:pt idx="144">
                  <c:v>43595</c:v>
                </c:pt>
                <c:pt idx="145">
                  <c:v>43596</c:v>
                </c:pt>
                <c:pt idx="146">
                  <c:v>43597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43603</c:v>
                </c:pt>
                <c:pt idx="153">
                  <c:v>43604</c:v>
                </c:pt>
                <c:pt idx="154">
                  <c:v>43605</c:v>
                </c:pt>
                <c:pt idx="155">
                  <c:v>43606</c:v>
                </c:pt>
                <c:pt idx="156">
                  <c:v>43607</c:v>
                </c:pt>
                <c:pt idx="157">
                  <c:v>43608</c:v>
                </c:pt>
                <c:pt idx="158">
                  <c:v>43609</c:v>
                </c:pt>
                <c:pt idx="159">
                  <c:v>43610</c:v>
                </c:pt>
                <c:pt idx="160">
                  <c:v>43611</c:v>
                </c:pt>
                <c:pt idx="161">
                  <c:v>43612</c:v>
                </c:pt>
                <c:pt idx="162">
                  <c:v>43613</c:v>
                </c:pt>
                <c:pt idx="163">
                  <c:v>43614</c:v>
                </c:pt>
                <c:pt idx="164">
                  <c:v>43615</c:v>
                </c:pt>
                <c:pt idx="165">
                  <c:v>43616</c:v>
                </c:pt>
                <c:pt idx="166">
                  <c:v>43617</c:v>
                </c:pt>
                <c:pt idx="167">
                  <c:v>43618</c:v>
                </c:pt>
                <c:pt idx="168">
                  <c:v>43619</c:v>
                </c:pt>
                <c:pt idx="169">
                  <c:v>43620</c:v>
                </c:pt>
                <c:pt idx="170">
                  <c:v>43621</c:v>
                </c:pt>
                <c:pt idx="171">
                  <c:v>43622</c:v>
                </c:pt>
                <c:pt idx="172">
                  <c:v>43623</c:v>
                </c:pt>
                <c:pt idx="173">
                  <c:v>43624</c:v>
                </c:pt>
                <c:pt idx="174">
                  <c:v>43625</c:v>
                </c:pt>
                <c:pt idx="175">
                  <c:v>43626</c:v>
                </c:pt>
                <c:pt idx="176">
                  <c:v>43627</c:v>
                </c:pt>
                <c:pt idx="177">
                  <c:v>43628</c:v>
                </c:pt>
                <c:pt idx="178">
                  <c:v>43629</c:v>
                </c:pt>
                <c:pt idx="179">
                  <c:v>43630</c:v>
                </c:pt>
                <c:pt idx="180">
                  <c:v>43631</c:v>
                </c:pt>
                <c:pt idx="181">
                  <c:v>43632</c:v>
                </c:pt>
                <c:pt idx="182">
                  <c:v>43633</c:v>
                </c:pt>
                <c:pt idx="183">
                  <c:v>43634</c:v>
                </c:pt>
                <c:pt idx="184">
                  <c:v>43635</c:v>
                </c:pt>
                <c:pt idx="185">
                  <c:v>43636</c:v>
                </c:pt>
                <c:pt idx="186">
                  <c:v>43637</c:v>
                </c:pt>
                <c:pt idx="187">
                  <c:v>43638</c:v>
                </c:pt>
                <c:pt idx="188">
                  <c:v>43639</c:v>
                </c:pt>
                <c:pt idx="189">
                  <c:v>43640</c:v>
                </c:pt>
                <c:pt idx="190">
                  <c:v>43641</c:v>
                </c:pt>
                <c:pt idx="191">
                  <c:v>43642</c:v>
                </c:pt>
                <c:pt idx="192">
                  <c:v>43643</c:v>
                </c:pt>
                <c:pt idx="193">
                  <c:v>43644</c:v>
                </c:pt>
                <c:pt idx="194">
                  <c:v>43645</c:v>
                </c:pt>
                <c:pt idx="195">
                  <c:v>43646</c:v>
                </c:pt>
                <c:pt idx="196">
                  <c:v>43647</c:v>
                </c:pt>
                <c:pt idx="197">
                  <c:v>43648</c:v>
                </c:pt>
                <c:pt idx="198">
                  <c:v>43649</c:v>
                </c:pt>
                <c:pt idx="199">
                  <c:v>43650</c:v>
                </c:pt>
                <c:pt idx="200">
                  <c:v>43651</c:v>
                </c:pt>
                <c:pt idx="201">
                  <c:v>43652</c:v>
                </c:pt>
                <c:pt idx="202">
                  <c:v>43653</c:v>
                </c:pt>
                <c:pt idx="203">
                  <c:v>43654</c:v>
                </c:pt>
                <c:pt idx="204">
                  <c:v>43655</c:v>
                </c:pt>
                <c:pt idx="205">
                  <c:v>43656</c:v>
                </c:pt>
                <c:pt idx="206">
                  <c:v>43657</c:v>
                </c:pt>
                <c:pt idx="207">
                  <c:v>43658</c:v>
                </c:pt>
                <c:pt idx="208">
                  <c:v>43659</c:v>
                </c:pt>
                <c:pt idx="209">
                  <c:v>43660</c:v>
                </c:pt>
                <c:pt idx="210">
                  <c:v>43661</c:v>
                </c:pt>
                <c:pt idx="211">
                  <c:v>43662</c:v>
                </c:pt>
                <c:pt idx="212">
                  <c:v>43663</c:v>
                </c:pt>
                <c:pt idx="213">
                  <c:v>43664</c:v>
                </c:pt>
                <c:pt idx="214">
                  <c:v>43665</c:v>
                </c:pt>
                <c:pt idx="215">
                  <c:v>43666</c:v>
                </c:pt>
                <c:pt idx="216">
                  <c:v>43667</c:v>
                </c:pt>
                <c:pt idx="217">
                  <c:v>43668</c:v>
                </c:pt>
                <c:pt idx="218">
                  <c:v>43669</c:v>
                </c:pt>
                <c:pt idx="219">
                  <c:v>43670</c:v>
                </c:pt>
                <c:pt idx="220">
                  <c:v>43671</c:v>
                </c:pt>
                <c:pt idx="221">
                  <c:v>43672</c:v>
                </c:pt>
                <c:pt idx="222">
                  <c:v>43673</c:v>
                </c:pt>
                <c:pt idx="223">
                  <c:v>43674</c:v>
                </c:pt>
                <c:pt idx="224">
                  <c:v>43675</c:v>
                </c:pt>
                <c:pt idx="225">
                  <c:v>43676</c:v>
                </c:pt>
                <c:pt idx="226">
                  <c:v>43677</c:v>
                </c:pt>
                <c:pt idx="227">
                  <c:v>43678</c:v>
                </c:pt>
                <c:pt idx="228">
                  <c:v>43679</c:v>
                </c:pt>
                <c:pt idx="229">
                  <c:v>43680</c:v>
                </c:pt>
                <c:pt idx="230">
                  <c:v>43681</c:v>
                </c:pt>
                <c:pt idx="231">
                  <c:v>43682</c:v>
                </c:pt>
                <c:pt idx="232">
                  <c:v>43683</c:v>
                </c:pt>
                <c:pt idx="233">
                  <c:v>43684</c:v>
                </c:pt>
                <c:pt idx="234">
                  <c:v>43685</c:v>
                </c:pt>
                <c:pt idx="235">
                  <c:v>43686</c:v>
                </c:pt>
                <c:pt idx="236">
                  <c:v>43687</c:v>
                </c:pt>
                <c:pt idx="237">
                  <c:v>43688</c:v>
                </c:pt>
                <c:pt idx="238">
                  <c:v>43689</c:v>
                </c:pt>
                <c:pt idx="239">
                  <c:v>43690</c:v>
                </c:pt>
                <c:pt idx="240">
                  <c:v>43691</c:v>
                </c:pt>
                <c:pt idx="241">
                  <c:v>43692</c:v>
                </c:pt>
                <c:pt idx="242">
                  <c:v>43693</c:v>
                </c:pt>
                <c:pt idx="243">
                  <c:v>43694</c:v>
                </c:pt>
                <c:pt idx="244">
                  <c:v>43695</c:v>
                </c:pt>
                <c:pt idx="245">
                  <c:v>43696</c:v>
                </c:pt>
                <c:pt idx="246">
                  <c:v>43697</c:v>
                </c:pt>
                <c:pt idx="247">
                  <c:v>43698</c:v>
                </c:pt>
                <c:pt idx="248">
                  <c:v>43699</c:v>
                </c:pt>
                <c:pt idx="249">
                  <c:v>43700</c:v>
                </c:pt>
                <c:pt idx="250">
                  <c:v>43701</c:v>
                </c:pt>
                <c:pt idx="251">
                  <c:v>43702</c:v>
                </c:pt>
                <c:pt idx="252">
                  <c:v>43703</c:v>
                </c:pt>
                <c:pt idx="253">
                  <c:v>43704</c:v>
                </c:pt>
                <c:pt idx="254">
                  <c:v>43705</c:v>
                </c:pt>
                <c:pt idx="255">
                  <c:v>43706</c:v>
                </c:pt>
                <c:pt idx="256">
                  <c:v>43707</c:v>
                </c:pt>
                <c:pt idx="257">
                  <c:v>43708</c:v>
                </c:pt>
                <c:pt idx="258">
                  <c:v>43709</c:v>
                </c:pt>
                <c:pt idx="259">
                  <c:v>43710</c:v>
                </c:pt>
                <c:pt idx="260">
                  <c:v>43711</c:v>
                </c:pt>
                <c:pt idx="261">
                  <c:v>43712</c:v>
                </c:pt>
                <c:pt idx="262">
                  <c:v>43713</c:v>
                </c:pt>
                <c:pt idx="263">
                  <c:v>43714</c:v>
                </c:pt>
                <c:pt idx="264">
                  <c:v>43715</c:v>
                </c:pt>
                <c:pt idx="265">
                  <c:v>43716</c:v>
                </c:pt>
                <c:pt idx="266">
                  <c:v>43717</c:v>
                </c:pt>
                <c:pt idx="267">
                  <c:v>43718</c:v>
                </c:pt>
                <c:pt idx="268">
                  <c:v>43719</c:v>
                </c:pt>
                <c:pt idx="269">
                  <c:v>43720</c:v>
                </c:pt>
                <c:pt idx="270">
                  <c:v>43721</c:v>
                </c:pt>
                <c:pt idx="271">
                  <c:v>43722</c:v>
                </c:pt>
                <c:pt idx="272">
                  <c:v>43723</c:v>
                </c:pt>
                <c:pt idx="273">
                  <c:v>43724</c:v>
                </c:pt>
                <c:pt idx="274">
                  <c:v>43725</c:v>
                </c:pt>
                <c:pt idx="275">
                  <c:v>43726</c:v>
                </c:pt>
                <c:pt idx="276">
                  <c:v>43727</c:v>
                </c:pt>
                <c:pt idx="277">
                  <c:v>43728</c:v>
                </c:pt>
                <c:pt idx="278">
                  <c:v>43729</c:v>
                </c:pt>
                <c:pt idx="279">
                  <c:v>43730</c:v>
                </c:pt>
                <c:pt idx="280">
                  <c:v>43731</c:v>
                </c:pt>
                <c:pt idx="281">
                  <c:v>43732</c:v>
                </c:pt>
                <c:pt idx="282">
                  <c:v>43733</c:v>
                </c:pt>
                <c:pt idx="283">
                  <c:v>43734</c:v>
                </c:pt>
                <c:pt idx="284">
                  <c:v>43735</c:v>
                </c:pt>
                <c:pt idx="285">
                  <c:v>43736</c:v>
                </c:pt>
                <c:pt idx="286">
                  <c:v>43737</c:v>
                </c:pt>
                <c:pt idx="287">
                  <c:v>43738</c:v>
                </c:pt>
                <c:pt idx="288">
                  <c:v>43739</c:v>
                </c:pt>
                <c:pt idx="289">
                  <c:v>43740</c:v>
                </c:pt>
                <c:pt idx="290">
                  <c:v>43741</c:v>
                </c:pt>
                <c:pt idx="291">
                  <c:v>43742</c:v>
                </c:pt>
                <c:pt idx="292">
                  <c:v>43743</c:v>
                </c:pt>
                <c:pt idx="293">
                  <c:v>43744</c:v>
                </c:pt>
                <c:pt idx="294">
                  <c:v>43745</c:v>
                </c:pt>
                <c:pt idx="295">
                  <c:v>43746</c:v>
                </c:pt>
                <c:pt idx="296">
                  <c:v>43747</c:v>
                </c:pt>
                <c:pt idx="297">
                  <c:v>43748</c:v>
                </c:pt>
                <c:pt idx="298">
                  <c:v>43749</c:v>
                </c:pt>
                <c:pt idx="299">
                  <c:v>43750</c:v>
                </c:pt>
                <c:pt idx="300">
                  <c:v>43751</c:v>
                </c:pt>
                <c:pt idx="301">
                  <c:v>43752</c:v>
                </c:pt>
                <c:pt idx="302">
                  <c:v>43753</c:v>
                </c:pt>
                <c:pt idx="303">
                  <c:v>43754</c:v>
                </c:pt>
                <c:pt idx="304">
                  <c:v>43755</c:v>
                </c:pt>
                <c:pt idx="305">
                  <c:v>43756</c:v>
                </c:pt>
                <c:pt idx="306">
                  <c:v>43757</c:v>
                </c:pt>
                <c:pt idx="307">
                  <c:v>43758</c:v>
                </c:pt>
                <c:pt idx="308">
                  <c:v>43759</c:v>
                </c:pt>
                <c:pt idx="309">
                  <c:v>43760</c:v>
                </c:pt>
                <c:pt idx="310">
                  <c:v>43761</c:v>
                </c:pt>
                <c:pt idx="311">
                  <c:v>43762</c:v>
                </c:pt>
                <c:pt idx="312">
                  <c:v>43763</c:v>
                </c:pt>
                <c:pt idx="313">
                  <c:v>43764</c:v>
                </c:pt>
                <c:pt idx="314">
                  <c:v>43765</c:v>
                </c:pt>
                <c:pt idx="315">
                  <c:v>43766</c:v>
                </c:pt>
                <c:pt idx="316">
                  <c:v>43767</c:v>
                </c:pt>
                <c:pt idx="317">
                  <c:v>43768</c:v>
                </c:pt>
                <c:pt idx="318">
                  <c:v>43769</c:v>
                </c:pt>
                <c:pt idx="319">
                  <c:v>43770</c:v>
                </c:pt>
                <c:pt idx="320">
                  <c:v>43771</c:v>
                </c:pt>
                <c:pt idx="321">
                  <c:v>43772</c:v>
                </c:pt>
                <c:pt idx="322">
                  <c:v>43773</c:v>
                </c:pt>
                <c:pt idx="323">
                  <c:v>43774</c:v>
                </c:pt>
                <c:pt idx="324">
                  <c:v>43775</c:v>
                </c:pt>
                <c:pt idx="325">
                  <c:v>43776</c:v>
                </c:pt>
                <c:pt idx="326">
                  <c:v>43777</c:v>
                </c:pt>
                <c:pt idx="327">
                  <c:v>43778</c:v>
                </c:pt>
                <c:pt idx="328">
                  <c:v>43779</c:v>
                </c:pt>
                <c:pt idx="329">
                  <c:v>43780</c:v>
                </c:pt>
                <c:pt idx="330">
                  <c:v>43781</c:v>
                </c:pt>
                <c:pt idx="331">
                  <c:v>43782</c:v>
                </c:pt>
                <c:pt idx="332">
                  <c:v>43783</c:v>
                </c:pt>
                <c:pt idx="333">
                  <c:v>43784</c:v>
                </c:pt>
                <c:pt idx="334">
                  <c:v>43785</c:v>
                </c:pt>
                <c:pt idx="335">
                  <c:v>43786</c:v>
                </c:pt>
                <c:pt idx="336">
                  <c:v>43787</c:v>
                </c:pt>
                <c:pt idx="337">
                  <c:v>43788</c:v>
                </c:pt>
                <c:pt idx="338">
                  <c:v>43789</c:v>
                </c:pt>
                <c:pt idx="339">
                  <c:v>43790</c:v>
                </c:pt>
                <c:pt idx="340">
                  <c:v>43791</c:v>
                </c:pt>
                <c:pt idx="341">
                  <c:v>43792</c:v>
                </c:pt>
                <c:pt idx="342">
                  <c:v>43793</c:v>
                </c:pt>
                <c:pt idx="343">
                  <c:v>43794</c:v>
                </c:pt>
                <c:pt idx="344">
                  <c:v>43795</c:v>
                </c:pt>
                <c:pt idx="345">
                  <c:v>43796</c:v>
                </c:pt>
                <c:pt idx="346">
                  <c:v>43797</c:v>
                </c:pt>
                <c:pt idx="347">
                  <c:v>43798</c:v>
                </c:pt>
                <c:pt idx="348">
                  <c:v>43799</c:v>
                </c:pt>
                <c:pt idx="349">
                  <c:v>43800</c:v>
                </c:pt>
                <c:pt idx="350">
                  <c:v>43801</c:v>
                </c:pt>
                <c:pt idx="351">
                  <c:v>43802</c:v>
                </c:pt>
                <c:pt idx="352">
                  <c:v>43803</c:v>
                </c:pt>
                <c:pt idx="353">
                  <c:v>43804</c:v>
                </c:pt>
                <c:pt idx="354">
                  <c:v>43805</c:v>
                </c:pt>
                <c:pt idx="355">
                  <c:v>43806</c:v>
                </c:pt>
                <c:pt idx="356">
                  <c:v>43807</c:v>
                </c:pt>
                <c:pt idx="357">
                  <c:v>43808</c:v>
                </c:pt>
                <c:pt idx="358">
                  <c:v>43809</c:v>
                </c:pt>
                <c:pt idx="359">
                  <c:v>43810</c:v>
                </c:pt>
                <c:pt idx="360">
                  <c:v>43811</c:v>
                </c:pt>
                <c:pt idx="361">
                  <c:v>43812</c:v>
                </c:pt>
                <c:pt idx="362">
                  <c:v>43813</c:v>
                </c:pt>
                <c:pt idx="363">
                  <c:v>43814</c:v>
                </c:pt>
                <c:pt idx="364">
                  <c:v>43815</c:v>
                </c:pt>
                <c:pt idx="365">
                  <c:v>43816</c:v>
                </c:pt>
                <c:pt idx="366">
                  <c:v>43817</c:v>
                </c:pt>
                <c:pt idx="367">
                  <c:v>43818</c:v>
                </c:pt>
                <c:pt idx="368">
                  <c:v>43819</c:v>
                </c:pt>
                <c:pt idx="369">
                  <c:v>43820</c:v>
                </c:pt>
                <c:pt idx="370">
                  <c:v>43821</c:v>
                </c:pt>
                <c:pt idx="371">
                  <c:v>43822</c:v>
                </c:pt>
                <c:pt idx="372">
                  <c:v>43823</c:v>
                </c:pt>
                <c:pt idx="373">
                  <c:v>43824</c:v>
                </c:pt>
                <c:pt idx="374">
                  <c:v>43825</c:v>
                </c:pt>
                <c:pt idx="375">
                  <c:v>43826</c:v>
                </c:pt>
                <c:pt idx="376">
                  <c:v>43827</c:v>
                </c:pt>
                <c:pt idx="377">
                  <c:v>43828</c:v>
                </c:pt>
                <c:pt idx="378">
                  <c:v>43829</c:v>
                </c:pt>
                <c:pt idx="379">
                  <c:v>43830</c:v>
                </c:pt>
                <c:pt idx="380">
                  <c:v>43831</c:v>
                </c:pt>
                <c:pt idx="381">
                  <c:v>43832</c:v>
                </c:pt>
                <c:pt idx="382">
                  <c:v>43833</c:v>
                </c:pt>
                <c:pt idx="383">
                  <c:v>43834</c:v>
                </c:pt>
                <c:pt idx="384">
                  <c:v>43835</c:v>
                </c:pt>
                <c:pt idx="385">
                  <c:v>43836</c:v>
                </c:pt>
                <c:pt idx="386">
                  <c:v>43837</c:v>
                </c:pt>
                <c:pt idx="387">
                  <c:v>43838</c:v>
                </c:pt>
                <c:pt idx="388">
                  <c:v>43839</c:v>
                </c:pt>
                <c:pt idx="389">
                  <c:v>43840</c:v>
                </c:pt>
                <c:pt idx="390">
                  <c:v>43841</c:v>
                </c:pt>
                <c:pt idx="391">
                  <c:v>43842</c:v>
                </c:pt>
                <c:pt idx="392">
                  <c:v>43843</c:v>
                </c:pt>
                <c:pt idx="393">
                  <c:v>43844</c:v>
                </c:pt>
                <c:pt idx="394">
                  <c:v>43845</c:v>
                </c:pt>
                <c:pt idx="395">
                  <c:v>43846</c:v>
                </c:pt>
                <c:pt idx="396">
                  <c:v>43847</c:v>
                </c:pt>
                <c:pt idx="397">
                  <c:v>43848</c:v>
                </c:pt>
                <c:pt idx="398">
                  <c:v>43849</c:v>
                </c:pt>
                <c:pt idx="399">
                  <c:v>43850</c:v>
                </c:pt>
                <c:pt idx="400">
                  <c:v>43851</c:v>
                </c:pt>
                <c:pt idx="401">
                  <c:v>43852</c:v>
                </c:pt>
                <c:pt idx="402">
                  <c:v>43853</c:v>
                </c:pt>
                <c:pt idx="403">
                  <c:v>43854</c:v>
                </c:pt>
                <c:pt idx="404">
                  <c:v>43855</c:v>
                </c:pt>
                <c:pt idx="405">
                  <c:v>43856</c:v>
                </c:pt>
                <c:pt idx="406">
                  <c:v>43857</c:v>
                </c:pt>
                <c:pt idx="407">
                  <c:v>43858</c:v>
                </c:pt>
                <c:pt idx="408">
                  <c:v>43859</c:v>
                </c:pt>
                <c:pt idx="409">
                  <c:v>43860</c:v>
                </c:pt>
                <c:pt idx="410">
                  <c:v>43861</c:v>
                </c:pt>
                <c:pt idx="411">
                  <c:v>43862</c:v>
                </c:pt>
                <c:pt idx="412">
                  <c:v>43863</c:v>
                </c:pt>
                <c:pt idx="413">
                  <c:v>43864</c:v>
                </c:pt>
                <c:pt idx="414">
                  <c:v>43865</c:v>
                </c:pt>
                <c:pt idx="415">
                  <c:v>43866</c:v>
                </c:pt>
                <c:pt idx="416">
                  <c:v>43867</c:v>
                </c:pt>
                <c:pt idx="417">
                  <c:v>43868</c:v>
                </c:pt>
                <c:pt idx="418">
                  <c:v>43869</c:v>
                </c:pt>
                <c:pt idx="419">
                  <c:v>43870</c:v>
                </c:pt>
                <c:pt idx="420">
                  <c:v>43871</c:v>
                </c:pt>
                <c:pt idx="421">
                  <c:v>43872</c:v>
                </c:pt>
                <c:pt idx="422">
                  <c:v>43873</c:v>
                </c:pt>
                <c:pt idx="423">
                  <c:v>43874</c:v>
                </c:pt>
                <c:pt idx="424">
                  <c:v>43875</c:v>
                </c:pt>
                <c:pt idx="425">
                  <c:v>43876</c:v>
                </c:pt>
                <c:pt idx="426">
                  <c:v>43877</c:v>
                </c:pt>
                <c:pt idx="427">
                  <c:v>43878</c:v>
                </c:pt>
                <c:pt idx="428">
                  <c:v>43879</c:v>
                </c:pt>
                <c:pt idx="429">
                  <c:v>43880</c:v>
                </c:pt>
                <c:pt idx="430">
                  <c:v>43881</c:v>
                </c:pt>
                <c:pt idx="431">
                  <c:v>43882</c:v>
                </c:pt>
                <c:pt idx="432">
                  <c:v>43883</c:v>
                </c:pt>
                <c:pt idx="433">
                  <c:v>43884</c:v>
                </c:pt>
                <c:pt idx="434">
                  <c:v>43885</c:v>
                </c:pt>
                <c:pt idx="435">
                  <c:v>43886</c:v>
                </c:pt>
                <c:pt idx="436">
                  <c:v>43887</c:v>
                </c:pt>
                <c:pt idx="437">
                  <c:v>43888</c:v>
                </c:pt>
                <c:pt idx="438">
                  <c:v>43889</c:v>
                </c:pt>
                <c:pt idx="439">
                  <c:v>43890</c:v>
                </c:pt>
                <c:pt idx="440">
                  <c:v>43891</c:v>
                </c:pt>
                <c:pt idx="441">
                  <c:v>43892</c:v>
                </c:pt>
                <c:pt idx="442">
                  <c:v>43893</c:v>
                </c:pt>
                <c:pt idx="443">
                  <c:v>43894</c:v>
                </c:pt>
                <c:pt idx="444">
                  <c:v>43895</c:v>
                </c:pt>
                <c:pt idx="445">
                  <c:v>43896</c:v>
                </c:pt>
                <c:pt idx="446">
                  <c:v>43897</c:v>
                </c:pt>
                <c:pt idx="447">
                  <c:v>43898</c:v>
                </c:pt>
                <c:pt idx="448">
                  <c:v>43899</c:v>
                </c:pt>
                <c:pt idx="449">
                  <c:v>43900</c:v>
                </c:pt>
                <c:pt idx="450">
                  <c:v>43901</c:v>
                </c:pt>
                <c:pt idx="451">
                  <c:v>43902</c:v>
                </c:pt>
                <c:pt idx="452">
                  <c:v>43903</c:v>
                </c:pt>
                <c:pt idx="453">
                  <c:v>43904</c:v>
                </c:pt>
                <c:pt idx="454">
                  <c:v>43905</c:v>
                </c:pt>
                <c:pt idx="455">
                  <c:v>43906</c:v>
                </c:pt>
                <c:pt idx="456">
                  <c:v>43907</c:v>
                </c:pt>
                <c:pt idx="457">
                  <c:v>43908</c:v>
                </c:pt>
                <c:pt idx="458">
                  <c:v>43909</c:v>
                </c:pt>
                <c:pt idx="459">
                  <c:v>43910</c:v>
                </c:pt>
                <c:pt idx="460">
                  <c:v>43911</c:v>
                </c:pt>
                <c:pt idx="461">
                  <c:v>43912</c:v>
                </c:pt>
                <c:pt idx="462">
                  <c:v>43913</c:v>
                </c:pt>
                <c:pt idx="463">
                  <c:v>43914</c:v>
                </c:pt>
                <c:pt idx="464">
                  <c:v>43915</c:v>
                </c:pt>
                <c:pt idx="465">
                  <c:v>43916</c:v>
                </c:pt>
                <c:pt idx="466">
                  <c:v>43917</c:v>
                </c:pt>
                <c:pt idx="467">
                  <c:v>43918</c:v>
                </c:pt>
                <c:pt idx="468">
                  <c:v>43919</c:v>
                </c:pt>
                <c:pt idx="469">
                  <c:v>43920</c:v>
                </c:pt>
                <c:pt idx="470">
                  <c:v>43921</c:v>
                </c:pt>
                <c:pt idx="471">
                  <c:v>43922</c:v>
                </c:pt>
                <c:pt idx="472">
                  <c:v>43923</c:v>
                </c:pt>
                <c:pt idx="473">
                  <c:v>43924</c:v>
                </c:pt>
                <c:pt idx="474">
                  <c:v>43925</c:v>
                </c:pt>
                <c:pt idx="475">
                  <c:v>43926</c:v>
                </c:pt>
                <c:pt idx="476">
                  <c:v>43927</c:v>
                </c:pt>
                <c:pt idx="477">
                  <c:v>43928</c:v>
                </c:pt>
                <c:pt idx="478">
                  <c:v>43929</c:v>
                </c:pt>
                <c:pt idx="479">
                  <c:v>43930</c:v>
                </c:pt>
                <c:pt idx="480">
                  <c:v>43931</c:v>
                </c:pt>
                <c:pt idx="481">
                  <c:v>43932</c:v>
                </c:pt>
                <c:pt idx="482">
                  <c:v>43933</c:v>
                </c:pt>
                <c:pt idx="483">
                  <c:v>43934</c:v>
                </c:pt>
                <c:pt idx="484">
                  <c:v>43935</c:v>
                </c:pt>
                <c:pt idx="485">
                  <c:v>43936</c:v>
                </c:pt>
                <c:pt idx="486">
                  <c:v>43937</c:v>
                </c:pt>
                <c:pt idx="487">
                  <c:v>43938</c:v>
                </c:pt>
                <c:pt idx="488">
                  <c:v>43939</c:v>
                </c:pt>
                <c:pt idx="489">
                  <c:v>43940</c:v>
                </c:pt>
                <c:pt idx="490">
                  <c:v>43941</c:v>
                </c:pt>
                <c:pt idx="491">
                  <c:v>43942</c:v>
                </c:pt>
                <c:pt idx="492">
                  <c:v>43943</c:v>
                </c:pt>
                <c:pt idx="493">
                  <c:v>43944</c:v>
                </c:pt>
                <c:pt idx="494">
                  <c:v>43945</c:v>
                </c:pt>
                <c:pt idx="495">
                  <c:v>43946</c:v>
                </c:pt>
                <c:pt idx="496">
                  <c:v>43947</c:v>
                </c:pt>
                <c:pt idx="497">
                  <c:v>43948</c:v>
                </c:pt>
                <c:pt idx="498">
                  <c:v>43949</c:v>
                </c:pt>
                <c:pt idx="499">
                  <c:v>43950</c:v>
                </c:pt>
                <c:pt idx="500">
                  <c:v>43951</c:v>
                </c:pt>
                <c:pt idx="501">
                  <c:v>43952</c:v>
                </c:pt>
                <c:pt idx="502">
                  <c:v>43953</c:v>
                </c:pt>
                <c:pt idx="503">
                  <c:v>43954</c:v>
                </c:pt>
                <c:pt idx="504">
                  <c:v>43955</c:v>
                </c:pt>
                <c:pt idx="505">
                  <c:v>43956</c:v>
                </c:pt>
                <c:pt idx="506">
                  <c:v>43957</c:v>
                </c:pt>
                <c:pt idx="507">
                  <c:v>43958</c:v>
                </c:pt>
                <c:pt idx="508">
                  <c:v>43959</c:v>
                </c:pt>
                <c:pt idx="509">
                  <c:v>43960</c:v>
                </c:pt>
                <c:pt idx="510">
                  <c:v>43961</c:v>
                </c:pt>
                <c:pt idx="511">
                  <c:v>43962</c:v>
                </c:pt>
                <c:pt idx="512">
                  <c:v>43963</c:v>
                </c:pt>
                <c:pt idx="513">
                  <c:v>43964</c:v>
                </c:pt>
                <c:pt idx="514">
                  <c:v>43965</c:v>
                </c:pt>
                <c:pt idx="515">
                  <c:v>43966</c:v>
                </c:pt>
                <c:pt idx="516">
                  <c:v>43967</c:v>
                </c:pt>
                <c:pt idx="517">
                  <c:v>43968</c:v>
                </c:pt>
                <c:pt idx="518">
                  <c:v>43969</c:v>
                </c:pt>
                <c:pt idx="519">
                  <c:v>43970</c:v>
                </c:pt>
                <c:pt idx="520">
                  <c:v>43971</c:v>
                </c:pt>
                <c:pt idx="521">
                  <c:v>43972</c:v>
                </c:pt>
                <c:pt idx="522">
                  <c:v>43973</c:v>
                </c:pt>
                <c:pt idx="523">
                  <c:v>43974</c:v>
                </c:pt>
                <c:pt idx="524">
                  <c:v>43975</c:v>
                </c:pt>
                <c:pt idx="525">
                  <c:v>43976</c:v>
                </c:pt>
                <c:pt idx="526">
                  <c:v>43977</c:v>
                </c:pt>
                <c:pt idx="527">
                  <c:v>43978</c:v>
                </c:pt>
                <c:pt idx="528">
                  <c:v>43979</c:v>
                </c:pt>
                <c:pt idx="529">
                  <c:v>43980</c:v>
                </c:pt>
                <c:pt idx="530">
                  <c:v>43981</c:v>
                </c:pt>
                <c:pt idx="531">
                  <c:v>43982</c:v>
                </c:pt>
                <c:pt idx="532">
                  <c:v>43983</c:v>
                </c:pt>
                <c:pt idx="533">
                  <c:v>43984</c:v>
                </c:pt>
                <c:pt idx="534">
                  <c:v>43985</c:v>
                </c:pt>
                <c:pt idx="535">
                  <c:v>43986</c:v>
                </c:pt>
                <c:pt idx="536">
                  <c:v>43987</c:v>
                </c:pt>
                <c:pt idx="537">
                  <c:v>43988</c:v>
                </c:pt>
                <c:pt idx="538">
                  <c:v>43989</c:v>
                </c:pt>
                <c:pt idx="539">
                  <c:v>43990</c:v>
                </c:pt>
                <c:pt idx="540">
                  <c:v>43991</c:v>
                </c:pt>
                <c:pt idx="541">
                  <c:v>43992</c:v>
                </c:pt>
                <c:pt idx="542">
                  <c:v>43993</c:v>
                </c:pt>
                <c:pt idx="543">
                  <c:v>43994</c:v>
                </c:pt>
                <c:pt idx="544">
                  <c:v>43995</c:v>
                </c:pt>
                <c:pt idx="545">
                  <c:v>43996</c:v>
                </c:pt>
                <c:pt idx="546">
                  <c:v>43997</c:v>
                </c:pt>
                <c:pt idx="547">
                  <c:v>43998</c:v>
                </c:pt>
                <c:pt idx="548">
                  <c:v>43999</c:v>
                </c:pt>
                <c:pt idx="549">
                  <c:v>44000</c:v>
                </c:pt>
                <c:pt idx="550">
                  <c:v>44001</c:v>
                </c:pt>
                <c:pt idx="551">
                  <c:v>44002</c:v>
                </c:pt>
                <c:pt idx="552">
                  <c:v>44003</c:v>
                </c:pt>
                <c:pt idx="553">
                  <c:v>44004</c:v>
                </c:pt>
                <c:pt idx="554">
                  <c:v>44005</c:v>
                </c:pt>
                <c:pt idx="555">
                  <c:v>44006</c:v>
                </c:pt>
                <c:pt idx="556">
                  <c:v>44007</c:v>
                </c:pt>
                <c:pt idx="557">
                  <c:v>44008</c:v>
                </c:pt>
                <c:pt idx="558">
                  <c:v>44009</c:v>
                </c:pt>
                <c:pt idx="559">
                  <c:v>44010</c:v>
                </c:pt>
                <c:pt idx="560">
                  <c:v>44011</c:v>
                </c:pt>
                <c:pt idx="561">
                  <c:v>44012</c:v>
                </c:pt>
                <c:pt idx="562">
                  <c:v>44013</c:v>
                </c:pt>
                <c:pt idx="563">
                  <c:v>44014</c:v>
                </c:pt>
                <c:pt idx="564">
                  <c:v>44015</c:v>
                </c:pt>
                <c:pt idx="565">
                  <c:v>44016</c:v>
                </c:pt>
                <c:pt idx="566">
                  <c:v>44017</c:v>
                </c:pt>
                <c:pt idx="567">
                  <c:v>44018</c:v>
                </c:pt>
                <c:pt idx="568">
                  <c:v>44019</c:v>
                </c:pt>
                <c:pt idx="569">
                  <c:v>44020</c:v>
                </c:pt>
                <c:pt idx="570">
                  <c:v>44021</c:v>
                </c:pt>
                <c:pt idx="571">
                  <c:v>44022</c:v>
                </c:pt>
                <c:pt idx="572">
                  <c:v>44023</c:v>
                </c:pt>
                <c:pt idx="573">
                  <c:v>44024</c:v>
                </c:pt>
                <c:pt idx="574">
                  <c:v>44025</c:v>
                </c:pt>
                <c:pt idx="575">
                  <c:v>44026</c:v>
                </c:pt>
                <c:pt idx="576">
                  <c:v>44027</c:v>
                </c:pt>
                <c:pt idx="577">
                  <c:v>44028</c:v>
                </c:pt>
                <c:pt idx="578">
                  <c:v>44029</c:v>
                </c:pt>
                <c:pt idx="579">
                  <c:v>44030</c:v>
                </c:pt>
                <c:pt idx="580">
                  <c:v>44031</c:v>
                </c:pt>
                <c:pt idx="581">
                  <c:v>44032</c:v>
                </c:pt>
                <c:pt idx="582">
                  <c:v>44033</c:v>
                </c:pt>
                <c:pt idx="583">
                  <c:v>44034</c:v>
                </c:pt>
                <c:pt idx="584">
                  <c:v>44035</c:v>
                </c:pt>
                <c:pt idx="585">
                  <c:v>44036</c:v>
                </c:pt>
                <c:pt idx="586">
                  <c:v>44037</c:v>
                </c:pt>
                <c:pt idx="587">
                  <c:v>44038</c:v>
                </c:pt>
                <c:pt idx="588">
                  <c:v>44039</c:v>
                </c:pt>
                <c:pt idx="589">
                  <c:v>44040</c:v>
                </c:pt>
                <c:pt idx="590">
                  <c:v>44041</c:v>
                </c:pt>
                <c:pt idx="591">
                  <c:v>44042</c:v>
                </c:pt>
                <c:pt idx="592">
                  <c:v>44043</c:v>
                </c:pt>
                <c:pt idx="593">
                  <c:v>44044</c:v>
                </c:pt>
                <c:pt idx="594">
                  <c:v>44045</c:v>
                </c:pt>
                <c:pt idx="595">
                  <c:v>44046</c:v>
                </c:pt>
                <c:pt idx="596">
                  <c:v>44047</c:v>
                </c:pt>
                <c:pt idx="597">
                  <c:v>44048</c:v>
                </c:pt>
                <c:pt idx="598">
                  <c:v>44049</c:v>
                </c:pt>
                <c:pt idx="599">
                  <c:v>44050</c:v>
                </c:pt>
                <c:pt idx="600">
                  <c:v>44051</c:v>
                </c:pt>
                <c:pt idx="601">
                  <c:v>44052</c:v>
                </c:pt>
                <c:pt idx="602">
                  <c:v>44053</c:v>
                </c:pt>
                <c:pt idx="603">
                  <c:v>44054</c:v>
                </c:pt>
                <c:pt idx="604">
                  <c:v>44055</c:v>
                </c:pt>
                <c:pt idx="605">
                  <c:v>44056</c:v>
                </c:pt>
                <c:pt idx="606">
                  <c:v>44057</c:v>
                </c:pt>
                <c:pt idx="607">
                  <c:v>44058</c:v>
                </c:pt>
                <c:pt idx="608">
                  <c:v>44059</c:v>
                </c:pt>
                <c:pt idx="609">
                  <c:v>44060</c:v>
                </c:pt>
                <c:pt idx="610">
                  <c:v>44061</c:v>
                </c:pt>
                <c:pt idx="611">
                  <c:v>44062</c:v>
                </c:pt>
                <c:pt idx="612">
                  <c:v>44063</c:v>
                </c:pt>
                <c:pt idx="613">
                  <c:v>44064</c:v>
                </c:pt>
                <c:pt idx="614">
                  <c:v>44065</c:v>
                </c:pt>
                <c:pt idx="615">
                  <c:v>44066</c:v>
                </c:pt>
                <c:pt idx="616">
                  <c:v>44067</c:v>
                </c:pt>
                <c:pt idx="617">
                  <c:v>44068</c:v>
                </c:pt>
                <c:pt idx="618">
                  <c:v>44069</c:v>
                </c:pt>
                <c:pt idx="619">
                  <c:v>44070</c:v>
                </c:pt>
                <c:pt idx="620">
                  <c:v>44071</c:v>
                </c:pt>
                <c:pt idx="621">
                  <c:v>44072</c:v>
                </c:pt>
                <c:pt idx="622">
                  <c:v>44073</c:v>
                </c:pt>
                <c:pt idx="623">
                  <c:v>44074</c:v>
                </c:pt>
                <c:pt idx="624">
                  <c:v>44075</c:v>
                </c:pt>
                <c:pt idx="625">
                  <c:v>44076</c:v>
                </c:pt>
                <c:pt idx="626">
                  <c:v>44077</c:v>
                </c:pt>
                <c:pt idx="627">
                  <c:v>44078</c:v>
                </c:pt>
                <c:pt idx="628">
                  <c:v>44079</c:v>
                </c:pt>
                <c:pt idx="629">
                  <c:v>44080</c:v>
                </c:pt>
                <c:pt idx="630">
                  <c:v>44081</c:v>
                </c:pt>
                <c:pt idx="631">
                  <c:v>44082</c:v>
                </c:pt>
                <c:pt idx="632">
                  <c:v>44083</c:v>
                </c:pt>
                <c:pt idx="633">
                  <c:v>44084</c:v>
                </c:pt>
                <c:pt idx="634">
                  <c:v>44085</c:v>
                </c:pt>
                <c:pt idx="635">
                  <c:v>44086</c:v>
                </c:pt>
                <c:pt idx="636">
                  <c:v>44087</c:v>
                </c:pt>
                <c:pt idx="637">
                  <c:v>44088</c:v>
                </c:pt>
                <c:pt idx="638">
                  <c:v>44089</c:v>
                </c:pt>
                <c:pt idx="639">
                  <c:v>44090</c:v>
                </c:pt>
                <c:pt idx="640">
                  <c:v>44091</c:v>
                </c:pt>
                <c:pt idx="641">
                  <c:v>44092</c:v>
                </c:pt>
                <c:pt idx="642">
                  <c:v>44093</c:v>
                </c:pt>
                <c:pt idx="643">
                  <c:v>44094</c:v>
                </c:pt>
                <c:pt idx="644">
                  <c:v>44095</c:v>
                </c:pt>
                <c:pt idx="645">
                  <c:v>44096</c:v>
                </c:pt>
                <c:pt idx="646">
                  <c:v>44097</c:v>
                </c:pt>
                <c:pt idx="647">
                  <c:v>44098</c:v>
                </c:pt>
                <c:pt idx="648">
                  <c:v>44099</c:v>
                </c:pt>
                <c:pt idx="649">
                  <c:v>44100</c:v>
                </c:pt>
                <c:pt idx="650">
                  <c:v>44101</c:v>
                </c:pt>
                <c:pt idx="651">
                  <c:v>44102</c:v>
                </c:pt>
                <c:pt idx="652">
                  <c:v>44103</c:v>
                </c:pt>
                <c:pt idx="653">
                  <c:v>44104</c:v>
                </c:pt>
                <c:pt idx="654">
                  <c:v>44105</c:v>
                </c:pt>
                <c:pt idx="655">
                  <c:v>44106</c:v>
                </c:pt>
                <c:pt idx="656">
                  <c:v>44107</c:v>
                </c:pt>
                <c:pt idx="657">
                  <c:v>44108</c:v>
                </c:pt>
                <c:pt idx="658">
                  <c:v>44109</c:v>
                </c:pt>
                <c:pt idx="659">
                  <c:v>44110</c:v>
                </c:pt>
                <c:pt idx="660">
                  <c:v>44111</c:v>
                </c:pt>
                <c:pt idx="661">
                  <c:v>44112</c:v>
                </c:pt>
                <c:pt idx="662">
                  <c:v>44113</c:v>
                </c:pt>
                <c:pt idx="663">
                  <c:v>44114</c:v>
                </c:pt>
                <c:pt idx="664">
                  <c:v>44115</c:v>
                </c:pt>
                <c:pt idx="665">
                  <c:v>44116</c:v>
                </c:pt>
                <c:pt idx="666">
                  <c:v>44117</c:v>
                </c:pt>
                <c:pt idx="667">
                  <c:v>44118</c:v>
                </c:pt>
                <c:pt idx="668">
                  <c:v>44119</c:v>
                </c:pt>
                <c:pt idx="669">
                  <c:v>44120</c:v>
                </c:pt>
                <c:pt idx="670">
                  <c:v>44121</c:v>
                </c:pt>
                <c:pt idx="671">
                  <c:v>44122</c:v>
                </c:pt>
                <c:pt idx="672">
                  <c:v>44123</c:v>
                </c:pt>
                <c:pt idx="673">
                  <c:v>44124</c:v>
                </c:pt>
                <c:pt idx="674">
                  <c:v>44125</c:v>
                </c:pt>
                <c:pt idx="675">
                  <c:v>44126</c:v>
                </c:pt>
                <c:pt idx="676">
                  <c:v>44127</c:v>
                </c:pt>
                <c:pt idx="677">
                  <c:v>44128</c:v>
                </c:pt>
                <c:pt idx="678">
                  <c:v>44129</c:v>
                </c:pt>
                <c:pt idx="679">
                  <c:v>44130</c:v>
                </c:pt>
                <c:pt idx="680">
                  <c:v>44131</c:v>
                </c:pt>
                <c:pt idx="681">
                  <c:v>44132</c:v>
                </c:pt>
                <c:pt idx="682">
                  <c:v>44133</c:v>
                </c:pt>
                <c:pt idx="683">
                  <c:v>44134</c:v>
                </c:pt>
                <c:pt idx="684">
                  <c:v>44135</c:v>
                </c:pt>
                <c:pt idx="685">
                  <c:v>44136</c:v>
                </c:pt>
                <c:pt idx="686">
                  <c:v>44137</c:v>
                </c:pt>
                <c:pt idx="687">
                  <c:v>44138</c:v>
                </c:pt>
                <c:pt idx="688">
                  <c:v>44139</c:v>
                </c:pt>
                <c:pt idx="689">
                  <c:v>44140</c:v>
                </c:pt>
                <c:pt idx="690">
                  <c:v>44141</c:v>
                </c:pt>
                <c:pt idx="691">
                  <c:v>44142</c:v>
                </c:pt>
                <c:pt idx="692">
                  <c:v>44143</c:v>
                </c:pt>
                <c:pt idx="693">
                  <c:v>44144</c:v>
                </c:pt>
                <c:pt idx="694">
                  <c:v>44145</c:v>
                </c:pt>
                <c:pt idx="695">
                  <c:v>44146</c:v>
                </c:pt>
                <c:pt idx="696">
                  <c:v>44147</c:v>
                </c:pt>
                <c:pt idx="697">
                  <c:v>44148</c:v>
                </c:pt>
                <c:pt idx="698">
                  <c:v>44149</c:v>
                </c:pt>
                <c:pt idx="699">
                  <c:v>44150</c:v>
                </c:pt>
                <c:pt idx="700">
                  <c:v>44151</c:v>
                </c:pt>
                <c:pt idx="701">
                  <c:v>44152</c:v>
                </c:pt>
                <c:pt idx="702">
                  <c:v>44153</c:v>
                </c:pt>
                <c:pt idx="703">
                  <c:v>44154</c:v>
                </c:pt>
                <c:pt idx="704">
                  <c:v>44155</c:v>
                </c:pt>
                <c:pt idx="705">
                  <c:v>44156</c:v>
                </c:pt>
                <c:pt idx="706">
                  <c:v>44157</c:v>
                </c:pt>
                <c:pt idx="707">
                  <c:v>44158</c:v>
                </c:pt>
                <c:pt idx="708">
                  <c:v>44159</c:v>
                </c:pt>
                <c:pt idx="709">
                  <c:v>44160</c:v>
                </c:pt>
                <c:pt idx="710">
                  <c:v>44161</c:v>
                </c:pt>
                <c:pt idx="711">
                  <c:v>44162</c:v>
                </c:pt>
                <c:pt idx="712">
                  <c:v>44163</c:v>
                </c:pt>
                <c:pt idx="713">
                  <c:v>44164</c:v>
                </c:pt>
                <c:pt idx="714">
                  <c:v>44165</c:v>
                </c:pt>
                <c:pt idx="715">
                  <c:v>44166</c:v>
                </c:pt>
                <c:pt idx="716">
                  <c:v>44167</c:v>
                </c:pt>
                <c:pt idx="717">
                  <c:v>44168</c:v>
                </c:pt>
                <c:pt idx="718">
                  <c:v>44169</c:v>
                </c:pt>
                <c:pt idx="719">
                  <c:v>44170</c:v>
                </c:pt>
                <c:pt idx="720">
                  <c:v>44171</c:v>
                </c:pt>
                <c:pt idx="721">
                  <c:v>44172</c:v>
                </c:pt>
                <c:pt idx="722">
                  <c:v>44173</c:v>
                </c:pt>
                <c:pt idx="723">
                  <c:v>44174</c:v>
                </c:pt>
                <c:pt idx="724">
                  <c:v>44175</c:v>
                </c:pt>
                <c:pt idx="725">
                  <c:v>44176</c:v>
                </c:pt>
                <c:pt idx="726">
                  <c:v>44177</c:v>
                </c:pt>
                <c:pt idx="727">
                  <c:v>44178</c:v>
                </c:pt>
                <c:pt idx="728">
                  <c:v>44179</c:v>
                </c:pt>
                <c:pt idx="729">
                  <c:v>44180</c:v>
                </c:pt>
                <c:pt idx="730">
                  <c:v>44181</c:v>
                </c:pt>
                <c:pt idx="731">
                  <c:v>44182</c:v>
                </c:pt>
                <c:pt idx="732">
                  <c:v>44183</c:v>
                </c:pt>
                <c:pt idx="733">
                  <c:v>44184</c:v>
                </c:pt>
                <c:pt idx="734">
                  <c:v>44185</c:v>
                </c:pt>
                <c:pt idx="735">
                  <c:v>44186</c:v>
                </c:pt>
                <c:pt idx="736">
                  <c:v>44187</c:v>
                </c:pt>
                <c:pt idx="737">
                  <c:v>44188</c:v>
                </c:pt>
                <c:pt idx="738">
                  <c:v>44189</c:v>
                </c:pt>
                <c:pt idx="739">
                  <c:v>44190</c:v>
                </c:pt>
                <c:pt idx="740">
                  <c:v>44191</c:v>
                </c:pt>
                <c:pt idx="741">
                  <c:v>44192</c:v>
                </c:pt>
                <c:pt idx="742">
                  <c:v>44193</c:v>
                </c:pt>
                <c:pt idx="743">
                  <c:v>44194</c:v>
                </c:pt>
                <c:pt idx="744">
                  <c:v>44195</c:v>
                </c:pt>
                <c:pt idx="745">
                  <c:v>44196</c:v>
                </c:pt>
                <c:pt idx="746">
                  <c:v>44197</c:v>
                </c:pt>
                <c:pt idx="747">
                  <c:v>44198</c:v>
                </c:pt>
                <c:pt idx="748">
                  <c:v>44199</c:v>
                </c:pt>
                <c:pt idx="749">
                  <c:v>44200</c:v>
                </c:pt>
                <c:pt idx="750">
                  <c:v>44201</c:v>
                </c:pt>
                <c:pt idx="751">
                  <c:v>44202</c:v>
                </c:pt>
                <c:pt idx="752">
                  <c:v>44203</c:v>
                </c:pt>
                <c:pt idx="753">
                  <c:v>44204</c:v>
                </c:pt>
                <c:pt idx="754">
                  <c:v>44205</c:v>
                </c:pt>
                <c:pt idx="755">
                  <c:v>44206</c:v>
                </c:pt>
                <c:pt idx="756">
                  <c:v>44207</c:v>
                </c:pt>
                <c:pt idx="757">
                  <c:v>44208</c:v>
                </c:pt>
                <c:pt idx="758">
                  <c:v>44209</c:v>
                </c:pt>
                <c:pt idx="759">
                  <c:v>44210</c:v>
                </c:pt>
                <c:pt idx="760">
                  <c:v>44211</c:v>
                </c:pt>
                <c:pt idx="761">
                  <c:v>44212</c:v>
                </c:pt>
                <c:pt idx="762">
                  <c:v>44213</c:v>
                </c:pt>
                <c:pt idx="763">
                  <c:v>44214</c:v>
                </c:pt>
                <c:pt idx="764">
                  <c:v>44215</c:v>
                </c:pt>
                <c:pt idx="765">
                  <c:v>44216</c:v>
                </c:pt>
                <c:pt idx="766">
                  <c:v>44217</c:v>
                </c:pt>
                <c:pt idx="767">
                  <c:v>44218</c:v>
                </c:pt>
                <c:pt idx="768">
                  <c:v>44219</c:v>
                </c:pt>
                <c:pt idx="769">
                  <c:v>44220</c:v>
                </c:pt>
                <c:pt idx="770">
                  <c:v>44221</c:v>
                </c:pt>
                <c:pt idx="771">
                  <c:v>44222</c:v>
                </c:pt>
                <c:pt idx="772">
                  <c:v>44223</c:v>
                </c:pt>
                <c:pt idx="773">
                  <c:v>44224</c:v>
                </c:pt>
                <c:pt idx="774">
                  <c:v>44225</c:v>
                </c:pt>
                <c:pt idx="775">
                  <c:v>44226</c:v>
                </c:pt>
                <c:pt idx="776">
                  <c:v>44227</c:v>
                </c:pt>
                <c:pt idx="777">
                  <c:v>44228</c:v>
                </c:pt>
                <c:pt idx="778">
                  <c:v>44229</c:v>
                </c:pt>
                <c:pt idx="779">
                  <c:v>44230</c:v>
                </c:pt>
                <c:pt idx="780">
                  <c:v>44231</c:v>
                </c:pt>
                <c:pt idx="781">
                  <c:v>44232</c:v>
                </c:pt>
                <c:pt idx="782">
                  <c:v>44233</c:v>
                </c:pt>
                <c:pt idx="783">
                  <c:v>44234</c:v>
                </c:pt>
                <c:pt idx="784">
                  <c:v>44235</c:v>
                </c:pt>
                <c:pt idx="785">
                  <c:v>44236</c:v>
                </c:pt>
                <c:pt idx="786">
                  <c:v>44237</c:v>
                </c:pt>
                <c:pt idx="787">
                  <c:v>44238</c:v>
                </c:pt>
                <c:pt idx="788">
                  <c:v>44239</c:v>
                </c:pt>
                <c:pt idx="789">
                  <c:v>44240</c:v>
                </c:pt>
                <c:pt idx="790">
                  <c:v>44241</c:v>
                </c:pt>
                <c:pt idx="791">
                  <c:v>44242</c:v>
                </c:pt>
                <c:pt idx="792">
                  <c:v>44243</c:v>
                </c:pt>
                <c:pt idx="793">
                  <c:v>44244</c:v>
                </c:pt>
                <c:pt idx="794">
                  <c:v>44245</c:v>
                </c:pt>
                <c:pt idx="795">
                  <c:v>44246</c:v>
                </c:pt>
                <c:pt idx="796">
                  <c:v>44247</c:v>
                </c:pt>
                <c:pt idx="797">
                  <c:v>44248</c:v>
                </c:pt>
                <c:pt idx="798">
                  <c:v>44249</c:v>
                </c:pt>
                <c:pt idx="799">
                  <c:v>44250</c:v>
                </c:pt>
                <c:pt idx="800">
                  <c:v>44251</c:v>
                </c:pt>
                <c:pt idx="801">
                  <c:v>44252</c:v>
                </c:pt>
                <c:pt idx="802">
                  <c:v>44253</c:v>
                </c:pt>
                <c:pt idx="803">
                  <c:v>44254</c:v>
                </c:pt>
                <c:pt idx="804">
                  <c:v>44255</c:v>
                </c:pt>
                <c:pt idx="805">
                  <c:v>44256</c:v>
                </c:pt>
                <c:pt idx="806">
                  <c:v>44257</c:v>
                </c:pt>
                <c:pt idx="807">
                  <c:v>44258</c:v>
                </c:pt>
                <c:pt idx="808">
                  <c:v>44259</c:v>
                </c:pt>
                <c:pt idx="809">
                  <c:v>44260</c:v>
                </c:pt>
                <c:pt idx="810">
                  <c:v>44261</c:v>
                </c:pt>
                <c:pt idx="811">
                  <c:v>44262</c:v>
                </c:pt>
                <c:pt idx="812">
                  <c:v>44263</c:v>
                </c:pt>
                <c:pt idx="813">
                  <c:v>44264</c:v>
                </c:pt>
                <c:pt idx="814">
                  <c:v>44265</c:v>
                </c:pt>
                <c:pt idx="815">
                  <c:v>44266</c:v>
                </c:pt>
                <c:pt idx="816">
                  <c:v>44267</c:v>
                </c:pt>
                <c:pt idx="817">
                  <c:v>44268</c:v>
                </c:pt>
                <c:pt idx="818">
                  <c:v>44269</c:v>
                </c:pt>
                <c:pt idx="819">
                  <c:v>44270</c:v>
                </c:pt>
                <c:pt idx="820">
                  <c:v>44271</c:v>
                </c:pt>
                <c:pt idx="821">
                  <c:v>44272</c:v>
                </c:pt>
                <c:pt idx="822">
                  <c:v>44273</c:v>
                </c:pt>
                <c:pt idx="823">
                  <c:v>44274</c:v>
                </c:pt>
                <c:pt idx="824">
                  <c:v>44275</c:v>
                </c:pt>
                <c:pt idx="825">
                  <c:v>44276</c:v>
                </c:pt>
                <c:pt idx="826">
                  <c:v>44277</c:v>
                </c:pt>
                <c:pt idx="827">
                  <c:v>44278</c:v>
                </c:pt>
                <c:pt idx="828">
                  <c:v>44279</c:v>
                </c:pt>
                <c:pt idx="829">
                  <c:v>44280</c:v>
                </c:pt>
                <c:pt idx="830">
                  <c:v>44281</c:v>
                </c:pt>
                <c:pt idx="831">
                  <c:v>44282</c:v>
                </c:pt>
                <c:pt idx="832">
                  <c:v>44283</c:v>
                </c:pt>
                <c:pt idx="833">
                  <c:v>44284</c:v>
                </c:pt>
                <c:pt idx="834">
                  <c:v>44285</c:v>
                </c:pt>
                <c:pt idx="835">
                  <c:v>44286</c:v>
                </c:pt>
                <c:pt idx="836">
                  <c:v>44287</c:v>
                </c:pt>
                <c:pt idx="837">
                  <c:v>44288</c:v>
                </c:pt>
                <c:pt idx="838">
                  <c:v>44289</c:v>
                </c:pt>
                <c:pt idx="839">
                  <c:v>44290</c:v>
                </c:pt>
                <c:pt idx="840">
                  <c:v>44291</c:v>
                </c:pt>
                <c:pt idx="841">
                  <c:v>44292</c:v>
                </c:pt>
                <c:pt idx="842">
                  <c:v>44293</c:v>
                </c:pt>
                <c:pt idx="843">
                  <c:v>44294</c:v>
                </c:pt>
                <c:pt idx="844">
                  <c:v>44295</c:v>
                </c:pt>
                <c:pt idx="845">
                  <c:v>44296</c:v>
                </c:pt>
                <c:pt idx="846">
                  <c:v>44297</c:v>
                </c:pt>
                <c:pt idx="847">
                  <c:v>44298</c:v>
                </c:pt>
                <c:pt idx="848">
                  <c:v>44299</c:v>
                </c:pt>
                <c:pt idx="849">
                  <c:v>44300</c:v>
                </c:pt>
                <c:pt idx="850">
                  <c:v>44301</c:v>
                </c:pt>
                <c:pt idx="851">
                  <c:v>44302</c:v>
                </c:pt>
                <c:pt idx="852">
                  <c:v>44303</c:v>
                </c:pt>
                <c:pt idx="853">
                  <c:v>44304</c:v>
                </c:pt>
                <c:pt idx="854">
                  <c:v>44305</c:v>
                </c:pt>
                <c:pt idx="855">
                  <c:v>44306</c:v>
                </c:pt>
                <c:pt idx="856">
                  <c:v>44307</c:v>
                </c:pt>
                <c:pt idx="857">
                  <c:v>44308</c:v>
                </c:pt>
                <c:pt idx="858">
                  <c:v>44309</c:v>
                </c:pt>
                <c:pt idx="859">
                  <c:v>44310</c:v>
                </c:pt>
                <c:pt idx="860">
                  <c:v>44311</c:v>
                </c:pt>
                <c:pt idx="861">
                  <c:v>44312</c:v>
                </c:pt>
                <c:pt idx="862">
                  <c:v>44313</c:v>
                </c:pt>
                <c:pt idx="863">
                  <c:v>44314</c:v>
                </c:pt>
                <c:pt idx="864">
                  <c:v>44315</c:v>
                </c:pt>
                <c:pt idx="865">
                  <c:v>44316</c:v>
                </c:pt>
                <c:pt idx="866">
                  <c:v>44317</c:v>
                </c:pt>
                <c:pt idx="867">
                  <c:v>44318</c:v>
                </c:pt>
                <c:pt idx="868">
                  <c:v>44319</c:v>
                </c:pt>
                <c:pt idx="869">
                  <c:v>44320</c:v>
                </c:pt>
                <c:pt idx="870">
                  <c:v>44321</c:v>
                </c:pt>
                <c:pt idx="871">
                  <c:v>44322</c:v>
                </c:pt>
                <c:pt idx="872">
                  <c:v>44323</c:v>
                </c:pt>
                <c:pt idx="873">
                  <c:v>44324</c:v>
                </c:pt>
                <c:pt idx="874">
                  <c:v>44325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44331</c:v>
                </c:pt>
                <c:pt idx="881">
                  <c:v>44332</c:v>
                </c:pt>
                <c:pt idx="882">
                  <c:v>44333</c:v>
                </c:pt>
                <c:pt idx="883">
                  <c:v>44334</c:v>
                </c:pt>
                <c:pt idx="884">
                  <c:v>44335</c:v>
                </c:pt>
                <c:pt idx="885">
                  <c:v>44336</c:v>
                </c:pt>
                <c:pt idx="886">
                  <c:v>44337</c:v>
                </c:pt>
                <c:pt idx="887">
                  <c:v>44338</c:v>
                </c:pt>
                <c:pt idx="888">
                  <c:v>44339</c:v>
                </c:pt>
                <c:pt idx="889">
                  <c:v>44340</c:v>
                </c:pt>
                <c:pt idx="890">
                  <c:v>44341</c:v>
                </c:pt>
                <c:pt idx="891">
                  <c:v>44342</c:v>
                </c:pt>
                <c:pt idx="892">
                  <c:v>44343</c:v>
                </c:pt>
                <c:pt idx="893">
                  <c:v>44344</c:v>
                </c:pt>
                <c:pt idx="894">
                  <c:v>44345</c:v>
                </c:pt>
                <c:pt idx="895">
                  <c:v>44346</c:v>
                </c:pt>
                <c:pt idx="896">
                  <c:v>44347</c:v>
                </c:pt>
                <c:pt idx="897">
                  <c:v>44348</c:v>
                </c:pt>
                <c:pt idx="898">
                  <c:v>44349</c:v>
                </c:pt>
                <c:pt idx="899">
                  <c:v>44350</c:v>
                </c:pt>
                <c:pt idx="900">
                  <c:v>44351</c:v>
                </c:pt>
                <c:pt idx="901">
                  <c:v>44352</c:v>
                </c:pt>
                <c:pt idx="902">
                  <c:v>44353</c:v>
                </c:pt>
                <c:pt idx="903">
                  <c:v>44354</c:v>
                </c:pt>
                <c:pt idx="904">
                  <c:v>44355</c:v>
                </c:pt>
                <c:pt idx="905">
                  <c:v>44356</c:v>
                </c:pt>
                <c:pt idx="906">
                  <c:v>44357</c:v>
                </c:pt>
                <c:pt idx="907">
                  <c:v>44358</c:v>
                </c:pt>
                <c:pt idx="908">
                  <c:v>44359</c:v>
                </c:pt>
                <c:pt idx="909">
                  <c:v>44360</c:v>
                </c:pt>
                <c:pt idx="910">
                  <c:v>44361</c:v>
                </c:pt>
                <c:pt idx="911">
                  <c:v>44362</c:v>
                </c:pt>
                <c:pt idx="912">
                  <c:v>44363</c:v>
                </c:pt>
                <c:pt idx="913">
                  <c:v>44364</c:v>
                </c:pt>
                <c:pt idx="914">
                  <c:v>44365</c:v>
                </c:pt>
                <c:pt idx="915">
                  <c:v>44366</c:v>
                </c:pt>
                <c:pt idx="916">
                  <c:v>44367</c:v>
                </c:pt>
                <c:pt idx="917">
                  <c:v>44368</c:v>
                </c:pt>
                <c:pt idx="918">
                  <c:v>44369</c:v>
                </c:pt>
                <c:pt idx="919">
                  <c:v>44370</c:v>
                </c:pt>
                <c:pt idx="920">
                  <c:v>44371</c:v>
                </c:pt>
                <c:pt idx="921">
                  <c:v>44372</c:v>
                </c:pt>
                <c:pt idx="922">
                  <c:v>44373</c:v>
                </c:pt>
                <c:pt idx="923">
                  <c:v>44374</c:v>
                </c:pt>
                <c:pt idx="924">
                  <c:v>44375</c:v>
                </c:pt>
                <c:pt idx="925">
                  <c:v>44376</c:v>
                </c:pt>
                <c:pt idx="926">
                  <c:v>44377</c:v>
                </c:pt>
                <c:pt idx="927">
                  <c:v>44378</c:v>
                </c:pt>
                <c:pt idx="928">
                  <c:v>44379</c:v>
                </c:pt>
                <c:pt idx="929">
                  <c:v>44380</c:v>
                </c:pt>
                <c:pt idx="930">
                  <c:v>44381</c:v>
                </c:pt>
                <c:pt idx="931">
                  <c:v>44382</c:v>
                </c:pt>
                <c:pt idx="932">
                  <c:v>44383</c:v>
                </c:pt>
                <c:pt idx="933">
                  <c:v>44384</c:v>
                </c:pt>
                <c:pt idx="934">
                  <c:v>44385</c:v>
                </c:pt>
                <c:pt idx="935">
                  <c:v>44386</c:v>
                </c:pt>
                <c:pt idx="936">
                  <c:v>44387</c:v>
                </c:pt>
                <c:pt idx="937">
                  <c:v>44388</c:v>
                </c:pt>
                <c:pt idx="938">
                  <c:v>44389</c:v>
                </c:pt>
                <c:pt idx="939">
                  <c:v>44390</c:v>
                </c:pt>
                <c:pt idx="940">
                  <c:v>44391</c:v>
                </c:pt>
                <c:pt idx="941">
                  <c:v>44392</c:v>
                </c:pt>
                <c:pt idx="942">
                  <c:v>44393</c:v>
                </c:pt>
                <c:pt idx="943">
                  <c:v>44394</c:v>
                </c:pt>
                <c:pt idx="944">
                  <c:v>44395</c:v>
                </c:pt>
                <c:pt idx="945">
                  <c:v>44396</c:v>
                </c:pt>
                <c:pt idx="946">
                  <c:v>44397</c:v>
                </c:pt>
                <c:pt idx="947">
                  <c:v>44398</c:v>
                </c:pt>
                <c:pt idx="948">
                  <c:v>44399</c:v>
                </c:pt>
                <c:pt idx="949">
                  <c:v>44400</c:v>
                </c:pt>
                <c:pt idx="950">
                  <c:v>44401</c:v>
                </c:pt>
                <c:pt idx="951">
                  <c:v>44402</c:v>
                </c:pt>
                <c:pt idx="952">
                  <c:v>44403</c:v>
                </c:pt>
                <c:pt idx="953">
                  <c:v>44404</c:v>
                </c:pt>
                <c:pt idx="954">
                  <c:v>44405</c:v>
                </c:pt>
                <c:pt idx="955">
                  <c:v>44406</c:v>
                </c:pt>
                <c:pt idx="956">
                  <c:v>44407</c:v>
                </c:pt>
                <c:pt idx="957">
                  <c:v>44408</c:v>
                </c:pt>
                <c:pt idx="958">
                  <c:v>44409</c:v>
                </c:pt>
                <c:pt idx="959">
                  <c:v>44410</c:v>
                </c:pt>
                <c:pt idx="960">
                  <c:v>44411</c:v>
                </c:pt>
                <c:pt idx="961">
                  <c:v>44412</c:v>
                </c:pt>
                <c:pt idx="962">
                  <c:v>44413</c:v>
                </c:pt>
                <c:pt idx="963">
                  <c:v>44414</c:v>
                </c:pt>
                <c:pt idx="964">
                  <c:v>44415</c:v>
                </c:pt>
                <c:pt idx="965">
                  <c:v>44416</c:v>
                </c:pt>
                <c:pt idx="966">
                  <c:v>44417</c:v>
                </c:pt>
                <c:pt idx="967">
                  <c:v>44418</c:v>
                </c:pt>
                <c:pt idx="968">
                  <c:v>44419</c:v>
                </c:pt>
                <c:pt idx="969">
                  <c:v>44420</c:v>
                </c:pt>
                <c:pt idx="970">
                  <c:v>44421</c:v>
                </c:pt>
                <c:pt idx="971">
                  <c:v>44422</c:v>
                </c:pt>
                <c:pt idx="972">
                  <c:v>44423</c:v>
                </c:pt>
                <c:pt idx="973">
                  <c:v>44424</c:v>
                </c:pt>
                <c:pt idx="974">
                  <c:v>44425</c:v>
                </c:pt>
                <c:pt idx="975">
                  <c:v>44426</c:v>
                </c:pt>
                <c:pt idx="976">
                  <c:v>44427</c:v>
                </c:pt>
                <c:pt idx="977">
                  <c:v>44428</c:v>
                </c:pt>
                <c:pt idx="978">
                  <c:v>44429</c:v>
                </c:pt>
                <c:pt idx="979">
                  <c:v>44430</c:v>
                </c:pt>
                <c:pt idx="980">
                  <c:v>44431</c:v>
                </c:pt>
                <c:pt idx="981">
                  <c:v>44432</c:v>
                </c:pt>
                <c:pt idx="982">
                  <c:v>44433</c:v>
                </c:pt>
                <c:pt idx="983">
                  <c:v>44434</c:v>
                </c:pt>
                <c:pt idx="984">
                  <c:v>44435</c:v>
                </c:pt>
                <c:pt idx="985">
                  <c:v>44436</c:v>
                </c:pt>
                <c:pt idx="986">
                  <c:v>44437</c:v>
                </c:pt>
                <c:pt idx="987">
                  <c:v>44438</c:v>
                </c:pt>
                <c:pt idx="988">
                  <c:v>44439</c:v>
                </c:pt>
                <c:pt idx="989">
                  <c:v>44440</c:v>
                </c:pt>
                <c:pt idx="990">
                  <c:v>44441</c:v>
                </c:pt>
                <c:pt idx="991">
                  <c:v>44442</c:v>
                </c:pt>
                <c:pt idx="992">
                  <c:v>44443</c:v>
                </c:pt>
                <c:pt idx="993">
                  <c:v>44444</c:v>
                </c:pt>
                <c:pt idx="994">
                  <c:v>44445</c:v>
                </c:pt>
                <c:pt idx="995">
                  <c:v>44446</c:v>
                </c:pt>
                <c:pt idx="996">
                  <c:v>44447</c:v>
                </c:pt>
                <c:pt idx="997">
                  <c:v>44448</c:v>
                </c:pt>
                <c:pt idx="998">
                  <c:v>44449</c:v>
                </c:pt>
                <c:pt idx="999">
                  <c:v>44450</c:v>
                </c:pt>
                <c:pt idx="1000">
                  <c:v>44451</c:v>
                </c:pt>
                <c:pt idx="1001">
                  <c:v>44452</c:v>
                </c:pt>
                <c:pt idx="1002">
                  <c:v>44453</c:v>
                </c:pt>
                <c:pt idx="1003">
                  <c:v>44454</c:v>
                </c:pt>
                <c:pt idx="1004">
                  <c:v>44455</c:v>
                </c:pt>
                <c:pt idx="1005">
                  <c:v>44456</c:v>
                </c:pt>
                <c:pt idx="1006">
                  <c:v>44457</c:v>
                </c:pt>
                <c:pt idx="1007">
                  <c:v>44458</c:v>
                </c:pt>
                <c:pt idx="1008">
                  <c:v>44459</c:v>
                </c:pt>
                <c:pt idx="1009">
                  <c:v>44460</c:v>
                </c:pt>
                <c:pt idx="1010">
                  <c:v>44461</c:v>
                </c:pt>
                <c:pt idx="1011">
                  <c:v>44462</c:v>
                </c:pt>
                <c:pt idx="1012">
                  <c:v>44463</c:v>
                </c:pt>
                <c:pt idx="1013">
                  <c:v>44464</c:v>
                </c:pt>
                <c:pt idx="1014">
                  <c:v>44465</c:v>
                </c:pt>
                <c:pt idx="1015">
                  <c:v>44466</c:v>
                </c:pt>
                <c:pt idx="1016">
                  <c:v>44467</c:v>
                </c:pt>
                <c:pt idx="1017">
                  <c:v>44468</c:v>
                </c:pt>
                <c:pt idx="1018">
                  <c:v>44469</c:v>
                </c:pt>
                <c:pt idx="1019">
                  <c:v>44470</c:v>
                </c:pt>
                <c:pt idx="1020">
                  <c:v>44471</c:v>
                </c:pt>
                <c:pt idx="1021">
                  <c:v>44472</c:v>
                </c:pt>
                <c:pt idx="1022">
                  <c:v>44473</c:v>
                </c:pt>
                <c:pt idx="1023">
                  <c:v>44474</c:v>
                </c:pt>
                <c:pt idx="1024">
                  <c:v>44475</c:v>
                </c:pt>
                <c:pt idx="1025">
                  <c:v>44476</c:v>
                </c:pt>
                <c:pt idx="1026">
                  <c:v>44477</c:v>
                </c:pt>
                <c:pt idx="1027">
                  <c:v>44478</c:v>
                </c:pt>
                <c:pt idx="1028">
                  <c:v>44479</c:v>
                </c:pt>
                <c:pt idx="1029">
                  <c:v>44480</c:v>
                </c:pt>
                <c:pt idx="1030">
                  <c:v>44481</c:v>
                </c:pt>
                <c:pt idx="1031">
                  <c:v>44482</c:v>
                </c:pt>
                <c:pt idx="1032">
                  <c:v>44483</c:v>
                </c:pt>
                <c:pt idx="1033">
                  <c:v>44484</c:v>
                </c:pt>
                <c:pt idx="1034">
                  <c:v>44485</c:v>
                </c:pt>
                <c:pt idx="1035">
                  <c:v>44486</c:v>
                </c:pt>
                <c:pt idx="1036">
                  <c:v>44487</c:v>
                </c:pt>
                <c:pt idx="1037">
                  <c:v>44488</c:v>
                </c:pt>
                <c:pt idx="1038">
                  <c:v>44489</c:v>
                </c:pt>
                <c:pt idx="1039">
                  <c:v>44490</c:v>
                </c:pt>
                <c:pt idx="1040">
                  <c:v>44491</c:v>
                </c:pt>
                <c:pt idx="1041">
                  <c:v>44492</c:v>
                </c:pt>
                <c:pt idx="1042">
                  <c:v>44493</c:v>
                </c:pt>
                <c:pt idx="1043">
                  <c:v>44494</c:v>
                </c:pt>
                <c:pt idx="1044">
                  <c:v>44495</c:v>
                </c:pt>
                <c:pt idx="1045">
                  <c:v>44496</c:v>
                </c:pt>
                <c:pt idx="1046">
                  <c:v>44497</c:v>
                </c:pt>
                <c:pt idx="1047">
                  <c:v>44498</c:v>
                </c:pt>
                <c:pt idx="1048">
                  <c:v>44499</c:v>
                </c:pt>
                <c:pt idx="1049">
                  <c:v>44500</c:v>
                </c:pt>
                <c:pt idx="1050">
                  <c:v>44501</c:v>
                </c:pt>
                <c:pt idx="1051">
                  <c:v>44502</c:v>
                </c:pt>
                <c:pt idx="1052">
                  <c:v>44503</c:v>
                </c:pt>
                <c:pt idx="1053">
                  <c:v>44504</c:v>
                </c:pt>
                <c:pt idx="1054">
                  <c:v>44505</c:v>
                </c:pt>
                <c:pt idx="1055">
                  <c:v>44506</c:v>
                </c:pt>
                <c:pt idx="1056">
                  <c:v>44507</c:v>
                </c:pt>
                <c:pt idx="1057">
                  <c:v>44508</c:v>
                </c:pt>
                <c:pt idx="1058">
                  <c:v>44509</c:v>
                </c:pt>
                <c:pt idx="1059">
                  <c:v>44510</c:v>
                </c:pt>
                <c:pt idx="1060">
                  <c:v>44511</c:v>
                </c:pt>
                <c:pt idx="1061">
                  <c:v>44512</c:v>
                </c:pt>
                <c:pt idx="1062">
                  <c:v>44513</c:v>
                </c:pt>
                <c:pt idx="1063">
                  <c:v>44514</c:v>
                </c:pt>
                <c:pt idx="1064">
                  <c:v>44515</c:v>
                </c:pt>
                <c:pt idx="1065">
                  <c:v>44516</c:v>
                </c:pt>
                <c:pt idx="1066">
                  <c:v>44517</c:v>
                </c:pt>
                <c:pt idx="1067">
                  <c:v>44518</c:v>
                </c:pt>
                <c:pt idx="1068">
                  <c:v>44519</c:v>
                </c:pt>
                <c:pt idx="1069">
                  <c:v>44520</c:v>
                </c:pt>
                <c:pt idx="1070">
                  <c:v>44521</c:v>
                </c:pt>
                <c:pt idx="1071">
                  <c:v>44522</c:v>
                </c:pt>
                <c:pt idx="1072">
                  <c:v>44523</c:v>
                </c:pt>
                <c:pt idx="1073">
                  <c:v>44524</c:v>
                </c:pt>
                <c:pt idx="1074">
                  <c:v>44525</c:v>
                </c:pt>
                <c:pt idx="1075">
                  <c:v>44526</c:v>
                </c:pt>
                <c:pt idx="1076">
                  <c:v>44527</c:v>
                </c:pt>
                <c:pt idx="1077">
                  <c:v>44528</c:v>
                </c:pt>
                <c:pt idx="1078">
                  <c:v>44529</c:v>
                </c:pt>
                <c:pt idx="1079">
                  <c:v>44530</c:v>
                </c:pt>
                <c:pt idx="1080">
                  <c:v>44531</c:v>
                </c:pt>
                <c:pt idx="1081">
                  <c:v>44532</c:v>
                </c:pt>
                <c:pt idx="1082">
                  <c:v>44533</c:v>
                </c:pt>
                <c:pt idx="1083">
                  <c:v>44534</c:v>
                </c:pt>
                <c:pt idx="1084">
                  <c:v>44535</c:v>
                </c:pt>
                <c:pt idx="1085">
                  <c:v>44536</c:v>
                </c:pt>
                <c:pt idx="1086">
                  <c:v>44537</c:v>
                </c:pt>
                <c:pt idx="1087">
                  <c:v>44538</c:v>
                </c:pt>
                <c:pt idx="1088">
                  <c:v>44539</c:v>
                </c:pt>
                <c:pt idx="1089">
                  <c:v>44540</c:v>
                </c:pt>
                <c:pt idx="1090">
                  <c:v>44541</c:v>
                </c:pt>
                <c:pt idx="1091">
                  <c:v>44542</c:v>
                </c:pt>
                <c:pt idx="1092">
                  <c:v>44543</c:v>
                </c:pt>
                <c:pt idx="1093">
                  <c:v>44544</c:v>
                </c:pt>
                <c:pt idx="1094">
                  <c:v>44545</c:v>
                </c:pt>
                <c:pt idx="1095">
                  <c:v>44546</c:v>
                </c:pt>
                <c:pt idx="1096">
                  <c:v>44547</c:v>
                </c:pt>
                <c:pt idx="1097">
                  <c:v>44548</c:v>
                </c:pt>
                <c:pt idx="1098">
                  <c:v>44549</c:v>
                </c:pt>
                <c:pt idx="1099">
                  <c:v>44550</c:v>
                </c:pt>
                <c:pt idx="1100">
                  <c:v>44551</c:v>
                </c:pt>
                <c:pt idx="1101">
                  <c:v>44552</c:v>
                </c:pt>
                <c:pt idx="1102">
                  <c:v>44553</c:v>
                </c:pt>
                <c:pt idx="1103">
                  <c:v>44554</c:v>
                </c:pt>
                <c:pt idx="1104">
                  <c:v>44555</c:v>
                </c:pt>
                <c:pt idx="1105">
                  <c:v>44556</c:v>
                </c:pt>
                <c:pt idx="1106">
                  <c:v>44557</c:v>
                </c:pt>
                <c:pt idx="1107">
                  <c:v>44558</c:v>
                </c:pt>
                <c:pt idx="1108">
                  <c:v>44559</c:v>
                </c:pt>
                <c:pt idx="1109">
                  <c:v>44560</c:v>
                </c:pt>
                <c:pt idx="1110">
                  <c:v>44561</c:v>
                </c:pt>
                <c:pt idx="1111">
                  <c:v>44562</c:v>
                </c:pt>
                <c:pt idx="1112">
                  <c:v>44563</c:v>
                </c:pt>
                <c:pt idx="1113">
                  <c:v>44564</c:v>
                </c:pt>
                <c:pt idx="1114">
                  <c:v>44565</c:v>
                </c:pt>
                <c:pt idx="1115">
                  <c:v>44566</c:v>
                </c:pt>
                <c:pt idx="1116">
                  <c:v>44567</c:v>
                </c:pt>
                <c:pt idx="1117">
                  <c:v>44568</c:v>
                </c:pt>
                <c:pt idx="1118">
                  <c:v>44569</c:v>
                </c:pt>
                <c:pt idx="1119">
                  <c:v>44570</c:v>
                </c:pt>
                <c:pt idx="1120">
                  <c:v>44571</c:v>
                </c:pt>
                <c:pt idx="1121">
                  <c:v>44572</c:v>
                </c:pt>
                <c:pt idx="1122">
                  <c:v>44573</c:v>
                </c:pt>
                <c:pt idx="1123">
                  <c:v>44574</c:v>
                </c:pt>
                <c:pt idx="1124">
                  <c:v>44575</c:v>
                </c:pt>
                <c:pt idx="1125">
                  <c:v>44576</c:v>
                </c:pt>
                <c:pt idx="1126">
                  <c:v>44577</c:v>
                </c:pt>
                <c:pt idx="1127">
                  <c:v>44578</c:v>
                </c:pt>
                <c:pt idx="1128">
                  <c:v>44579</c:v>
                </c:pt>
                <c:pt idx="1129">
                  <c:v>44580</c:v>
                </c:pt>
                <c:pt idx="1130">
                  <c:v>44581</c:v>
                </c:pt>
                <c:pt idx="1131">
                  <c:v>44582</c:v>
                </c:pt>
                <c:pt idx="1132">
                  <c:v>44583</c:v>
                </c:pt>
                <c:pt idx="1133">
                  <c:v>44584</c:v>
                </c:pt>
                <c:pt idx="1134">
                  <c:v>44585</c:v>
                </c:pt>
                <c:pt idx="1135">
                  <c:v>44586</c:v>
                </c:pt>
                <c:pt idx="1136">
                  <c:v>44587</c:v>
                </c:pt>
                <c:pt idx="1137">
                  <c:v>44588</c:v>
                </c:pt>
                <c:pt idx="1138">
                  <c:v>44589</c:v>
                </c:pt>
                <c:pt idx="1139">
                  <c:v>44590</c:v>
                </c:pt>
                <c:pt idx="1140">
                  <c:v>44591</c:v>
                </c:pt>
                <c:pt idx="1141">
                  <c:v>44592</c:v>
                </c:pt>
                <c:pt idx="1142">
                  <c:v>44593</c:v>
                </c:pt>
                <c:pt idx="1143">
                  <c:v>44594</c:v>
                </c:pt>
                <c:pt idx="1144">
                  <c:v>44595</c:v>
                </c:pt>
                <c:pt idx="1145">
                  <c:v>44596</c:v>
                </c:pt>
                <c:pt idx="1146">
                  <c:v>44597</c:v>
                </c:pt>
                <c:pt idx="1147">
                  <c:v>44598</c:v>
                </c:pt>
                <c:pt idx="1148">
                  <c:v>44599</c:v>
                </c:pt>
                <c:pt idx="1149">
                  <c:v>44600</c:v>
                </c:pt>
                <c:pt idx="1150">
                  <c:v>44601</c:v>
                </c:pt>
                <c:pt idx="1151">
                  <c:v>44602</c:v>
                </c:pt>
                <c:pt idx="1152">
                  <c:v>44603</c:v>
                </c:pt>
                <c:pt idx="1153">
                  <c:v>44604</c:v>
                </c:pt>
                <c:pt idx="1154">
                  <c:v>44605</c:v>
                </c:pt>
                <c:pt idx="1155">
                  <c:v>44606</c:v>
                </c:pt>
                <c:pt idx="1156">
                  <c:v>44607</c:v>
                </c:pt>
                <c:pt idx="1157">
                  <c:v>44608</c:v>
                </c:pt>
                <c:pt idx="1158">
                  <c:v>44609</c:v>
                </c:pt>
                <c:pt idx="1159">
                  <c:v>44610</c:v>
                </c:pt>
                <c:pt idx="1160">
                  <c:v>44611</c:v>
                </c:pt>
                <c:pt idx="1161">
                  <c:v>44612</c:v>
                </c:pt>
                <c:pt idx="1162">
                  <c:v>44613</c:v>
                </c:pt>
                <c:pt idx="1163">
                  <c:v>44614</c:v>
                </c:pt>
                <c:pt idx="1164">
                  <c:v>44615</c:v>
                </c:pt>
                <c:pt idx="1165">
                  <c:v>44616</c:v>
                </c:pt>
                <c:pt idx="1166">
                  <c:v>44617</c:v>
                </c:pt>
                <c:pt idx="1167">
                  <c:v>44618</c:v>
                </c:pt>
                <c:pt idx="1168">
                  <c:v>44619</c:v>
                </c:pt>
                <c:pt idx="1169">
                  <c:v>44620</c:v>
                </c:pt>
                <c:pt idx="1170">
                  <c:v>44621</c:v>
                </c:pt>
                <c:pt idx="1171">
                  <c:v>44622</c:v>
                </c:pt>
                <c:pt idx="1172">
                  <c:v>44623</c:v>
                </c:pt>
                <c:pt idx="1173">
                  <c:v>44624</c:v>
                </c:pt>
                <c:pt idx="1174">
                  <c:v>44625</c:v>
                </c:pt>
                <c:pt idx="1175">
                  <c:v>44626</c:v>
                </c:pt>
                <c:pt idx="1176">
                  <c:v>44627</c:v>
                </c:pt>
                <c:pt idx="1177">
                  <c:v>44628</c:v>
                </c:pt>
                <c:pt idx="1178">
                  <c:v>44629</c:v>
                </c:pt>
                <c:pt idx="1179">
                  <c:v>44630</c:v>
                </c:pt>
                <c:pt idx="1180">
                  <c:v>44631</c:v>
                </c:pt>
                <c:pt idx="1181">
                  <c:v>44632</c:v>
                </c:pt>
                <c:pt idx="1182">
                  <c:v>44633</c:v>
                </c:pt>
                <c:pt idx="1183">
                  <c:v>44634</c:v>
                </c:pt>
                <c:pt idx="1184">
                  <c:v>44635</c:v>
                </c:pt>
                <c:pt idx="1185">
                  <c:v>44636</c:v>
                </c:pt>
                <c:pt idx="1186">
                  <c:v>44637</c:v>
                </c:pt>
                <c:pt idx="1187">
                  <c:v>44638</c:v>
                </c:pt>
                <c:pt idx="1188">
                  <c:v>44639</c:v>
                </c:pt>
                <c:pt idx="1189">
                  <c:v>44640</c:v>
                </c:pt>
                <c:pt idx="1190">
                  <c:v>44641</c:v>
                </c:pt>
                <c:pt idx="1191">
                  <c:v>44642</c:v>
                </c:pt>
                <c:pt idx="1192">
                  <c:v>44643</c:v>
                </c:pt>
                <c:pt idx="1193">
                  <c:v>44644</c:v>
                </c:pt>
                <c:pt idx="1194">
                  <c:v>44645</c:v>
                </c:pt>
                <c:pt idx="1195">
                  <c:v>44646</c:v>
                </c:pt>
                <c:pt idx="1196">
                  <c:v>44647</c:v>
                </c:pt>
                <c:pt idx="1197">
                  <c:v>44648</c:v>
                </c:pt>
                <c:pt idx="1198">
                  <c:v>44649</c:v>
                </c:pt>
                <c:pt idx="1199">
                  <c:v>44650</c:v>
                </c:pt>
                <c:pt idx="1200">
                  <c:v>44651</c:v>
                </c:pt>
                <c:pt idx="1201">
                  <c:v>44652</c:v>
                </c:pt>
                <c:pt idx="1202">
                  <c:v>44653</c:v>
                </c:pt>
                <c:pt idx="1203">
                  <c:v>44654</c:v>
                </c:pt>
                <c:pt idx="1204">
                  <c:v>44655</c:v>
                </c:pt>
                <c:pt idx="1205">
                  <c:v>44656</c:v>
                </c:pt>
                <c:pt idx="1206">
                  <c:v>44657</c:v>
                </c:pt>
                <c:pt idx="1207">
                  <c:v>44658</c:v>
                </c:pt>
                <c:pt idx="1208">
                  <c:v>44659</c:v>
                </c:pt>
                <c:pt idx="1209">
                  <c:v>44660</c:v>
                </c:pt>
                <c:pt idx="1210">
                  <c:v>44661</c:v>
                </c:pt>
                <c:pt idx="1211">
                  <c:v>44662</c:v>
                </c:pt>
                <c:pt idx="1212">
                  <c:v>44663</c:v>
                </c:pt>
                <c:pt idx="1213">
                  <c:v>44664</c:v>
                </c:pt>
                <c:pt idx="1214">
                  <c:v>44665</c:v>
                </c:pt>
                <c:pt idx="1215">
                  <c:v>44666</c:v>
                </c:pt>
                <c:pt idx="1216">
                  <c:v>44667</c:v>
                </c:pt>
                <c:pt idx="1217">
                  <c:v>44668</c:v>
                </c:pt>
                <c:pt idx="1218">
                  <c:v>44669</c:v>
                </c:pt>
                <c:pt idx="1219">
                  <c:v>44670</c:v>
                </c:pt>
                <c:pt idx="1220">
                  <c:v>44671</c:v>
                </c:pt>
                <c:pt idx="1221">
                  <c:v>44672</c:v>
                </c:pt>
                <c:pt idx="1222">
                  <c:v>44673</c:v>
                </c:pt>
                <c:pt idx="1223">
                  <c:v>44674</c:v>
                </c:pt>
                <c:pt idx="1224">
                  <c:v>44675</c:v>
                </c:pt>
                <c:pt idx="1225">
                  <c:v>44676</c:v>
                </c:pt>
                <c:pt idx="1226">
                  <c:v>44677</c:v>
                </c:pt>
                <c:pt idx="1227">
                  <c:v>44678</c:v>
                </c:pt>
                <c:pt idx="1228">
                  <c:v>44679</c:v>
                </c:pt>
                <c:pt idx="1229">
                  <c:v>44680</c:v>
                </c:pt>
                <c:pt idx="1230">
                  <c:v>44681</c:v>
                </c:pt>
                <c:pt idx="1231">
                  <c:v>44682</c:v>
                </c:pt>
                <c:pt idx="1232">
                  <c:v>44683</c:v>
                </c:pt>
                <c:pt idx="1233">
                  <c:v>44684</c:v>
                </c:pt>
                <c:pt idx="1234">
                  <c:v>44685</c:v>
                </c:pt>
                <c:pt idx="1235">
                  <c:v>44686</c:v>
                </c:pt>
                <c:pt idx="1236">
                  <c:v>44687</c:v>
                </c:pt>
                <c:pt idx="1237">
                  <c:v>44688</c:v>
                </c:pt>
                <c:pt idx="1238">
                  <c:v>44689</c:v>
                </c:pt>
                <c:pt idx="1239">
                  <c:v>44690</c:v>
                </c:pt>
                <c:pt idx="1240">
                  <c:v>44691</c:v>
                </c:pt>
                <c:pt idx="1241">
                  <c:v>44692</c:v>
                </c:pt>
                <c:pt idx="1242">
                  <c:v>44693</c:v>
                </c:pt>
                <c:pt idx="1243">
                  <c:v>44694</c:v>
                </c:pt>
                <c:pt idx="1244">
                  <c:v>44695</c:v>
                </c:pt>
                <c:pt idx="1245">
                  <c:v>44696</c:v>
                </c:pt>
                <c:pt idx="1246">
                  <c:v>44697</c:v>
                </c:pt>
                <c:pt idx="1247">
                  <c:v>44698</c:v>
                </c:pt>
                <c:pt idx="1248">
                  <c:v>44699</c:v>
                </c:pt>
                <c:pt idx="1249">
                  <c:v>44700</c:v>
                </c:pt>
                <c:pt idx="1250">
                  <c:v>44701</c:v>
                </c:pt>
                <c:pt idx="1251">
                  <c:v>44702</c:v>
                </c:pt>
                <c:pt idx="1252">
                  <c:v>44703</c:v>
                </c:pt>
                <c:pt idx="1253">
                  <c:v>44704</c:v>
                </c:pt>
                <c:pt idx="1254">
                  <c:v>44705</c:v>
                </c:pt>
                <c:pt idx="1255">
                  <c:v>44706</c:v>
                </c:pt>
                <c:pt idx="1256">
                  <c:v>44707</c:v>
                </c:pt>
                <c:pt idx="1257">
                  <c:v>44708</c:v>
                </c:pt>
                <c:pt idx="1258">
                  <c:v>44709</c:v>
                </c:pt>
                <c:pt idx="1259">
                  <c:v>44710</c:v>
                </c:pt>
                <c:pt idx="1260">
                  <c:v>44711</c:v>
                </c:pt>
                <c:pt idx="1261">
                  <c:v>44712</c:v>
                </c:pt>
                <c:pt idx="1262">
                  <c:v>44713</c:v>
                </c:pt>
                <c:pt idx="1263">
                  <c:v>44714</c:v>
                </c:pt>
                <c:pt idx="1264">
                  <c:v>44715</c:v>
                </c:pt>
                <c:pt idx="1265">
                  <c:v>44716</c:v>
                </c:pt>
                <c:pt idx="1266">
                  <c:v>44717</c:v>
                </c:pt>
                <c:pt idx="1267">
                  <c:v>44718</c:v>
                </c:pt>
                <c:pt idx="1268">
                  <c:v>44719</c:v>
                </c:pt>
                <c:pt idx="1269">
                  <c:v>44720</c:v>
                </c:pt>
                <c:pt idx="1270">
                  <c:v>44721</c:v>
                </c:pt>
                <c:pt idx="1271">
                  <c:v>44722</c:v>
                </c:pt>
                <c:pt idx="1272">
                  <c:v>44723</c:v>
                </c:pt>
                <c:pt idx="1273">
                  <c:v>44724</c:v>
                </c:pt>
                <c:pt idx="1274">
                  <c:v>44725</c:v>
                </c:pt>
                <c:pt idx="1275">
                  <c:v>44726</c:v>
                </c:pt>
                <c:pt idx="1276">
                  <c:v>44727</c:v>
                </c:pt>
                <c:pt idx="1277">
                  <c:v>44728</c:v>
                </c:pt>
                <c:pt idx="1278">
                  <c:v>44729</c:v>
                </c:pt>
                <c:pt idx="1279">
                  <c:v>44730</c:v>
                </c:pt>
                <c:pt idx="1280">
                  <c:v>44731</c:v>
                </c:pt>
                <c:pt idx="1281">
                  <c:v>44732</c:v>
                </c:pt>
                <c:pt idx="1282">
                  <c:v>44733</c:v>
                </c:pt>
                <c:pt idx="1283">
                  <c:v>44734</c:v>
                </c:pt>
                <c:pt idx="1284">
                  <c:v>44735</c:v>
                </c:pt>
                <c:pt idx="1285">
                  <c:v>44736</c:v>
                </c:pt>
                <c:pt idx="1286">
                  <c:v>44737</c:v>
                </c:pt>
                <c:pt idx="1287">
                  <c:v>44738</c:v>
                </c:pt>
                <c:pt idx="1288">
                  <c:v>44739</c:v>
                </c:pt>
                <c:pt idx="1289">
                  <c:v>44740</c:v>
                </c:pt>
                <c:pt idx="1290">
                  <c:v>44741</c:v>
                </c:pt>
                <c:pt idx="1291">
                  <c:v>44742</c:v>
                </c:pt>
                <c:pt idx="1292">
                  <c:v>44743</c:v>
                </c:pt>
                <c:pt idx="1293">
                  <c:v>44744</c:v>
                </c:pt>
                <c:pt idx="1294">
                  <c:v>44745</c:v>
                </c:pt>
                <c:pt idx="1295">
                  <c:v>44746</c:v>
                </c:pt>
                <c:pt idx="1296">
                  <c:v>44747</c:v>
                </c:pt>
                <c:pt idx="1297">
                  <c:v>44748</c:v>
                </c:pt>
                <c:pt idx="1298">
                  <c:v>44749</c:v>
                </c:pt>
                <c:pt idx="1299">
                  <c:v>44750</c:v>
                </c:pt>
                <c:pt idx="1300">
                  <c:v>44751</c:v>
                </c:pt>
                <c:pt idx="1301">
                  <c:v>44752</c:v>
                </c:pt>
                <c:pt idx="1302">
                  <c:v>44753</c:v>
                </c:pt>
                <c:pt idx="1303">
                  <c:v>44754</c:v>
                </c:pt>
                <c:pt idx="1304">
                  <c:v>44755</c:v>
                </c:pt>
                <c:pt idx="1305">
                  <c:v>44756</c:v>
                </c:pt>
                <c:pt idx="1306">
                  <c:v>44757</c:v>
                </c:pt>
                <c:pt idx="1307">
                  <c:v>44758</c:v>
                </c:pt>
                <c:pt idx="1308">
                  <c:v>44759</c:v>
                </c:pt>
                <c:pt idx="1309">
                  <c:v>44760</c:v>
                </c:pt>
                <c:pt idx="1310">
                  <c:v>44761</c:v>
                </c:pt>
                <c:pt idx="1311">
                  <c:v>44762</c:v>
                </c:pt>
                <c:pt idx="1312">
                  <c:v>44763</c:v>
                </c:pt>
                <c:pt idx="1313">
                  <c:v>44764</c:v>
                </c:pt>
                <c:pt idx="1314">
                  <c:v>44765</c:v>
                </c:pt>
                <c:pt idx="1315">
                  <c:v>44766</c:v>
                </c:pt>
                <c:pt idx="1316">
                  <c:v>44767</c:v>
                </c:pt>
                <c:pt idx="1317">
                  <c:v>44768</c:v>
                </c:pt>
                <c:pt idx="1318">
                  <c:v>44769</c:v>
                </c:pt>
                <c:pt idx="1319">
                  <c:v>44770</c:v>
                </c:pt>
                <c:pt idx="1320">
                  <c:v>44771</c:v>
                </c:pt>
                <c:pt idx="1321">
                  <c:v>44772</c:v>
                </c:pt>
                <c:pt idx="1322">
                  <c:v>44773</c:v>
                </c:pt>
                <c:pt idx="1323">
                  <c:v>44774</c:v>
                </c:pt>
                <c:pt idx="1324">
                  <c:v>44775</c:v>
                </c:pt>
                <c:pt idx="1325">
                  <c:v>44776</c:v>
                </c:pt>
                <c:pt idx="1326">
                  <c:v>44777</c:v>
                </c:pt>
                <c:pt idx="1327">
                  <c:v>44778</c:v>
                </c:pt>
                <c:pt idx="1328">
                  <c:v>44779</c:v>
                </c:pt>
                <c:pt idx="1329">
                  <c:v>44780</c:v>
                </c:pt>
                <c:pt idx="1330">
                  <c:v>44781</c:v>
                </c:pt>
                <c:pt idx="1331">
                  <c:v>44782</c:v>
                </c:pt>
                <c:pt idx="1332">
                  <c:v>44783</c:v>
                </c:pt>
                <c:pt idx="1333">
                  <c:v>44784</c:v>
                </c:pt>
                <c:pt idx="1334">
                  <c:v>44785</c:v>
                </c:pt>
                <c:pt idx="1335">
                  <c:v>44786</c:v>
                </c:pt>
                <c:pt idx="1336">
                  <c:v>44787</c:v>
                </c:pt>
                <c:pt idx="1337">
                  <c:v>44788</c:v>
                </c:pt>
                <c:pt idx="1338">
                  <c:v>44789</c:v>
                </c:pt>
                <c:pt idx="1339">
                  <c:v>44790</c:v>
                </c:pt>
                <c:pt idx="1340">
                  <c:v>44791</c:v>
                </c:pt>
                <c:pt idx="1341">
                  <c:v>44792</c:v>
                </c:pt>
                <c:pt idx="1342">
                  <c:v>44793</c:v>
                </c:pt>
                <c:pt idx="1343">
                  <c:v>44794</c:v>
                </c:pt>
                <c:pt idx="1344">
                  <c:v>44795</c:v>
                </c:pt>
                <c:pt idx="1345">
                  <c:v>44796</c:v>
                </c:pt>
                <c:pt idx="1346">
                  <c:v>44797</c:v>
                </c:pt>
                <c:pt idx="1347">
                  <c:v>44798</c:v>
                </c:pt>
                <c:pt idx="1348">
                  <c:v>44799</c:v>
                </c:pt>
                <c:pt idx="1349">
                  <c:v>44800</c:v>
                </c:pt>
                <c:pt idx="1350">
                  <c:v>44801</c:v>
                </c:pt>
                <c:pt idx="1351">
                  <c:v>44802</c:v>
                </c:pt>
                <c:pt idx="1352">
                  <c:v>44803</c:v>
                </c:pt>
                <c:pt idx="1353">
                  <c:v>44804</c:v>
                </c:pt>
                <c:pt idx="1354">
                  <c:v>44805</c:v>
                </c:pt>
                <c:pt idx="1355">
                  <c:v>44806</c:v>
                </c:pt>
                <c:pt idx="1356">
                  <c:v>44807</c:v>
                </c:pt>
                <c:pt idx="1357">
                  <c:v>44808</c:v>
                </c:pt>
                <c:pt idx="1358">
                  <c:v>44809</c:v>
                </c:pt>
                <c:pt idx="1359">
                  <c:v>44810</c:v>
                </c:pt>
                <c:pt idx="1360">
                  <c:v>44811</c:v>
                </c:pt>
                <c:pt idx="1361">
                  <c:v>44812</c:v>
                </c:pt>
                <c:pt idx="1362">
                  <c:v>44813</c:v>
                </c:pt>
                <c:pt idx="1363">
                  <c:v>44814</c:v>
                </c:pt>
                <c:pt idx="1364">
                  <c:v>44815</c:v>
                </c:pt>
                <c:pt idx="1365">
                  <c:v>44816</c:v>
                </c:pt>
                <c:pt idx="1366">
                  <c:v>44817</c:v>
                </c:pt>
                <c:pt idx="1367">
                  <c:v>44818</c:v>
                </c:pt>
                <c:pt idx="1368">
                  <c:v>44819</c:v>
                </c:pt>
                <c:pt idx="1369">
                  <c:v>44820</c:v>
                </c:pt>
                <c:pt idx="1370">
                  <c:v>44821</c:v>
                </c:pt>
                <c:pt idx="1371">
                  <c:v>44822</c:v>
                </c:pt>
                <c:pt idx="1372">
                  <c:v>44823</c:v>
                </c:pt>
                <c:pt idx="1373">
                  <c:v>44824</c:v>
                </c:pt>
                <c:pt idx="1374">
                  <c:v>44825</c:v>
                </c:pt>
                <c:pt idx="1375">
                  <c:v>44826</c:v>
                </c:pt>
                <c:pt idx="1376">
                  <c:v>44827</c:v>
                </c:pt>
                <c:pt idx="1377">
                  <c:v>44828</c:v>
                </c:pt>
                <c:pt idx="1378">
                  <c:v>44829</c:v>
                </c:pt>
                <c:pt idx="1379">
                  <c:v>44830</c:v>
                </c:pt>
                <c:pt idx="1380">
                  <c:v>44831</c:v>
                </c:pt>
                <c:pt idx="1381">
                  <c:v>44832</c:v>
                </c:pt>
                <c:pt idx="1382">
                  <c:v>44833</c:v>
                </c:pt>
                <c:pt idx="1383">
                  <c:v>44834</c:v>
                </c:pt>
                <c:pt idx="1384">
                  <c:v>44835</c:v>
                </c:pt>
                <c:pt idx="1385">
                  <c:v>44836</c:v>
                </c:pt>
                <c:pt idx="1386">
                  <c:v>44837</c:v>
                </c:pt>
                <c:pt idx="1387">
                  <c:v>44838</c:v>
                </c:pt>
                <c:pt idx="1388">
                  <c:v>44839</c:v>
                </c:pt>
                <c:pt idx="1389">
                  <c:v>44840</c:v>
                </c:pt>
                <c:pt idx="1390">
                  <c:v>44841</c:v>
                </c:pt>
                <c:pt idx="1391">
                  <c:v>44842</c:v>
                </c:pt>
                <c:pt idx="1392">
                  <c:v>44843</c:v>
                </c:pt>
                <c:pt idx="1393">
                  <c:v>44844</c:v>
                </c:pt>
                <c:pt idx="1394">
                  <c:v>44845</c:v>
                </c:pt>
                <c:pt idx="1395">
                  <c:v>44846</c:v>
                </c:pt>
                <c:pt idx="1396">
                  <c:v>44847</c:v>
                </c:pt>
                <c:pt idx="1397">
                  <c:v>44848</c:v>
                </c:pt>
                <c:pt idx="1398">
                  <c:v>44849</c:v>
                </c:pt>
                <c:pt idx="1399">
                  <c:v>44850</c:v>
                </c:pt>
                <c:pt idx="1400">
                  <c:v>44851</c:v>
                </c:pt>
                <c:pt idx="1401">
                  <c:v>44852</c:v>
                </c:pt>
                <c:pt idx="1402">
                  <c:v>44853</c:v>
                </c:pt>
                <c:pt idx="1403">
                  <c:v>44854</c:v>
                </c:pt>
                <c:pt idx="1404">
                  <c:v>44855</c:v>
                </c:pt>
                <c:pt idx="1405">
                  <c:v>44856</c:v>
                </c:pt>
                <c:pt idx="1406">
                  <c:v>44857</c:v>
                </c:pt>
                <c:pt idx="1407">
                  <c:v>44858</c:v>
                </c:pt>
                <c:pt idx="1408">
                  <c:v>44859</c:v>
                </c:pt>
                <c:pt idx="1409">
                  <c:v>44860</c:v>
                </c:pt>
                <c:pt idx="1410">
                  <c:v>44861</c:v>
                </c:pt>
                <c:pt idx="1411">
                  <c:v>44862</c:v>
                </c:pt>
                <c:pt idx="1412">
                  <c:v>44863</c:v>
                </c:pt>
                <c:pt idx="1413">
                  <c:v>44864</c:v>
                </c:pt>
                <c:pt idx="1414">
                  <c:v>44865</c:v>
                </c:pt>
                <c:pt idx="1415">
                  <c:v>44866</c:v>
                </c:pt>
                <c:pt idx="1416">
                  <c:v>44867</c:v>
                </c:pt>
                <c:pt idx="1417">
                  <c:v>44868</c:v>
                </c:pt>
                <c:pt idx="1418">
                  <c:v>44869</c:v>
                </c:pt>
                <c:pt idx="1419">
                  <c:v>44870</c:v>
                </c:pt>
                <c:pt idx="1420">
                  <c:v>44871</c:v>
                </c:pt>
                <c:pt idx="1421">
                  <c:v>44872</c:v>
                </c:pt>
                <c:pt idx="1422">
                  <c:v>44873</c:v>
                </c:pt>
                <c:pt idx="1423">
                  <c:v>44874</c:v>
                </c:pt>
                <c:pt idx="1424">
                  <c:v>44875</c:v>
                </c:pt>
                <c:pt idx="1425">
                  <c:v>44876</c:v>
                </c:pt>
                <c:pt idx="1426">
                  <c:v>44877</c:v>
                </c:pt>
                <c:pt idx="1427">
                  <c:v>44878</c:v>
                </c:pt>
                <c:pt idx="1428">
                  <c:v>44879</c:v>
                </c:pt>
                <c:pt idx="1429">
                  <c:v>44880</c:v>
                </c:pt>
                <c:pt idx="1430">
                  <c:v>44881</c:v>
                </c:pt>
                <c:pt idx="1431">
                  <c:v>44882</c:v>
                </c:pt>
                <c:pt idx="1432">
                  <c:v>44883</c:v>
                </c:pt>
                <c:pt idx="1433">
                  <c:v>44884</c:v>
                </c:pt>
                <c:pt idx="1434">
                  <c:v>44885</c:v>
                </c:pt>
                <c:pt idx="1435">
                  <c:v>44886</c:v>
                </c:pt>
                <c:pt idx="1436">
                  <c:v>44887</c:v>
                </c:pt>
                <c:pt idx="1437">
                  <c:v>44888</c:v>
                </c:pt>
                <c:pt idx="1438">
                  <c:v>44889</c:v>
                </c:pt>
                <c:pt idx="1439">
                  <c:v>44890</c:v>
                </c:pt>
                <c:pt idx="1440">
                  <c:v>44891</c:v>
                </c:pt>
                <c:pt idx="1441">
                  <c:v>44892</c:v>
                </c:pt>
                <c:pt idx="1442">
                  <c:v>44893</c:v>
                </c:pt>
                <c:pt idx="1443">
                  <c:v>44894</c:v>
                </c:pt>
                <c:pt idx="1444">
                  <c:v>44895</c:v>
                </c:pt>
                <c:pt idx="1445">
                  <c:v>44896</c:v>
                </c:pt>
                <c:pt idx="1446">
                  <c:v>44897</c:v>
                </c:pt>
                <c:pt idx="1447">
                  <c:v>44898</c:v>
                </c:pt>
                <c:pt idx="1448">
                  <c:v>44899</c:v>
                </c:pt>
                <c:pt idx="1449">
                  <c:v>44900</c:v>
                </c:pt>
                <c:pt idx="1450">
                  <c:v>44901</c:v>
                </c:pt>
                <c:pt idx="1451">
                  <c:v>44902</c:v>
                </c:pt>
                <c:pt idx="1452">
                  <c:v>44903</c:v>
                </c:pt>
                <c:pt idx="1453">
                  <c:v>44904</c:v>
                </c:pt>
                <c:pt idx="1454">
                  <c:v>44905</c:v>
                </c:pt>
                <c:pt idx="1455">
                  <c:v>44906</c:v>
                </c:pt>
                <c:pt idx="1456">
                  <c:v>44907</c:v>
                </c:pt>
                <c:pt idx="1457">
                  <c:v>44908</c:v>
                </c:pt>
                <c:pt idx="1458">
                  <c:v>44909</c:v>
                </c:pt>
                <c:pt idx="1459">
                  <c:v>44910</c:v>
                </c:pt>
                <c:pt idx="1460">
                  <c:v>44911</c:v>
                </c:pt>
                <c:pt idx="1461">
                  <c:v>44912</c:v>
                </c:pt>
                <c:pt idx="1462">
                  <c:v>44913</c:v>
                </c:pt>
                <c:pt idx="1463">
                  <c:v>44914</c:v>
                </c:pt>
                <c:pt idx="1464">
                  <c:v>44915</c:v>
                </c:pt>
                <c:pt idx="1465">
                  <c:v>44916</c:v>
                </c:pt>
                <c:pt idx="1466">
                  <c:v>44917</c:v>
                </c:pt>
                <c:pt idx="1467">
                  <c:v>44918</c:v>
                </c:pt>
                <c:pt idx="1468">
                  <c:v>44919</c:v>
                </c:pt>
                <c:pt idx="1469">
                  <c:v>44920</c:v>
                </c:pt>
                <c:pt idx="1470">
                  <c:v>44921</c:v>
                </c:pt>
                <c:pt idx="1471">
                  <c:v>44922</c:v>
                </c:pt>
                <c:pt idx="1472">
                  <c:v>44923</c:v>
                </c:pt>
                <c:pt idx="1473">
                  <c:v>44924</c:v>
                </c:pt>
                <c:pt idx="1474">
                  <c:v>44925</c:v>
                </c:pt>
                <c:pt idx="1475">
                  <c:v>44926</c:v>
                </c:pt>
                <c:pt idx="1476">
                  <c:v>44927</c:v>
                </c:pt>
                <c:pt idx="1477">
                  <c:v>44928</c:v>
                </c:pt>
                <c:pt idx="1478">
                  <c:v>44929</c:v>
                </c:pt>
                <c:pt idx="1479">
                  <c:v>44930</c:v>
                </c:pt>
                <c:pt idx="1480">
                  <c:v>44931</c:v>
                </c:pt>
                <c:pt idx="1481">
                  <c:v>44932</c:v>
                </c:pt>
                <c:pt idx="1482">
                  <c:v>44933</c:v>
                </c:pt>
                <c:pt idx="1483">
                  <c:v>44934</c:v>
                </c:pt>
                <c:pt idx="1484">
                  <c:v>44935</c:v>
                </c:pt>
                <c:pt idx="1485">
                  <c:v>44936</c:v>
                </c:pt>
                <c:pt idx="1486">
                  <c:v>44937</c:v>
                </c:pt>
                <c:pt idx="1487">
                  <c:v>44938</c:v>
                </c:pt>
                <c:pt idx="1488">
                  <c:v>44939</c:v>
                </c:pt>
                <c:pt idx="1489">
                  <c:v>44940</c:v>
                </c:pt>
                <c:pt idx="1490">
                  <c:v>44941</c:v>
                </c:pt>
                <c:pt idx="1491">
                  <c:v>44942</c:v>
                </c:pt>
                <c:pt idx="1492">
                  <c:v>44943</c:v>
                </c:pt>
                <c:pt idx="1493">
                  <c:v>44944</c:v>
                </c:pt>
                <c:pt idx="1494">
                  <c:v>44945</c:v>
                </c:pt>
                <c:pt idx="1495">
                  <c:v>44946</c:v>
                </c:pt>
                <c:pt idx="1496">
                  <c:v>44947</c:v>
                </c:pt>
                <c:pt idx="1497">
                  <c:v>44948</c:v>
                </c:pt>
                <c:pt idx="1498">
                  <c:v>44949</c:v>
                </c:pt>
                <c:pt idx="1499">
                  <c:v>44950</c:v>
                </c:pt>
                <c:pt idx="1500">
                  <c:v>44951</c:v>
                </c:pt>
                <c:pt idx="1501">
                  <c:v>44952</c:v>
                </c:pt>
                <c:pt idx="1502">
                  <c:v>44953</c:v>
                </c:pt>
                <c:pt idx="1503">
                  <c:v>44954</c:v>
                </c:pt>
                <c:pt idx="1504">
                  <c:v>44955</c:v>
                </c:pt>
                <c:pt idx="1505">
                  <c:v>44956</c:v>
                </c:pt>
                <c:pt idx="1506">
                  <c:v>44957</c:v>
                </c:pt>
                <c:pt idx="1507">
                  <c:v>44958</c:v>
                </c:pt>
                <c:pt idx="1508">
                  <c:v>44959</c:v>
                </c:pt>
                <c:pt idx="1509">
                  <c:v>44960</c:v>
                </c:pt>
                <c:pt idx="1510">
                  <c:v>44961</c:v>
                </c:pt>
                <c:pt idx="1511">
                  <c:v>44962</c:v>
                </c:pt>
                <c:pt idx="1512">
                  <c:v>44963</c:v>
                </c:pt>
                <c:pt idx="1513">
                  <c:v>44964</c:v>
                </c:pt>
                <c:pt idx="1514">
                  <c:v>44965</c:v>
                </c:pt>
                <c:pt idx="1515">
                  <c:v>44966</c:v>
                </c:pt>
                <c:pt idx="1516">
                  <c:v>44967</c:v>
                </c:pt>
                <c:pt idx="1517">
                  <c:v>44968</c:v>
                </c:pt>
                <c:pt idx="1518">
                  <c:v>44969</c:v>
                </c:pt>
                <c:pt idx="1519">
                  <c:v>44970</c:v>
                </c:pt>
                <c:pt idx="1520">
                  <c:v>44971</c:v>
                </c:pt>
                <c:pt idx="1521">
                  <c:v>44972</c:v>
                </c:pt>
                <c:pt idx="1522">
                  <c:v>44973</c:v>
                </c:pt>
                <c:pt idx="1523">
                  <c:v>44974</c:v>
                </c:pt>
                <c:pt idx="1524">
                  <c:v>44975</c:v>
                </c:pt>
                <c:pt idx="1525">
                  <c:v>44976</c:v>
                </c:pt>
                <c:pt idx="1526">
                  <c:v>44977</c:v>
                </c:pt>
                <c:pt idx="1527">
                  <c:v>44978</c:v>
                </c:pt>
                <c:pt idx="1528">
                  <c:v>44979</c:v>
                </c:pt>
                <c:pt idx="1529">
                  <c:v>44980</c:v>
                </c:pt>
                <c:pt idx="1530">
                  <c:v>44981</c:v>
                </c:pt>
                <c:pt idx="1531">
                  <c:v>44982</c:v>
                </c:pt>
                <c:pt idx="1532">
                  <c:v>44983</c:v>
                </c:pt>
                <c:pt idx="1533">
                  <c:v>44984</c:v>
                </c:pt>
                <c:pt idx="1534">
                  <c:v>44985</c:v>
                </c:pt>
                <c:pt idx="1535">
                  <c:v>44986</c:v>
                </c:pt>
                <c:pt idx="1536">
                  <c:v>44987</c:v>
                </c:pt>
                <c:pt idx="1537">
                  <c:v>44988</c:v>
                </c:pt>
                <c:pt idx="1538">
                  <c:v>44989</c:v>
                </c:pt>
                <c:pt idx="1539">
                  <c:v>44990</c:v>
                </c:pt>
                <c:pt idx="1540">
                  <c:v>44991</c:v>
                </c:pt>
                <c:pt idx="1541">
                  <c:v>44992</c:v>
                </c:pt>
                <c:pt idx="1542">
                  <c:v>44993</c:v>
                </c:pt>
                <c:pt idx="1543">
                  <c:v>44994</c:v>
                </c:pt>
                <c:pt idx="1544">
                  <c:v>44995</c:v>
                </c:pt>
                <c:pt idx="1545">
                  <c:v>44996</c:v>
                </c:pt>
                <c:pt idx="1546">
                  <c:v>44997</c:v>
                </c:pt>
                <c:pt idx="1547">
                  <c:v>44998</c:v>
                </c:pt>
                <c:pt idx="1548">
                  <c:v>44999</c:v>
                </c:pt>
                <c:pt idx="1549">
                  <c:v>45000</c:v>
                </c:pt>
                <c:pt idx="1550">
                  <c:v>45001</c:v>
                </c:pt>
                <c:pt idx="1551">
                  <c:v>45002</c:v>
                </c:pt>
                <c:pt idx="1552">
                  <c:v>45003</c:v>
                </c:pt>
                <c:pt idx="1553">
                  <c:v>45004</c:v>
                </c:pt>
                <c:pt idx="1554">
                  <c:v>45005</c:v>
                </c:pt>
                <c:pt idx="1555">
                  <c:v>45006</c:v>
                </c:pt>
                <c:pt idx="1556">
                  <c:v>45007</c:v>
                </c:pt>
                <c:pt idx="1557">
                  <c:v>45008</c:v>
                </c:pt>
                <c:pt idx="1558">
                  <c:v>45009</c:v>
                </c:pt>
                <c:pt idx="1559">
                  <c:v>45010</c:v>
                </c:pt>
                <c:pt idx="1560">
                  <c:v>45011</c:v>
                </c:pt>
                <c:pt idx="1561">
                  <c:v>45012</c:v>
                </c:pt>
                <c:pt idx="1562">
                  <c:v>45013</c:v>
                </c:pt>
                <c:pt idx="1563">
                  <c:v>45014</c:v>
                </c:pt>
                <c:pt idx="1564">
                  <c:v>45015</c:v>
                </c:pt>
                <c:pt idx="1565">
                  <c:v>45016</c:v>
                </c:pt>
                <c:pt idx="1566">
                  <c:v>45017</c:v>
                </c:pt>
                <c:pt idx="1567">
                  <c:v>45018</c:v>
                </c:pt>
                <c:pt idx="1568">
                  <c:v>45019</c:v>
                </c:pt>
                <c:pt idx="1569">
                  <c:v>45020</c:v>
                </c:pt>
                <c:pt idx="1570">
                  <c:v>45021</c:v>
                </c:pt>
                <c:pt idx="1571">
                  <c:v>45022</c:v>
                </c:pt>
                <c:pt idx="1572">
                  <c:v>45023</c:v>
                </c:pt>
                <c:pt idx="1573">
                  <c:v>45024</c:v>
                </c:pt>
                <c:pt idx="1574">
                  <c:v>45025</c:v>
                </c:pt>
                <c:pt idx="1575">
                  <c:v>45026</c:v>
                </c:pt>
                <c:pt idx="1576">
                  <c:v>45027</c:v>
                </c:pt>
                <c:pt idx="1577">
                  <c:v>45028</c:v>
                </c:pt>
                <c:pt idx="1578">
                  <c:v>45029</c:v>
                </c:pt>
                <c:pt idx="1579">
                  <c:v>45030</c:v>
                </c:pt>
                <c:pt idx="1580">
                  <c:v>45031</c:v>
                </c:pt>
                <c:pt idx="1581">
                  <c:v>45032</c:v>
                </c:pt>
                <c:pt idx="1582">
                  <c:v>45033</c:v>
                </c:pt>
                <c:pt idx="1583">
                  <c:v>45034</c:v>
                </c:pt>
                <c:pt idx="1584">
                  <c:v>45035</c:v>
                </c:pt>
                <c:pt idx="1585">
                  <c:v>45036</c:v>
                </c:pt>
                <c:pt idx="1586">
                  <c:v>45037</c:v>
                </c:pt>
                <c:pt idx="1587">
                  <c:v>45038</c:v>
                </c:pt>
                <c:pt idx="1588">
                  <c:v>45039</c:v>
                </c:pt>
                <c:pt idx="1589">
                  <c:v>45040</c:v>
                </c:pt>
                <c:pt idx="1590">
                  <c:v>45041</c:v>
                </c:pt>
                <c:pt idx="1591">
                  <c:v>45042</c:v>
                </c:pt>
                <c:pt idx="1592">
                  <c:v>45043</c:v>
                </c:pt>
                <c:pt idx="1593">
                  <c:v>45044</c:v>
                </c:pt>
                <c:pt idx="1594">
                  <c:v>45045</c:v>
                </c:pt>
                <c:pt idx="1595">
                  <c:v>45046</c:v>
                </c:pt>
                <c:pt idx="1596">
                  <c:v>45047</c:v>
                </c:pt>
                <c:pt idx="1597">
                  <c:v>45048</c:v>
                </c:pt>
                <c:pt idx="1598">
                  <c:v>45049</c:v>
                </c:pt>
                <c:pt idx="1599">
                  <c:v>45050</c:v>
                </c:pt>
                <c:pt idx="1600">
                  <c:v>45051</c:v>
                </c:pt>
                <c:pt idx="1601">
                  <c:v>45052</c:v>
                </c:pt>
                <c:pt idx="1602">
                  <c:v>45053</c:v>
                </c:pt>
                <c:pt idx="1603">
                  <c:v>45054</c:v>
                </c:pt>
                <c:pt idx="1604">
                  <c:v>45055</c:v>
                </c:pt>
                <c:pt idx="1605">
                  <c:v>45056</c:v>
                </c:pt>
                <c:pt idx="1606">
                  <c:v>45057</c:v>
                </c:pt>
                <c:pt idx="1607">
                  <c:v>45058</c:v>
                </c:pt>
                <c:pt idx="1608">
                  <c:v>45059</c:v>
                </c:pt>
                <c:pt idx="1609">
                  <c:v>45060</c:v>
                </c:pt>
                <c:pt idx="1610">
                  <c:v>45061</c:v>
                </c:pt>
                <c:pt idx="1611">
                  <c:v>45062</c:v>
                </c:pt>
                <c:pt idx="1612">
                  <c:v>45063</c:v>
                </c:pt>
                <c:pt idx="1613">
                  <c:v>45064</c:v>
                </c:pt>
                <c:pt idx="1614">
                  <c:v>45065</c:v>
                </c:pt>
                <c:pt idx="1615">
                  <c:v>45066</c:v>
                </c:pt>
                <c:pt idx="1616">
                  <c:v>45067</c:v>
                </c:pt>
                <c:pt idx="1617">
                  <c:v>45068</c:v>
                </c:pt>
                <c:pt idx="1618">
                  <c:v>45069</c:v>
                </c:pt>
                <c:pt idx="1619">
                  <c:v>45070</c:v>
                </c:pt>
                <c:pt idx="1620">
                  <c:v>45071</c:v>
                </c:pt>
                <c:pt idx="1621">
                  <c:v>45072</c:v>
                </c:pt>
                <c:pt idx="1622">
                  <c:v>45073</c:v>
                </c:pt>
                <c:pt idx="1623">
                  <c:v>45074</c:v>
                </c:pt>
                <c:pt idx="1624">
                  <c:v>45075</c:v>
                </c:pt>
                <c:pt idx="1625">
                  <c:v>45076</c:v>
                </c:pt>
                <c:pt idx="1626">
                  <c:v>45077</c:v>
                </c:pt>
                <c:pt idx="1627">
                  <c:v>45078</c:v>
                </c:pt>
                <c:pt idx="1628">
                  <c:v>45079</c:v>
                </c:pt>
                <c:pt idx="1629">
                  <c:v>45080</c:v>
                </c:pt>
                <c:pt idx="1630">
                  <c:v>45081</c:v>
                </c:pt>
                <c:pt idx="1631">
                  <c:v>45082</c:v>
                </c:pt>
                <c:pt idx="1632">
                  <c:v>45083</c:v>
                </c:pt>
                <c:pt idx="1633">
                  <c:v>45084</c:v>
                </c:pt>
                <c:pt idx="1634">
                  <c:v>45085</c:v>
                </c:pt>
                <c:pt idx="1635">
                  <c:v>45086</c:v>
                </c:pt>
                <c:pt idx="1636">
                  <c:v>45087</c:v>
                </c:pt>
                <c:pt idx="1637">
                  <c:v>45088</c:v>
                </c:pt>
                <c:pt idx="1638">
                  <c:v>45089</c:v>
                </c:pt>
                <c:pt idx="1639">
                  <c:v>45090</c:v>
                </c:pt>
                <c:pt idx="1640">
                  <c:v>45091</c:v>
                </c:pt>
                <c:pt idx="1641">
                  <c:v>45092</c:v>
                </c:pt>
                <c:pt idx="1642">
                  <c:v>45093</c:v>
                </c:pt>
                <c:pt idx="1643">
                  <c:v>45094</c:v>
                </c:pt>
                <c:pt idx="1644">
                  <c:v>45095</c:v>
                </c:pt>
                <c:pt idx="1645">
                  <c:v>45096</c:v>
                </c:pt>
                <c:pt idx="1646">
                  <c:v>45097</c:v>
                </c:pt>
                <c:pt idx="1647">
                  <c:v>45098</c:v>
                </c:pt>
                <c:pt idx="1648">
                  <c:v>45099</c:v>
                </c:pt>
                <c:pt idx="1649">
                  <c:v>45100</c:v>
                </c:pt>
                <c:pt idx="1650">
                  <c:v>45101</c:v>
                </c:pt>
                <c:pt idx="1651">
                  <c:v>45102</c:v>
                </c:pt>
                <c:pt idx="1652">
                  <c:v>45103</c:v>
                </c:pt>
                <c:pt idx="1653">
                  <c:v>45104</c:v>
                </c:pt>
                <c:pt idx="1654">
                  <c:v>45105</c:v>
                </c:pt>
                <c:pt idx="1655">
                  <c:v>45106</c:v>
                </c:pt>
                <c:pt idx="1656">
                  <c:v>45107</c:v>
                </c:pt>
                <c:pt idx="1657">
                  <c:v>45108</c:v>
                </c:pt>
                <c:pt idx="1658">
                  <c:v>45109</c:v>
                </c:pt>
                <c:pt idx="1659">
                  <c:v>45110</c:v>
                </c:pt>
                <c:pt idx="1660">
                  <c:v>45111</c:v>
                </c:pt>
                <c:pt idx="1661">
                  <c:v>45112</c:v>
                </c:pt>
                <c:pt idx="1662">
                  <c:v>45113</c:v>
                </c:pt>
                <c:pt idx="1663">
                  <c:v>45114</c:v>
                </c:pt>
                <c:pt idx="1664">
                  <c:v>45115</c:v>
                </c:pt>
                <c:pt idx="1665">
                  <c:v>45116</c:v>
                </c:pt>
                <c:pt idx="1666">
                  <c:v>45117</c:v>
                </c:pt>
                <c:pt idx="1667">
                  <c:v>45118</c:v>
                </c:pt>
                <c:pt idx="1668">
                  <c:v>45119</c:v>
                </c:pt>
                <c:pt idx="1669">
                  <c:v>45120</c:v>
                </c:pt>
                <c:pt idx="1670">
                  <c:v>45121</c:v>
                </c:pt>
                <c:pt idx="1671">
                  <c:v>45122</c:v>
                </c:pt>
                <c:pt idx="1672">
                  <c:v>45123</c:v>
                </c:pt>
                <c:pt idx="1673">
                  <c:v>45124</c:v>
                </c:pt>
                <c:pt idx="1674">
                  <c:v>45125</c:v>
                </c:pt>
                <c:pt idx="1675">
                  <c:v>45126</c:v>
                </c:pt>
                <c:pt idx="1676">
                  <c:v>45127</c:v>
                </c:pt>
                <c:pt idx="1677">
                  <c:v>45128</c:v>
                </c:pt>
                <c:pt idx="1678">
                  <c:v>45129</c:v>
                </c:pt>
                <c:pt idx="1679">
                  <c:v>45130</c:v>
                </c:pt>
                <c:pt idx="1680">
                  <c:v>45131</c:v>
                </c:pt>
                <c:pt idx="1681">
                  <c:v>45132</c:v>
                </c:pt>
                <c:pt idx="1682">
                  <c:v>45133</c:v>
                </c:pt>
                <c:pt idx="1683">
                  <c:v>45134</c:v>
                </c:pt>
                <c:pt idx="1684">
                  <c:v>45135</c:v>
                </c:pt>
                <c:pt idx="1685">
                  <c:v>45136</c:v>
                </c:pt>
                <c:pt idx="1686">
                  <c:v>45137</c:v>
                </c:pt>
                <c:pt idx="1687">
                  <c:v>45138</c:v>
                </c:pt>
                <c:pt idx="1688">
                  <c:v>45139</c:v>
                </c:pt>
                <c:pt idx="1689">
                  <c:v>45140</c:v>
                </c:pt>
                <c:pt idx="1690">
                  <c:v>45141</c:v>
                </c:pt>
                <c:pt idx="1691">
                  <c:v>45142</c:v>
                </c:pt>
                <c:pt idx="1692">
                  <c:v>45143</c:v>
                </c:pt>
                <c:pt idx="1693">
                  <c:v>45144</c:v>
                </c:pt>
                <c:pt idx="1694">
                  <c:v>45145</c:v>
                </c:pt>
                <c:pt idx="1695">
                  <c:v>45146</c:v>
                </c:pt>
                <c:pt idx="1696">
                  <c:v>45147</c:v>
                </c:pt>
                <c:pt idx="1697">
                  <c:v>45148</c:v>
                </c:pt>
                <c:pt idx="1698">
                  <c:v>45149</c:v>
                </c:pt>
                <c:pt idx="1699">
                  <c:v>45150</c:v>
                </c:pt>
                <c:pt idx="1700">
                  <c:v>45151</c:v>
                </c:pt>
                <c:pt idx="1701">
                  <c:v>45152</c:v>
                </c:pt>
                <c:pt idx="1702">
                  <c:v>45153</c:v>
                </c:pt>
                <c:pt idx="1703">
                  <c:v>45154</c:v>
                </c:pt>
                <c:pt idx="1704">
                  <c:v>45155</c:v>
                </c:pt>
                <c:pt idx="1705">
                  <c:v>45156</c:v>
                </c:pt>
                <c:pt idx="1706">
                  <c:v>45157</c:v>
                </c:pt>
                <c:pt idx="1707">
                  <c:v>45158</c:v>
                </c:pt>
                <c:pt idx="1708">
                  <c:v>45159</c:v>
                </c:pt>
                <c:pt idx="1709">
                  <c:v>45160</c:v>
                </c:pt>
                <c:pt idx="1710">
                  <c:v>45161</c:v>
                </c:pt>
                <c:pt idx="1711">
                  <c:v>45162</c:v>
                </c:pt>
                <c:pt idx="1712">
                  <c:v>45163</c:v>
                </c:pt>
                <c:pt idx="1713">
                  <c:v>45164</c:v>
                </c:pt>
                <c:pt idx="1714">
                  <c:v>45165</c:v>
                </c:pt>
                <c:pt idx="1715">
                  <c:v>45166</c:v>
                </c:pt>
                <c:pt idx="1716">
                  <c:v>45167</c:v>
                </c:pt>
                <c:pt idx="1717">
                  <c:v>45168</c:v>
                </c:pt>
                <c:pt idx="1718">
                  <c:v>45169</c:v>
                </c:pt>
                <c:pt idx="1719">
                  <c:v>45170</c:v>
                </c:pt>
                <c:pt idx="1720">
                  <c:v>45171</c:v>
                </c:pt>
                <c:pt idx="1721">
                  <c:v>45172</c:v>
                </c:pt>
                <c:pt idx="1722">
                  <c:v>45173</c:v>
                </c:pt>
                <c:pt idx="1723">
                  <c:v>45174</c:v>
                </c:pt>
                <c:pt idx="1724">
                  <c:v>45175</c:v>
                </c:pt>
                <c:pt idx="1725">
                  <c:v>45176</c:v>
                </c:pt>
                <c:pt idx="1726">
                  <c:v>45177</c:v>
                </c:pt>
                <c:pt idx="1727">
                  <c:v>45178</c:v>
                </c:pt>
                <c:pt idx="1728">
                  <c:v>45179</c:v>
                </c:pt>
                <c:pt idx="1729">
                  <c:v>45180</c:v>
                </c:pt>
                <c:pt idx="1730">
                  <c:v>45181</c:v>
                </c:pt>
                <c:pt idx="1731">
                  <c:v>45182</c:v>
                </c:pt>
                <c:pt idx="1732">
                  <c:v>45183</c:v>
                </c:pt>
                <c:pt idx="1733">
                  <c:v>45184</c:v>
                </c:pt>
                <c:pt idx="1734">
                  <c:v>45185</c:v>
                </c:pt>
                <c:pt idx="1735">
                  <c:v>45186</c:v>
                </c:pt>
                <c:pt idx="1736">
                  <c:v>45187</c:v>
                </c:pt>
                <c:pt idx="1737">
                  <c:v>45188</c:v>
                </c:pt>
                <c:pt idx="1738">
                  <c:v>45189</c:v>
                </c:pt>
                <c:pt idx="1739">
                  <c:v>45190</c:v>
                </c:pt>
                <c:pt idx="1740">
                  <c:v>45191</c:v>
                </c:pt>
                <c:pt idx="1741">
                  <c:v>45192</c:v>
                </c:pt>
                <c:pt idx="1742">
                  <c:v>45193</c:v>
                </c:pt>
                <c:pt idx="1743">
                  <c:v>45194</c:v>
                </c:pt>
                <c:pt idx="1744">
                  <c:v>45195</c:v>
                </c:pt>
                <c:pt idx="1745">
                  <c:v>45196</c:v>
                </c:pt>
                <c:pt idx="1746">
                  <c:v>45197</c:v>
                </c:pt>
                <c:pt idx="1747">
                  <c:v>45198</c:v>
                </c:pt>
                <c:pt idx="1748">
                  <c:v>45199</c:v>
                </c:pt>
                <c:pt idx="1749">
                  <c:v>45200</c:v>
                </c:pt>
                <c:pt idx="1750">
                  <c:v>45201</c:v>
                </c:pt>
                <c:pt idx="1751">
                  <c:v>45202</c:v>
                </c:pt>
                <c:pt idx="1752">
                  <c:v>45203</c:v>
                </c:pt>
                <c:pt idx="1753">
                  <c:v>45204</c:v>
                </c:pt>
                <c:pt idx="1754">
                  <c:v>45205</c:v>
                </c:pt>
                <c:pt idx="1755">
                  <c:v>45206</c:v>
                </c:pt>
                <c:pt idx="1756">
                  <c:v>45207</c:v>
                </c:pt>
                <c:pt idx="1757">
                  <c:v>45208</c:v>
                </c:pt>
                <c:pt idx="1758">
                  <c:v>45209</c:v>
                </c:pt>
                <c:pt idx="1759">
                  <c:v>45210</c:v>
                </c:pt>
                <c:pt idx="1760">
                  <c:v>45211</c:v>
                </c:pt>
                <c:pt idx="1761">
                  <c:v>45212</c:v>
                </c:pt>
                <c:pt idx="1762">
                  <c:v>45213</c:v>
                </c:pt>
                <c:pt idx="1763">
                  <c:v>45214</c:v>
                </c:pt>
                <c:pt idx="1764">
                  <c:v>45215</c:v>
                </c:pt>
                <c:pt idx="1765">
                  <c:v>45216</c:v>
                </c:pt>
                <c:pt idx="1766">
                  <c:v>45217</c:v>
                </c:pt>
                <c:pt idx="1767">
                  <c:v>45218</c:v>
                </c:pt>
                <c:pt idx="1768">
                  <c:v>45219</c:v>
                </c:pt>
                <c:pt idx="1769">
                  <c:v>45220</c:v>
                </c:pt>
                <c:pt idx="1770">
                  <c:v>45221</c:v>
                </c:pt>
                <c:pt idx="1771">
                  <c:v>45222</c:v>
                </c:pt>
                <c:pt idx="1772">
                  <c:v>45223</c:v>
                </c:pt>
                <c:pt idx="1773">
                  <c:v>45224</c:v>
                </c:pt>
                <c:pt idx="1774">
                  <c:v>45225</c:v>
                </c:pt>
                <c:pt idx="1775">
                  <c:v>45226</c:v>
                </c:pt>
                <c:pt idx="1776">
                  <c:v>45227</c:v>
                </c:pt>
                <c:pt idx="1777">
                  <c:v>45228</c:v>
                </c:pt>
                <c:pt idx="1778">
                  <c:v>45229</c:v>
                </c:pt>
                <c:pt idx="1779">
                  <c:v>45230</c:v>
                </c:pt>
                <c:pt idx="1780">
                  <c:v>45231</c:v>
                </c:pt>
                <c:pt idx="1781">
                  <c:v>45232</c:v>
                </c:pt>
                <c:pt idx="1782">
                  <c:v>45233</c:v>
                </c:pt>
                <c:pt idx="1783">
                  <c:v>45234</c:v>
                </c:pt>
                <c:pt idx="1784">
                  <c:v>45235</c:v>
                </c:pt>
                <c:pt idx="1785">
                  <c:v>45236</c:v>
                </c:pt>
                <c:pt idx="1786">
                  <c:v>45237</c:v>
                </c:pt>
                <c:pt idx="1787">
                  <c:v>45238</c:v>
                </c:pt>
                <c:pt idx="1788">
                  <c:v>45239</c:v>
                </c:pt>
                <c:pt idx="1789">
                  <c:v>45240</c:v>
                </c:pt>
                <c:pt idx="1790">
                  <c:v>45241</c:v>
                </c:pt>
                <c:pt idx="1791">
                  <c:v>45242</c:v>
                </c:pt>
                <c:pt idx="1792">
                  <c:v>45243</c:v>
                </c:pt>
                <c:pt idx="1793">
                  <c:v>45244</c:v>
                </c:pt>
                <c:pt idx="1794">
                  <c:v>45245</c:v>
                </c:pt>
                <c:pt idx="1795">
                  <c:v>45246</c:v>
                </c:pt>
                <c:pt idx="1796">
                  <c:v>45247</c:v>
                </c:pt>
                <c:pt idx="1797">
                  <c:v>45248</c:v>
                </c:pt>
                <c:pt idx="1798">
                  <c:v>45249</c:v>
                </c:pt>
                <c:pt idx="1799">
                  <c:v>45250</c:v>
                </c:pt>
                <c:pt idx="1800">
                  <c:v>45251</c:v>
                </c:pt>
                <c:pt idx="1801">
                  <c:v>45252</c:v>
                </c:pt>
                <c:pt idx="1802">
                  <c:v>45253</c:v>
                </c:pt>
                <c:pt idx="1803">
                  <c:v>45254</c:v>
                </c:pt>
                <c:pt idx="1804">
                  <c:v>45255</c:v>
                </c:pt>
                <c:pt idx="1805">
                  <c:v>45256</c:v>
                </c:pt>
                <c:pt idx="1806">
                  <c:v>45257</c:v>
                </c:pt>
                <c:pt idx="1807">
                  <c:v>45258</c:v>
                </c:pt>
                <c:pt idx="1808">
                  <c:v>45259</c:v>
                </c:pt>
                <c:pt idx="1809">
                  <c:v>45260</c:v>
                </c:pt>
                <c:pt idx="1810">
                  <c:v>45261</c:v>
                </c:pt>
                <c:pt idx="1811">
                  <c:v>45262</c:v>
                </c:pt>
                <c:pt idx="1812">
                  <c:v>45263</c:v>
                </c:pt>
                <c:pt idx="1813">
                  <c:v>45264</c:v>
                </c:pt>
                <c:pt idx="1814">
                  <c:v>45265</c:v>
                </c:pt>
                <c:pt idx="1815">
                  <c:v>45266</c:v>
                </c:pt>
                <c:pt idx="1816">
                  <c:v>45267</c:v>
                </c:pt>
                <c:pt idx="1817">
                  <c:v>45268</c:v>
                </c:pt>
                <c:pt idx="1818">
                  <c:v>45269</c:v>
                </c:pt>
                <c:pt idx="1819">
                  <c:v>45270</c:v>
                </c:pt>
                <c:pt idx="1820">
                  <c:v>45271</c:v>
                </c:pt>
                <c:pt idx="1821">
                  <c:v>45272</c:v>
                </c:pt>
                <c:pt idx="1822">
                  <c:v>45273</c:v>
                </c:pt>
                <c:pt idx="1823">
                  <c:v>45274</c:v>
                </c:pt>
                <c:pt idx="1824">
                  <c:v>45275</c:v>
                </c:pt>
                <c:pt idx="1825">
                  <c:v>45276</c:v>
                </c:pt>
                <c:pt idx="1826">
                  <c:v>45277</c:v>
                </c:pt>
                <c:pt idx="1827">
                  <c:v>45278</c:v>
                </c:pt>
                <c:pt idx="1828">
                  <c:v>45279</c:v>
                </c:pt>
                <c:pt idx="1829">
                  <c:v>45280</c:v>
                </c:pt>
                <c:pt idx="1830">
                  <c:v>45281</c:v>
                </c:pt>
                <c:pt idx="1831">
                  <c:v>45282</c:v>
                </c:pt>
                <c:pt idx="1832">
                  <c:v>45283</c:v>
                </c:pt>
                <c:pt idx="1833">
                  <c:v>45284</c:v>
                </c:pt>
                <c:pt idx="1834">
                  <c:v>45285</c:v>
                </c:pt>
                <c:pt idx="1835">
                  <c:v>45286</c:v>
                </c:pt>
                <c:pt idx="1836">
                  <c:v>45287</c:v>
                </c:pt>
                <c:pt idx="1837">
                  <c:v>45288</c:v>
                </c:pt>
                <c:pt idx="1838">
                  <c:v>45289</c:v>
                </c:pt>
                <c:pt idx="1839">
                  <c:v>45290</c:v>
                </c:pt>
                <c:pt idx="1840">
                  <c:v>45291</c:v>
                </c:pt>
                <c:pt idx="1841">
                  <c:v>45292</c:v>
                </c:pt>
                <c:pt idx="1842">
                  <c:v>45293</c:v>
                </c:pt>
                <c:pt idx="1843">
                  <c:v>45294</c:v>
                </c:pt>
                <c:pt idx="1844">
                  <c:v>45295</c:v>
                </c:pt>
                <c:pt idx="1845">
                  <c:v>45296</c:v>
                </c:pt>
                <c:pt idx="1846">
                  <c:v>45297</c:v>
                </c:pt>
                <c:pt idx="1847">
                  <c:v>45298</c:v>
                </c:pt>
                <c:pt idx="1848">
                  <c:v>45299</c:v>
                </c:pt>
                <c:pt idx="1849">
                  <c:v>45300</c:v>
                </c:pt>
                <c:pt idx="1850">
                  <c:v>45301</c:v>
                </c:pt>
                <c:pt idx="1851">
                  <c:v>45302</c:v>
                </c:pt>
                <c:pt idx="1852">
                  <c:v>45303</c:v>
                </c:pt>
                <c:pt idx="1853">
                  <c:v>45304</c:v>
                </c:pt>
                <c:pt idx="1854">
                  <c:v>45305</c:v>
                </c:pt>
                <c:pt idx="1855">
                  <c:v>45306</c:v>
                </c:pt>
                <c:pt idx="1856">
                  <c:v>45307</c:v>
                </c:pt>
                <c:pt idx="1857">
                  <c:v>45308</c:v>
                </c:pt>
                <c:pt idx="1858">
                  <c:v>45309</c:v>
                </c:pt>
                <c:pt idx="1859">
                  <c:v>45310</c:v>
                </c:pt>
                <c:pt idx="1860">
                  <c:v>45311</c:v>
                </c:pt>
                <c:pt idx="1861">
                  <c:v>45312</c:v>
                </c:pt>
                <c:pt idx="1862">
                  <c:v>45313</c:v>
                </c:pt>
                <c:pt idx="1863">
                  <c:v>45314</c:v>
                </c:pt>
                <c:pt idx="1864">
                  <c:v>45315</c:v>
                </c:pt>
                <c:pt idx="1865">
                  <c:v>45316</c:v>
                </c:pt>
                <c:pt idx="1866">
                  <c:v>45317</c:v>
                </c:pt>
                <c:pt idx="1867">
                  <c:v>45318</c:v>
                </c:pt>
                <c:pt idx="1868">
                  <c:v>45319</c:v>
                </c:pt>
                <c:pt idx="1869">
                  <c:v>45320</c:v>
                </c:pt>
                <c:pt idx="1870">
                  <c:v>45321</c:v>
                </c:pt>
                <c:pt idx="1871">
                  <c:v>45322</c:v>
                </c:pt>
                <c:pt idx="1872">
                  <c:v>45323</c:v>
                </c:pt>
                <c:pt idx="1873">
                  <c:v>45324</c:v>
                </c:pt>
                <c:pt idx="1874">
                  <c:v>45325</c:v>
                </c:pt>
                <c:pt idx="1875">
                  <c:v>45326</c:v>
                </c:pt>
                <c:pt idx="1876">
                  <c:v>45327</c:v>
                </c:pt>
                <c:pt idx="1877">
                  <c:v>45328</c:v>
                </c:pt>
                <c:pt idx="1878">
                  <c:v>45329</c:v>
                </c:pt>
                <c:pt idx="1879">
                  <c:v>45330</c:v>
                </c:pt>
                <c:pt idx="1880">
                  <c:v>45331</c:v>
                </c:pt>
                <c:pt idx="1881">
                  <c:v>45332</c:v>
                </c:pt>
                <c:pt idx="1882">
                  <c:v>45333</c:v>
                </c:pt>
                <c:pt idx="1883">
                  <c:v>45334</c:v>
                </c:pt>
                <c:pt idx="1884">
                  <c:v>45335</c:v>
                </c:pt>
                <c:pt idx="1885">
                  <c:v>45336</c:v>
                </c:pt>
                <c:pt idx="1886">
                  <c:v>45337</c:v>
                </c:pt>
                <c:pt idx="1887">
                  <c:v>45338</c:v>
                </c:pt>
                <c:pt idx="1888">
                  <c:v>45339</c:v>
                </c:pt>
                <c:pt idx="1889">
                  <c:v>45340</c:v>
                </c:pt>
                <c:pt idx="1890">
                  <c:v>45341</c:v>
                </c:pt>
                <c:pt idx="1891">
                  <c:v>45342</c:v>
                </c:pt>
                <c:pt idx="1892">
                  <c:v>45343</c:v>
                </c:pt>
                <c:pt idx="1893">
                  <c:v>45344</c:v>
                </c:pt>
                <c:pt idx="1894">
                  <c:v>45345</c:v>
                </c:pt>
                <c:pt idx="1895">
                  <c:v>45346</c:v>
                </c:pt>
                <c:pt idx="1896">
                  <c:v>45347</c:v>
                </c:pt>
                <c:pt idx="1897">
                  <c:v>45348</c:v>
                </c:pt>
                <c:pt idx="1898">
                  <c:v>45349</c:v>
                </c:pt>
                <c:pt idx="1899">
                  <c:v>45350</c:v>
                </c:pt>
                <c:pt idx="1900">
                  <c:v>45351</c:v>
                </c:pt>
                <c:pt idx="1901">
                  <c:v>45352</c:v>
                </c:pt>
                <c:pt idx="1902">
                  <c:v>45353</c:v>
                </c:pt>
                <c:pt idx="1903">
                  <c:v>45354</c:v>
                </c:pt>
                <c:pt idx="1904">
                  <c:v>45355</c:v>
                </c:pt>
                <c:pt idx="1905">
                  <c:v>45356</c:v>
                </c:pt>
                <c:pt idx="1906">
                  <c:v>45357</c:v>
                </c:pt>
                <c:pt idx="1907">
                  <c:v>45358</c:v>
                </c:pt>
                <c:pt idx="1908">
                  <c:v>45359</c:v>
                </c:pt>
                <c:pt idx="1909">
                  <c:v>45360</c:v>
                </c:pt>
                <c:pt idx="1910">
                  <c:v>45361</c:v>
                </c:pt>
                <c:pt idx="1911">
                  <c:v>45362</c:v>
                </c:pt>
                <c:pt idx="1912">
                  <c:v>45363</c:v>
                </c:pt>
                <c:pt idx="1913">
                  <c:v>45364</c:v>
                </c:pt>
                <c:pt idx="1914">
                  <c:v>45365</c:v>
                </c:pt>
                <c:pt idx="1915">
                  <c:v>45366</c:v>
                </c:pt>
                <c:pt idx="1916">
                  <c:v>45367</c:v>
                </c:pt>
                <c:pt idx="1917">
                  <c:v>45368</c:v>
                </c:pt>
                <c:pt idx="1918">
                  <c:v>45369</c:v>
                </c:pt>
                <c:pt idx="1919">
                  <c:v>45370</c:v>
                </c:pt>
                <c:pt idx="1920">
                  <c:v>45371</c:v>
                </c:pt>
                <c:pt idx="1921">
                  <c:v>45372</c:v>
                </c:pt>
                <c:pt idx="1922">
                  <c:v>45373</c:v>
                </c:pt>
                <c:pt idx="1923">
                  <c:v>45374</c:v>
                </c:pt>
                <c:pt idx="1924">
                  <c:v>45375</c:v>
                </c:pt>
                <c:pt idx="1925">
                  <c:v>45376</c:v>
                </c:pt>
                <c:pt idx="1926">
                  <c:v>45377</c:v>
                </c:pt>
                <c:pt idx="1927">
                  <c:v>45378</c:v>
                </c:pt>
                <c:pt idx="1928">
                  <c:v>45379</c:v>
                </c:pt>
                <c:pt idx="1929">
                  <c:v>45380</c:v>
                </c:pt>
                <c:pt idx="1930">
                  <c:v>45381</c:v>
                </c:pt>
                <c:pt idx="1931">
                  <c:v>45382</c:v>
                </c:pt>
                <c:pt idx="1932">
                  <c:v>45383</c:v>
                </c:pt>
                <c:pt idx="1933">
                  <c:v>45384</c:v>
                </c:pt>
                <c:pt idx="1934">
                  <c:v>45385</c:v>
                </c:pt>
                <c:pt idx="1935">
                  <c:v>45386</c:v>
                </c:pt>
                <c:pt idx="1936">
                  <c:v>45387</c:v>
                </c:pt>
                <c:pt idx="1937">
                  <c:v>45388</c:v>
                </c:pt>
                <c:pt idx="1938">
                  <c:v>45389</c:v>
                </c:pt>
                <c:pt idx="1939">
                  <c:v>45390</c:v>
                </c:pt>
                <c:pt idx="1940">
                  <c:v>45391</c:v>
                </c:pt>
                <c:pt idx="1941">
                  <c:v>45392</c:v>
                </c:pt>
                <c:pt idx="1942">
                  <c:v>45393</c:v>
                </c:pt>
                <c:pt idx="1943">
                  <c:v>45394</c:v>
                </c:pt>
                <c:pt idx="1944">
                  <c:v>45395</c:v>
                </c:pt>
                <c:pt idx="1945">
                  <c:v>45396</c:v>
                </c:pt>
                <c:pt idx="1946">
                  <c:v>45397</c:v>
                </c:pt>
                <c:pt idx="1947">
                  <c:v>45398</c:v>
                </c:pt>
                <c:pt idx="1948">
                  <c:v>45399</c:v>
                </c:pt>
                <c:pt idx="1949">
                  <c:v>45400</c:v>
                </c:pt>
                <c:pt idx="1950">
                  <c:v>45401</c:v>
                </c:pt>
                <c:pt idx="1951">
                  <c:v>45402</c:v>
                </c:pt>
                <c:pt idx="1952">
                  <c:v>45403</c:v>
                </c:pt>
                <c:pt idx="1953">
                  <c:v>45404</c:v>
                </c:pt>
                <c:pt idx="1954">
                  <c:v>45405</c:v>
                </c:pt>
                <c:pt idx="1955">
                  <c:v>45406</c:v>
                </c:pt>
                <c:pt idx="1956">
                  <c:v>45407</c:v>
                </c:pt>
                <c:pt idx="1957">
                  <c:v>45408</c:v>
                </c:pt>
                <c:pt idx="1958">
                  <c:v>45409</c:v>
                </c:pt>
                <c:pt idx="1959">
                  <c:v>45410</c:v>
                </c:pt>
                <c:pt idx="1960">
                  <c:v>45411</c:v>
                </c:pt>
                <c:pt idx="1961">
                  <c:v>45412</c:v>
                </c:pt>
                <c:pt idx="1962">
                  <c:v>45413</c:v>
                </c:pt>
                <c:pt idx="1963">
                  <c:v>45414</c:v>
                </c:pt>
                <c:pt idx="1964">
                  <c:v>45415</c:v>
                </c:pt>
                <c:pt idx="1965">
                  <c:v>45416</c:v>
                </c:pt>
                <c:pt idx="1966">
                  <c:v>45417</c:v>
                </c:pt>
                <c:pt idx="1967">
                  <c:v>45418</c:v>
                </c:pt>
                <c:pt idx="1968">
                  <c:v>45419</c:v>
                </c:pt>
                <c:pt idx="1969">
                  <c:v>45420</c:v>
                </c:pt>
                <c:pt idx="1970">
                  <c:v>45421</c:v>
                </c:pt>
                <c:pt idx="1971">
                  <c:v>45422</c:v>
                </c:pt>
                <c:pt idx="1972">
                  <c:v>45423</c:v>
                </c:pt>
                <c:pt idx="1973">
                  <c:v>45424</c:v>
                </c:pt>
                <c:pt idx="1974">
                  <c:v>45425</c:v>
                </c:pt>
                <c:pt idx="1975">
                  <c:v>45426</c:v>
                </c:pt>
                <c:pt idx="1976">
                  <c:v>45427</c:v>
                </c:pt>
                <c:pt idx="1977">
                  <c:v>45428</c:v>
                </c:pt>
                <c:pt idx="1978">
                  <c:v>45429</c:v>
                </c:pt>
                <c:pt idx="1979">
                  <c:v>45430</c:v>
                </c:pt>
                <c:pt idx="1980">
                  <c:v>45431</c:v>
                </c:pt>
                <c:pt idx="1981">
                  <c:v>45432</c:v>
                </c:pt>
                <c:pt idx="1982">
                  <c:v>45433</c:v>
                </c:pt>
                <c:pt idx="1983">
                  <c:v>45434</c:v>
                </c:pt>
                <c:pt idx="1984">
                  <c:v>45435</c:v>
                </c:pt>
                <c:pt idx="1985">
                  <c:v>45436</c:v>
                </c:pt>
                <c:pt idx="1986">
                  <c:v>45437</c:v>
                </c:pt>
                <c:pt idx="1987">
                  <c:v>45438</c:v>
                </c:pt>
                <c:pt idx="1988">
                  <c:v>45439</c:v>
                </c:pt>
                <c:pt idx="1989">
                  <c:v>45440</c:v>
                </c:pt>
                <c:pt idx="1990">
                  <c:v>45441</c:v>
                </c:pt>
                <c:pt idx="1991">
                  <c:v>45442</c:v>
                </c:pt>
                <c:pt idx="1992">
                  <c:v>45443</c:v>
                </c:pt>
                <c:pt idx="1993">
                  <c:v>45444</c:v>
                </c:pt>
                <c:pt idx="1994">
                  <c:v>45445</c:v>
                </c:pt>
                <c:pt idx="1995">
                  <c:v>45446</c:v>
                </c:pt>
                <c:pt idx="1996">
                  <c:v>45447</c:v>
                </c:pt>
                <c:pt idx="1997">
                  <c:v>45448</c:v>
                </c:pt>
                <c:pt idx="1998">
                  <c:v>45449</c:v>
                </c:pt>
                <c:pt idx="1999">
                  <c:v>45450</c:v>
                </c:pt>
                <c:pt idx="2000">
                  <c:v>45451</c:v>
                </c:pt>
                <c:pt idx="2001">
                  <c:v>45452</c:v>
                </c:pt>
                <c:pt idx="2002">
                  <c:v>45453</c:v>
                </c:pt>
                <c:pt idx="2003">
                  <c:v>45454</c:v>
                </c:pt>
                <c:pt idx="2004">
                  <c:v>45455</c:v>
                </c:pt>
                <c:pt idx="2005">
                  <c:v>45456</c:v>
                </c:pt>
                <c:pt idx="2006">
                  <c:v>45457</c:v>
                </c:pt>
                <c:pt idx="2007">
                  <c:v>45458</c:v>
                </c:pt>
                <c:pt idx="2008">
                  <c:v>45459</c:v>
                </c:pt>
                <c:pt idx="2009">
                  <c:v>45460</c:v>
                </c:pt>
                <c:pt idx="2010">
                  <c:v>45461</c:v>
                </c:pt>
                <c:pt idx="2011">
                  <c:v>45462</c:v>
                </c:pt>
                <c:pt idx="2012">
                  <c:v>45463</c:v>
                </c:pt>
                <c:pt idx="2013">
                  <c:v>45464</c:v>
                </c:pt>
                <c:pt idx="2014">
                  <c:v>45465</c:v>
                </c:pt>
                <c:pt idx="2015">
                  <c:v>45466</c:v>
                </c:pt>
                <c:pt idx="2016">
                  <c:v>45467</c:v>
                </c:pt>
                <c:pt idx="2017">
                  <c:v>45468</c:v>
                </c:pt>
                <c:pt idx="2018">
                  <c:v>45469</c:v>
                </c:pt>
                <c:pt idx="2019">
                  <c:v>45470</c:v>
                </c:pt>
                <c:pt idx="2020">
                  <c:v>45471</c:v>
                </c:pt>
                <c:pt idx="2021">
                  <c:v>45472</c:v>
                </c:pt>
                <c:pt idx="2022">
                  <c:v>45473</c:v>
                </c:pt>
                <c:pt idx="2023">
                  <c:v>45474</c:v>
                </c:pt>
                <c:pt idx="2024">
                  <c:v>45475</c:v>
                </c:pt>
                <c:pt idx="2025">
                  <c:v>45476</c:v>
                </c:pt>
                <c:pt idx="2026">
                  <c:v>45477</c:v>
                </c:pt>
                <c:pt idx="2027">
                  <c:v>45478</c:v>
                </c:pt>
                <c:pt idx="2028">
                  <c:v>45479</c:v>
                </c:pt>
                <c:pt idx="2029">
                  <c:v>45480</c:v>
                </c:pt>
                <c:pt idx="2030">
                  <c:v>45481</c:v>
                </c:pt>
                <c:pt idx="2031">
                  <c:v>45482</c:v>
                </c:pt>
                <c:pt idx="2032">
                  <c:v>45483</c:v>
                </c:pt>
                <c:pt idx="2033">
                  <c:v>45484</c:v>
                </c:pt>
                <c:pt idx="2034">
                  <c:v>45485</c:v>
                </c:pt>
                <c:pt idx="2035">
                  <c:v>45486</c:v>
                </c:pt>
                <c:pt idx="2036">
                  <c:v>45487</c:v>
                </c:pt>
                <c:pt idx="2037">
                  <c:v>45488</c:v>
                </c:pt>
                <c:pt idx="2038">
                  <c:v>45489</c:v>
                </c:pt>
                <c:pt idx="2039">
                  <c:v>45490</c:v>
                </c:pt>
                <c:pt idx="2040">
                  <c:v>45491</c:v>
                </c:pt>
                <c:pt idx="2041">
                  <c:v>45492</c:v>
                </c:pt>
                <c:pt idx="2042">
                  <c:v>45493</c:v>
                </c:pt>
                <c:pt idx="2043">
                  <c:v>45494</c:v>
                </c:pt>
                <c:pt idx="2044">
                  <c:v>45495</c:v>
                </c:pt>
                <c:pt idx="2045">
                  <c:v>45496</c:v>
                </c:pt>
                <c:pt idx="2046">
                  <c:v>45497</c:v>
                </c:pt>
                <c:pt idx="2047">
                  <c:v>45498</c:v>
                </c:pt>
                <c:pt idx="2048">
                  <c:v>45499</c:v>
                </c:pt>
                <c:pt idx="2049">
                  <c:v>45500</c:v>
                </c:pt>
                <c:pt idx="2050">
                  <c:v>45501</c:v>
                </c:pt>
                <c:pt idx="2051">
                  <c:v>45502</c:v>
                </c:pt>
                <c:pt idx="2052">
                  <c:v>45503</c:v>
                </c:pt>
                <c:pt idx="2053">
                  <c:v>45504</c:v>
                </c:pt>
                <c:pt idx="2054">
                  <c:v>45505</c:v>
                </c:pt>
                <c:pt idx="2055">
                  <c:v>45506</c:v>
                </c:pt>
                <c:pt idx="2056">
                  <c:v>45507</c:v>
                </c:pt>
                <c:pt idx="2057">
                  <c:v>45508</c:v>
                </c:pt>
                <c:pt idx="2058">
                  <c:v>45509</c:v>
                </c:pt>
                <c:pt idx="2059">
                  <c:v>45510</c:v>
                </c:pt>
                <c:pt idx="2060">
                  <c:v>45511</c:v>
                </c:pt>
                <c:pt idx="2061">
                  <c:v>45512</c:v>
                </c:pt>
                <c:pt idx="2062">
                  <c:v>45513</c:v>
                </c:pt>
                <c:pt idx="2063">
                  <c:v>45514</c:v>
                </c:pt>
                <c:pt idx="2064">
                  <c:v>45515</c:v>
                </c:pt>
                <c:pt idx="2065">
                  <c:v>45516</c:v>
                </c:pt>
                <c:pt idx="2066">
                  <c:v>45517</c:v>
                </c:pt>
                <c:pt idx="2067">
                  <c:v>45518</c:v>
                </c:pt>
                <c:pt idx="2068">
                  <c:v>45519</c:v>
                </c:pt>
                <c:pt idx="2069">
                  <c:v>45520</c:v>
                </c:pt>
                <c:pt idx="2070">
                  <c:v>45521</c:v>
                </c:pt>
                <c:pt idx="2071">
                  <c:v>45522</c:v>
                </c:pt>
                <c:pt idx="2072">
                  <c:v>45523</c:v>
                </c:pt>
                <c:pt idx="2073">
                  <c:v>45524</c:v>
                </c:pt>
                <c:pt idx="2074">
                  <c:v>45525</c:v>
                </c:pt>
                <c:pt idx="2075">
                  <c:v>45526</c:v>
                </c:pt>
                <c:pt idx="2076">
                  <c:v>45527</c:v>
                </c:pt>
                <c:pt idx="2077">
                  <c:v>45528</c:v>
                </c:pt>
                <c:pt idx="2078">
                  <c:v>45529</c:v>
                </c:pt>
                <c:pt idx="2079">
                  <c:v>45530</c:v>
                </c:pt>
                <c:pt idx="2080">
                  <c:v>45531</c:v>
                </c:pt>
                <c:pt idx="2081">
                  <c:v>45532</c:v>
                </c:pt>
                <c:pt idx="2082">
                  <c:v>45533</c:v>
                </c:pt>
                <c:pt idx="2083">
                  <c:v>45534</c:v>
                </c:pt>
                <c:pt idx="2084">
                  <c:v>45535</c:v>
                </c:pt>
                <c:pt idx="2085">
                  <c:v>45536</c:v>
                </c:pt>
                <c:pt idx="2086">
                  <c:v>45537</c:v>
                </c:pt>
                <c:pt idx="2087">
                  <c:v>45538</c:v>
                </c:pt>
                <c:pt idx="2088">
                  <c:v>45539</c:v>
                </c:pt>
                <c:pt idx="2089">
                  <c:v>45540</c:v>
                </c:pt>
                <c:pt idx="2090">
                  <c:v>45541</c:v>
                </c:pt>
                <c:pt idx="2091">
                  <c:v>45542</c:v>
                </c:pt>
                <c:pt idx="2092">
                  <c:v>45543</c:v>
                </c:pt>
                <c:pt idx="2093">
                  <c:v>45544</c:v>
                </c:pt>
                <c:pt idx="2094">
                  <c:v>45545</c:v>
                </c:pt>
                <c:pt idx="2095">
                  <c:v>45546</c:v>
                </c:pt>
                <c:pt idx="2096">
                  <c:v>45547</c:v>
                </c:pt>
                <c:pt idx="2097">
                  <c:v>45548</c:v>
                </c:pt>
                <c:pt idx="2098">
                  <c:v>45549</c:v>
                </c:pt>
                <c:pt idx="2099">
                  <c:v>45550</c:v>
                </c:pt>
                <c:pt idx="2100">
                  <c:v>45551</c:v>
                </c:pt>
                <c:pt idx="2101">
                  <c:v>45552</c:v>
                </c:pt>
                <c:pt idx="2102">
                  <c:v>45553</c:v>
                </c:pt>
                <c:pt idx="2103">
                  <c:v>45554</c:v>
                </c:pt>
                <c:pt idx="2104">
                  <c:v>45555</c:v>
                </c:pt>
                <c:pt idx="2105">
                  <c:v>45556</c:v>
                </c:pt>
                <c:pt idx="2106">
                  <c:v>45557</c:v>
                </c:pt>
                <c:pt idx="2107">
                  <c:v>45558</c:v>
                </c:pt>
                <c:pt idx="2108">
                  <c:v>45559</c:v>
                </c:pt>
                <c:pt idx="2109">
                  <c:v>45560</c:v>
                </c:pt>
                <c:pt idx="2110">
                  <c:v>45561</c:v>
                </c:pt>
                <c:pt idx="2111">
                  <c:v>45562</c:v>
                </c:pt>
                <c:pt idx="2112">
                  <c:v>45563</c:v>
                </c:pt>
                <c:pt idx="2113">
                  <c:v>45564</c:v>
                </c:pt>
                <c:pt idx="2114">
                  <c:v>45565</c:v>
                </c:pt>
                <c:pt idx="2115">
                  <c:v>45566</c:v>
                </c:pt>
                <c:pt idx="2116">
                  <c:v>45567</c:v>
                </c:pt>
                <c:pt idx="2117">
                  <c:v>45568</c:v>
                </c:pt>
                <c:pt idx="2118">
                  <c:v>45569</c:v>
                </c:pt>
                <c:pt idx="2119">
                  <c:v>45570</c:v>
                </c:pt>
                <c:pt idx="2120">
                  <c:v>45571</c:v>
                </c:pt>
                <c:pt idx="2121">
                  <c:v>45572</c:v>
                </c:pt>
                <c:pt idx="2122">
                  <c:v>45573</c:v>
                </c:pt>
                <c:pt idx="2123">
                  <c:v>45574</c:v>
                </c:pt>
                <c:pt idx="2124">
                  <c:v>45575</c:v>
                </c:pt>
                <c:pt idx="2125">
                  <c:v>45576</c:v>
                </c:pt>
                <c:pt idx="2126">
                  <c:v>45577</c:v>
                </c:pt>
                <c:pt idx="2127">
                  <c:v>45578</c:v>
                </c:pt>
                <c:pt idx="2128">
                  <c:v>45579</c:v>
                </c:pt>
                <c:pt idx="2129">
                  <c:v>45580</c:v>
                </c:pt>
                <c:pt idx="2130">
                  <c:v>45581</c:v>
                </c:pt>
                <c:pt idx="2131">
                  <c:v>45582</c:v>
                </c:pt>
                <c:pt idx="2132">
                  <c:v>45583</c:v>
                </c:pt>
                <c:pt idx="2133">
                  <c:v>45584</c:v>
                </c:pt>
                <c:pt idx="2134">
                  <c:v>45585</c:v>
                </c:pt>
                <c:pt idx="2135">
                  <c:v>45586</c:v>
                </c:pt>
                <c:pt idx="2136">
                  <c:v>45587</c:v>
                </c:pt>
                <c:pt idx="2137">
                  <c:v>45588</c:v>
                </c:pt>
                <c:pt idx="2138">
                  <c:v>45589</c:v>
                </c:pt>
                <c:pt idx="2139">
                  <c:v>45590</c:v>
                </c:pt>
                <c:pt idx="2140">
                  <c:v>45591</c:v>
                </c:pt>
                <c:pt idx="2141">
                  <c:v>45592</c:v>
                </c:pt>
                <c:pt idx="2142">
                  <c:v>45593</c:v>
                </c:pt>
                <c:pt idx="2143">
                  <c:v>45594</c:v>
                </c:pt>
                <c:pt idx="2144">
                  <c:v>45595</c:v>
                </c:pt>
                <c:pt idx="2145">
                  <c:v>45596</c:v>
                </c:pt>
                <c:pt idx="2146">
                  <c:v>45597</c:v>
                </c:pt>
                <c:pt idx="2147">
                  <c:v>45598</c:v>
                </c:pt>
                <c:pt idx="2148">
                  <c:v>45599</c:v>
                </c:pt>
                <c:pt idx="2149">
                  <c:v>45600</c:v>
                </c:pt>
                <c:pt idx="2150">
                  <c:v>45601</c:v>
                </c:pt>
                <c:pt idx="2151">
                  <c:v>45602</c:v>
                </c:pt>
                <c:pt idx="2152">
                  <c:v>45603</c:v>
                </c:pt>
                <c:pt idx="2153">
                  <c:v>45604</c:v>
                </c:pt>
                <c:pt idx="2154">
                  <c:v>45605</c:v>
                </c:pt>
                <c:pt idx="2155">
                  <c:v>45606</c:v>
                </c:pt>
                <c:pt idx="2156">
                  <c:v>45607</c:v>
                </c:pt>
                <c:pt idx="2157">
                  <c:v>45608</c:v>
                </c:pt>
                <c:pt idx="2158">
                  <c:v>45609</c:v>
                </c:pt>
                <c:pt idx="2159">
                  <c:v>45610</c:v>
                </c:pt>
                <c:pt idx="2160">
                  <c:v>45611</c:v>
                </c:pt>
                <c:pt idx="2161">
                  <c:v>45612</c:v>
                </c:pt>
                <c:pt idx="2162">
                  <c:v>45613</c:v>
                </c:pt>
                <c:pt idx="2163">
                  <c:v>45614</c:v>
                </c:pt>
                <c:pt idx="2164">
                  <c:v>45615</c:v>
                </c:pt>
                <c:pt idx="2165">
                  <c:v>45616</c:v>
                </c:pt>
                <c:pt idx="2166">
                  <c:v>45617</c:v>
                </c:pt>
                <c:pt idx="2167">
                  <c:v>45618</c:v>
                </c:pt>
                <c:pt idx="2168">
                  <c:v>45619</c:v>
                </c:pt>
                <c:pt idx="2169">
                  <c:v>45620</c:v>
                </c:pt>
                <c:pt idx="2170">
                  <c:v>45621</c:v>
                </c:pt>
              </c:numCache>
            </c:numRef>
          </c:cat>
          <c:val>
            <c:numRef>
              <c:f>Sheet2!$E$2:$E$2172</c:f>
              <c:numCache>
                <c:formatCode>General</c:formatCode>
                <c:ptCount val="2171"/>
                <c:pt idx="1806" formatCode="0.00">
                  <c:v>0.253</c:v>
                </c:pt>
                <c:pt idx="1807" formatCode="0.00">
                  <c:v>0.25672991881921331</c:v>
                </c:pt>
                <c:pt idx="1808" formatCode="0.00">
                  <c:v>0.2572665118870856</c:v>
                </c:pt>
                <c:pt idx="1809" formatCode="0.00">
                  <c:v>0.25776328584450908</c:v>
                </c:pt>
                <c:pt idx="1810" formatCode="0.00">
                  <c:v>0.25822994302982227</c:v>
                </c:pt>
                <c:pt idx="1811" formatCode="0.00">
                  <c:v>0.25867281013918503</c:v>
                </c:pt>
                <c:pt idx="1812" formatCode="0.00">
                  <c:v>0.25909628300941534</c:v>
                </c:pt>
                <c:pt idx="1813" formatCode="0.00">
                  <c:v>0.25950356215053588</c:v>
                </c:pt>
                <c:pt idx="1814" formatCode="0.00">
                  <c:v>0.25989706312090988</c:v>
                </c:pt>
                <c:pt idx="1815" formatCode="0.00">
                  <c:v>0.26027866184721743</c:v>
                </c:pt>
                <c:pt idx="1816" formatCode="0.00">
                  <c:v>0.26064984941866037</c:v>
                </c:pt>
                <c:pt idx="1817" formatCode="0.00">
                  <c:v>0.2610118341080403</c:v>
                </c:pt>
                <c:pt idx="1818" formatCode="0.00">
                  <c:v>0.26136561106832862</c:v>
                </c:pt>
                <c:pt idx="1819" formatCode="0.00">
                  <c:v>0.26171201140202333</c:v>
                </c:pt>
                <c:pt idx="1820" formatCode="0.00">
                  <c:v>0.26205173760535855</c:v>
                </c:pt>
                <c:pt idx="1821" formatCode="0.00">
                  <c:v>0.26238538974299436</c:v>
                </c:pt>
                <c:pt idx="1822" formatCode="0.00">
                  <c:v>0.26271348515335358</c:v>
                </c:pt>
                <c:pt idx="1823" formatCode="0.00">
                  <c:v>0.26303647353701359</c:v>
                </c:pt>
                <c:pt idx="1824" formatCode="0.00">
                  <c:v>0.2633547486846779</c:v>
                </c:pt>
                <c:pt idx="1825" formatCode="0.00">
                  <c:v>0.26366865771614811</c:v>
                </c:pt>
                <c:pt idx="1826" formatCode="0.00">
                  <c:v>0.26397850844667753</c:v>
                </c:pt>
                <c:pt idx="1827" formatCode="0.00">
                  <c:v>0.26428457532447436</c:v>
                </c:pt>
                <c:pt idx="1828" formatCode="0.00">
                  <c:v>0.26458710426397947</c:v>
                </c:pt>
                <c:pt idx="1829" formatCode="0.00">
                  <c:v>0.26488631661585127</c:v>
                </c:pt>
                <c:pt idx="1830" formatCode="0.00">
                  <c:v>0.26518241245483948</c:v>
                </c:pt>
                <c:pt idx="1831" formatCode="0.00">
                  <c:v>0.2654755733234524</c:v>
                </c:pt>
                <c:pt idx="1832" formatCode="0.00">
                  <c:v>0.26576596453754492</c:v>
                </c:pt>
                <c:pt idx="1833" formatCode="0.00">
                  <c:v>0.26605373713634145</c:v>
                </c:pt>
                <c:pt idx="1834" formatCode="0.00">
                  <c:v>0.26633902954164929</c:v>
                </c:pt>
                <c:pt idx="1835" formatCode="0.00">
                  <c:v>0.26662196897753521</c:v>
                </c:pt>
                <c:pt idx="1836" formatCode="0.00">
                  <c:v>0.26690267269138612</c:v>
                </c:pt>
                <c:pt idx="1837" formatCode="0.00">
                  <c:v>0.26718124900926682</c:v>
                </c:pt>
                <c:pt idx="1838" formatCode="0.00">
                  <c:v>0.26745779825223143</c:v>
                </c:pt>
                <c:pt idx="1839" formatCode="0.00">
                  <c:v>0.26773241353532484</c:v>
                </c:pt>
                <c:pt idx="1840" formatCode="0.00">
                  <c:v>0.26800518146710528</c:v>
                </c:pt>
                <c:pt idx="1841" formatCode="0.00">
                  <c:v>0.26827618276440557</c:v>
                </c:pt>
                <c:pt idx="1842" formatCode="0.00">
                  <c:v>0.26854549279454393</c:v>
                </c:pt>
                <c:pt idx="1843" formatCode="0.00">
                  <c:v>0.26881318205517268</c:v>
                </c:pt>
                <c:pt idx="1844" formatCode="0.00">
                  <c:v>0.26907931660030193</c:v>
                </c:pt>
                <c:pt idx="1845" formatCode="0.00">
                  <c:v>0.26934395841969228</c:v>
                </c:pt>
                <c:pt idx="1846" formatCode="0.00">
                  <c:v>0.26960716577769811</c:v>
                </c:pt>
                <c:pt idx="1847" formatCode="0.00">
                  <c:v>0.2698689935167311</c:v>
                </c:pt>
                <c:pt idx="1848" formatCode="0.00">
                  <c:v>0.27012949332974967</c:v>
                </c:pt>
                <c:pt idx="1849" formatCode="0.00">
                  <c:v>0.27038871400554992</c:v>
                </c:pt>
                <c:pt idx="1850" formatCode="0.00">
                  <c:v>0.27064670165009824</c:v>
                </c:pt>
                <c:pt idx="1851" formatCode="0.00">
                  <c:v>0.27090349988670281</c:v>
                </c:pt>
                <c:pt idx="1852" formatCode="0.00">
                  <c:v>0.2711591500374404</c:v>
                </c:pt>
                <c:pt idx="1853" formatCode="0.00">
                  <c:v>0.27141369128793941</c:v>
                </c:pt>
                <c:pt idx="1854" formatCode="0.00">
                  <c:v>0.27166716083734299</c:v>
                </c:pt>
                <c:pt idx="1855" formatCode="0.00">
                  <c:v>0.27191959403504906</c:v>
                </c:pt>
                <c:pt idx="1856" formatCode="0.00">
                  <c:v>0.27217102450562153</c:v>
                </c:pt>
                <c:pt idx="1857" formatCode="0.00">
                  <c:v>0.27242148426309876</c:v>
                </c:pt>
                <c:pt idx="1858" formatCode="0.00">
                  <c:v>0.27267100381577636</c:v>
                </c:pt>
                <c:pt idx="1859" formatCode="0.00">
                  <c:v>0.27291961226241646</c:v>
                </c:pt>
                <c:pt idx="1860" formatCode="0.00">
                  <c:v>0.27316733738072285</c:v>
                </c:pt>
                <c:pt idx="1861" formatCode="0.00">
                  <c:v>0.27341420570882863</c:v>
                </c:pt>
                <c:pt idx="1862" formatCode="0.00">
                  <c:v>0.27366024262045691</c:v>
                </c:pt>
                <c:pt idx="1863" formatCode="0.00">
                  <c:v>0.27390547239434482</c:v>
                </c:pt>
                <c:pt idx="1864" formatCode="0.00">
                  <c:v>0.2741499182784552</c:v>
                </c:pt>
                <c:pt idx="1865" formatCode="0.00">
                  <c:v>0.27439360254944628</c:v>
                </c:pt>
                <c:pt idx="1866" formatCode="0.00">
                  <c:v>0.27463654656781922</c:v>
                </c:pt>
                <c:pt idx="1867" formatCode="0.00">
                  <c:v>0.27487877082912116</c:v>
                </c:pt>
                <c:pt idx="1868" formatCode="0.00">
                  <c:v>0.27512029501154156</c:v>
                </c:pt>
                <c:pt idx="1869" formatCode="0.00">
                  <c:v>0.27536113802020845</c:v>
                </c:pt>
                <c:pt idx="1870" formatCode="0.00">
                  <c:v>0.27560131802845783</c:v>
                </c:pt>
                <c:pt idx="1871" formatCode="0.00">
                  <c:v>0.27584085251632628</c:v>
                </c:pt>
                <c:pt idx="1872" formatCode="0.00">
                  <c:v>0.27607975830649001</c:v>
                </c:pt>
                <c:pt idx="1873" formatCode="0.00">
                  <c:v>0.27631805159785477</c:v>
                </c:pt>
                <c:pt idx="1874" formatCode="0.00">
                  <c:v>0.27655574799698074</c:v>
                </c:pt>
                <c:pt idx="1875" formatCode="0.00">
                  <c:v>0.27679286254751106</c:v>
                </c:pt>
                <c:pt idx="1876" formatCode="0.00">
                  <c:v>0.27702940975775481</c:v>
                </c:pt>
                <c:pt idx="1877" formatCode="0.00">
                  <c:v>0.27726540362656571</c:v>
                </c:pt>
                <c:pt idx="1878" formatCode="0.00">
                  <c:v>0.27750085766764149</c:v>
                </c:pt>
                <c:pt idx="1879" formatCode="0.00">
                  <c:v>0.27773578493236123</c:v>
                </c:pt>
                <c:pt idx="1880" formatCode="0.00">
                  <c:v>0.27797019803126516</c:v>
                </c:pt>
                <c:pt idx="1881" formatCode="0.00">
                  <c:v>0.27820410915427563</c:v>
                </c:pt>
                <c:pt idx="1882" formatCode="0.00">
                  <c:v>0.27843753008974625</c:v>
                </c:pt>
                <c:pt idx="1883" formatCode="0.00">
                  <c:v>0.27867047224242297</c:v>
                </c:pt>
                <c:pt idx="1884" formatCode="0.00">
                  <c:v>0.27890294665038973</c:v>
                </c:pt>
                <c:pt idx="1885" formatCode="0.00">
                  <c:v>0.27913496400106969</c:v>
                </c:pt>
                <c:pt idx="1886" formatCode="0.00">
                  <c:v>0.27936653464634442</c:v>
                </c:pt>
                <c:pt idx="1887" formatCode="0.00">
                  <c:v>0.27959766861684976</c:v>
                </c:pt>
                <c:pt idx="1888" formatCode="0.00">
                  <c:v>0.27982837563550239</c:v>
                </c:pt>
                <c:pt idx="1889" formatCode="0.00">
                  <c:v>0.28005866513030736</c:v>
                </c:pt>
                <c:pt idx="1890" formatCode="0.00">
                  <c:v>0.28028854624649163</c:v>
                </c:pt>
                <c:pt idx="1891" formatCode="0.00">
                  <c:v>0.28051802785800789</c:v>
                </c:pt>
                <c:pt idx="1892" formatCode="0.00">
                  <c:v>0.28074711857844625</c:v>
                </c:pt>
                <c:pt idx="1893" formatCode="0.00">
                  <c:v>0.28097582677139221</c:v>
                </c:pt>
                <c:pt idx="1894" formatCode="0.00">
                  <c:v>0.28120416056026332</c:v>
                </c:pt>
                <c:pt idx="1895" formatCode="0.00">
                  <c:v>0.28143212783765753</c:v>
                </c:pt>
                <c:pt idx="1896" formatCode="0.00">
                  <c:v>0.28165973627424112</c:v>
                </c:pt>
                <c:pt idx="1897" formatCode="0.00">
                  <c:v>0.28188699332720468</c:v>
                </c:pt>
                <c:pt idx="1898" formatCode="0.00">
                  <c:v>0.28211390624831156</c:v>
                </c:pt>
                <c:pt idx="1899" formatCode="0.00">
                  <c:v>0.28234048209156337</c:v>
                </c:pt>
                <c:pt idx="1900" formatCode="0.00">
                  <c:v>0.28256672772050306</c:v>
                </c:pt>
                <c:pt idx="1901" formatCode="0.00">
                  <c:v>0.28279264981517865</c:v>
                </c:pt>
                <c:pt idx="1902" formatCode="0.00">
                  <c:v>0.28301825487878357</c:v>
                </c:pt>
                <c:pt idx="1903" formatCode="0.00">
                  <c:v>0.28324354924399442</c:v>
                </c:pt>
                <c:pt idx="1904" formatCode="0.00">
                  <c:v>0.28346853907902114</c:v>
                </c:pt>
                <c:pt idx="1905" formatCode="0.00">
                  <c:v>0.28369323039338618</c:v>
                </c:pt>
                <c:pt idx="1906" formatCode="0.00">
                  <c:v>0.28391762904344647</c:v>
                </c:pt>
                <c:pt idx="1907" formatCode="0.00">
                  <c:v>0.28414174073767351</c:v>
                </c:pt>
                <c:pt idx="1908" formatCode="0.00">
                  <c:v>0.2843655710417019</c:v>
                </c:pt>
                <c:pt idx="1909" formatCode="0.00">
                  <c:v>0.28458912538316161</c:v>
                </c:pt>
                <c:pt idx="1910" formatCode="0.00">
                  <c:v>0.28481240905630234</c:v>
                </c:pt>
                <c:pt idx="1911" formatCode="0.00">
                  <c:v>0.28503542722642294</c:v>
                </c:pt>
                <c:pt idx="1912" formatCode="0.00">
                  <c:v>0.28525818493411415</c:v>
                </c:pt>
                <c:pt idx="1913" formatCode="0.00">
                  <c:v>0.28548068709932545</c:v>
                </c:pt>
                <c:pt idx="1914" formatCode="0.00">
                  <c:v>0.28570293852526374</c:v>
                </c:pt>
                <c:pt idx="1915" formatCode="0.00">
                  <c:v>0.28592494390213352</c:v>
                </c:pt>
                <c:pt idx="1916" formatCode="0.00">
                  <c:v>0.28614670781072443</c:v>
                </c:pt>
                <c:pt idx="1917" formatCode="0.00">
                  <c:v>0.28636823472585621</c:v>
                </c:pt>
                <c:pt idx="1918" formatCode="0.00">
                  <c:v>0.28658952901968537</c:v>
                </c:pt>
                <c:pt idx="1919" formatCode="0.00">
                  <c:v>0.28681059496488209</c:v>
                </c:pt>
                <c:pt idx="1920" formatCode="0.00">
                  <c:v>0.2870314367376825</c:v>
                </c:pt>
                <c:pt idx="1921" formatCode="0.00">
                  <c:v>0.28725205842082313</c:v>
                </c:pt>
                <c:pt idx="1922" formatCode="0.00">
                  <c:v>0.28747246400636145</c:v>
                </c:pt>
                <c:pt idx="1923" formatCode="0.00">
                  <c:v>0.28769265739839023</c:v>
                </c:pt>
                <c:pt idx="1924" formatCode="0.00">
                  <c:v>0.2879126424156479</c:v>
                </c:pt>
                <c:pt idx="1925" formatCode="0.00">
                  <c:v>0.28813242279403184</c:v>
                </c:pt>
                <c:pt idx="1926" formatCode="0.00">
                  <c:v>0.28835200218901774</c:v>
                </c:pt>
                <c:pt idx="1927" formatCode="0.00">
                  <c:v>0.28857138417798989</c:v>
                </c:pt>
                <c:pt idx="1928" formatCode="0.00">
                  <c:v>0.28879057226248572</c:v>
                </c:pt>
                <c:pt idx="1929" formatCode="0.00">
                  <c:v>0.28900956987035942</c:v>
                </c:pt>
                <c:pt idx="1930" formatCode="0.00">
                  <c:v>0.28922838035786685</c:v>
                </c:pt>
                <c:pt idx="1931" formatCode="0.00">
                  <c:v>0.28944700701167647</c:v>
                </c:pt>
                <c:pt idx="1932" formatCode="0.00">
                  <c:v>0.28966545305080843</c:v>
                </c:pt>
                <c:pt idx="1933" formatCode="0.00">
                  <c:v>0.28988372162850579</c:v>
                </c:pt>
                <c:pt idx="1934" formatCode="0.00">
                  <c:v>0.29010181583403993</c:v>
                </c:pt>
                <c:pt idx="1935" formatCode="0.00">
                  <c:v>0.2903197386944536</c:v>
                </c:pt>
                <c:pt idx="1936" formatCode="0.00">
                  <c:v>0.29053749317624383</c:v>
                </c:pt>
                <c:pt idx="1937" formatCode="0.00">
                  <c:v>0.29075508218698748</c:v>
                </c:pt>
                <c:pt idx="1938" formatCode="0.00">
                  <c:v>0.29097250857691104</c:v>
                </c:pt>
                <c:pt idx="1939" formatCode="0.00">
                  <c:v>0.29118977514040884</c:v>
                </c:pt>
                <c:pt idx="1940" formatCode="0.00">
                  <c:v>0.29140688461750885</c:v>
                </c:pt>
                <c:pt idx="1941" formatCode="0.00">
                  <c:v>0.29162383969529126</c:v>
                </c:pt>
                <c:pt idx="1942" formatCode="0.00">
                  <c:v>0.29184064300925933</c:v>
                </c:pt>
                <c:pt idx="1943" formatCode="0.00">
                  <c:v>0.29205729714466605</c:v>
                </c:pt>
                <c:pt idx="1944" formatCode="0.00">
                  <c:v>0.29227380463779712</c:v>
                </c:pt>
                <c:pt idx="1945" formatCode="0.00">
                  <c:v>0.29249016797721317</c:v>
                </c:pt>
                <c:pt idx="1946" formatCode="0.00">
                  <c:v>0.29270638960495143</c:v>
                </c:pt>
                <c:pt idx="1947" formatCode="0.00">
                  <c:v>0.29292247191768994</c:v>
                </c:pt>
                <c:pt idx="1948" formatCode="0.00">
                  <c:v>0.2931384172678741</c:v>
                </c:pt>
                <c:pt idx="1949" formatCode="0.00">
                  <c:v>0.29335422796480892</c:v>
                </c:pt>
                <c:pt idx="1950" formatCode="0.00">
                  <c:v>0.29356990627571611</c:v>
                </c:pt>
                <c:pt idx="1951" formatCode="0.00">
                  <c:v>0.29378545442675946</c:v>
                </c:pt>
                <c:pt idx="1952" formatCode="0.00">
                  <c:v>0.29400087460403751</c:v>
                </c:pt>
                <c:pt idx="1953" formatCode="0.00">
                  <c:v>0.29421616895454739</c:v>
                </c:pt>
                <c:pt idx="1954" formatCode="0.00">
                  <c:v>0.2944313395871177</c:v>
                </c:pt>
                <c:pt idx="1955" formatCode="0.00">
                  <c:v>0.29464638857331493</c:v>
                </c:pt>
                <c:pt idx="1956" formatCode="0.00">
                  <c:v>0.2948613179483211</c:v>
                </c:pt>
                <c:pt idx="1957" formatCode="0.00">
                  <c:v>0.29507612971178687</c:v>
                </c:pt>
                <c:pt idx="1958" formatCode="0.00">
                  <c:v>0.2952908258286579</c:v>
                </c:pt>
                <c:pt idx="1959" formatCode="0.00">
                  <c:v>0.29550540822997817</c:v>
                </c:pt>
                <c:pt idx="1960" formatCode="0.00">
                  <c:v>0.29571987881366901</c:v>
                </c:pt>
                <c:pt idx="1961" formatCode="0.00">
                  <c:v>0.29593423944528596</c:v>
                </c:pt>
                <c:pt idx="1962" formatCode="0.00">
                  <c:v>0.29614849195875342</c:v>
                </c:pt>
                <c:pt idx="1963" formatCode="0.00">
                  <c:v>0.29636263815707886</c:v>
                </c:pt>
                <c:pt idx="1964" formatCode="0.00">
                  <c:v>0.29657667981304592</c:v>
                </c:pt>
                <c:pt idx="1965" formatCode="0.00">
                  <c:v>0.29679061866988854</c:v>
                </c:pt>
                <c:pt idx="1966" formatCode="0.00">
                  <c:v>0.29700445644194551</c:v>
                </c:pt>
                <c:pt idx="1967" formatCode="0.00">
                  <c:v>0.29721819481529738</c:v>
                </c:pt>
                <c:pt idx="1968" formatCode="0.00">
                  <c:v>0.29743183544838508</c:v>
                </c:pt>
                <c:pt idx="1969" formatCode="0.00">
                  <c:v>0.29764537997261181</c:v>
                </c:pt>
                <c:pt idx="1970" formatCode="0.00">
                  <c:v>0.29785882999292806</c:v>
                </c:pt>
                <c:pt idx="1971" formatCode="0.00">
                  <c:v>0.29807218708840127</c:v>
                </c:pt>
                <c:pt idx="1972" formatCode="0.00">
                  <c:v>0.29828545281276897</c:v>
                </c:pt>
                <c:pt idx="1973" formatCode="0.00">
                  <c:v>0.29849862869497817</c:v>
                </c:pt>
                <c:pt idx="1974" formatCode="0.00">
                  <c:v>0.29871171623970938</c:v>
                </c:pt>
                <c:pt idx="1975" formatCode="0.00">
                  <c:v>0.2989247169278873</c:v>
                </c:pt>
                <c:pt idx="1976" formatCode="0.00">
                  <c:v>0.29913763221717715</c:v>
                </c:pt>
                <c:pt idx="1977" formatCode="0.00">
                  <c:v>0.29935046354246897</c:v>
                </c:pt>
                <c:pt idx="1978" formatCode="0.00">
                  <c:v>0.29956321231634808</c:v>
                </c:pt>
                <c:pt idx="1979" formatCode="0.00">
                  <c:v>0.29977587992955446</c:v>
                </c:pt>
                <c:pt idx="1980" formatCode="0.00">
                  <c:v>0.29998846775142884</c:v>
                </c:pt>
                <c:pt idx="1981" formatCode="0.00">
                  <c:v>0.30020097713034871</c:v>
                </c:pt>
                <c:pt idx="1982" formatCode="0.00">
                  <c:v>0.30041340939415195</c:v>
                </c:pt>
                <c:pt idx="1983" formatCode="0.00">
                  <c:v>0.30062576585055056</c:v>
                </c:pt>
                <c:pt idx="1984" formatCode="0.00">
                  <c:v>0.30083804778753315</c:v>
                </c:pt>
                <c:pt idx="1985" formatCode="0.00">
                  <c:v>0.30105025647375777</c:v>
                </c:pt>
                <c:pt idx="1986" formatCode="0.00">
                  <c:v>0.30126239315893466</c:v>
                </c:pt>
                <c:pt idx="1987" formatCode="0.00">
                  <c:v>0.30147445907419979</c:v>
                </c:pt>
                <c:pt idx="1988" formatCode="0.00">
                  <c:v>0.30168645543247824</c:v>
                </c:pt>
                <c:pt idx="1989" formatCode="0.00">
                  <c:v>0.3018983834288399</c:v>
                </c:pt>
                <c:pt idx="1990" formatCode="0.00">
                  <c:v>0.30211024424084515</c:v>
                </c:pt>
                <c:pt idx="1991" formatCode="0.00">
                  <c:v>0.30232203902888305</c:v>
                </c:pt>
                <c:pt idx="1992" formatCode="0.00">
                  <c:v>0.30253376893650075</c:v>
                </c:pt>
                <c:pt idx="1993" formatCode="0.00">
                  <c:v>0.30274543509072521</c:v>
                </c:pt>
                <c:pt idx="1994" formatCode="0.00">
                  <c:v>0.30295703860237694</c:v>
                </c:pt>
                <c:pt idx="1995" formatCode="0.00">
                  <c:v>0.30316858056637658</c:v>
                </c:pt>
                <c:pt idx="1996" formatCode="0.00">
                  <c:v>0.30338006206204365</c:v>
                </c:pt>
                <c:pt idx="1997" formatCode="0.00">
                  <c:v>0.3035914841533891</c:v>
                </c:pt>
                <c:pt idx="1998" formatCode="0.00">
                  <c:v>0.30380284788939965</c:v>
                </c:pt>
                <c:pt idx="1999" formatCode="0.00">
                  <c:v>0.30401415430431683</c:v>
                </c:pt>
                <c:pt idx="2000" formatCode="0.00">
                  <c:v>0.30422540441790863</c:v>
                </c:pt>
                <c:pt idx="2001" formatCode="0.00">
                  <c:v>0.30443659923573507</c:v>
                </c:pt>
                <c:pt idx="2002" formatCode="0.00">
                  <c:v>0.30464773974940773</c:v>
                </c:pt>
                <c:pt idx="2003" formatCode="0.00">
                  <c:v>0.30485882693684341</c:v>
                </c:pt>
                <c:pt idx="2004" formatCode="0.00">
                  <c:v>0.30506986176251133</c:v>
                </c:pt>
                <c:pt idx="2005" formatCode="0.00">
                  <c:v>0.30528084517767584</c:v>
                </c:pt>
                <c:pt idx="2006" formatCode="0.00">
                  <c:v>0.30549177812063238</c:v>
                </c:pt>
                <c:pt idx="2007" formatCode="0.00">
                  <c:v>0.30570266151693926</c:v>
                </c:pt>
                <c:pt idx="2008" formatCode="0.00">
                  <c:v>0.30591349627964309</c:v>
                </c:pt>
                <c:pt idx="2009" formatCode="0.00">
                  <c:v>0.30612428330950048</c:v>
                </c:pt>
                <c:pt idx="2010" formatCode="0.00">
                  <c:v>0.30633502349519348</c:v>
                </c:pt>
                <c:pt idx="2011" formatCode="0.00">
                  <c:v>0.30654571771354133</c:v>
                </c:pt>
                <c:pt idx="2012" formatCode="0.00">
                  <c:v>0.30675636682970692</c:v>
                </c:pt>
                <c:pt idx="2013" formatCode="0.00">
                  <c:v>0.30696697169739884</c:v>
                </c:pt>
                <c:pt idx="2014" formatCode="0.00">
                  <c:v>0.3071775331590692</c:v>
                </c:pt>
                <c:pt idx="2015" formatCode="0.00">
                  <c:v>0.3073880520461072</c:v>
                </c:pt>
                <c:pt idx="2016" formatCode="0.00">
                  <c:v>0.30759852917902791</c:v>
                </c:pt>
                <c:pt idx="2017" formatCode="0.00">
                  <c:v>0.30780896536765806</c:v>
                </c:pt>
                <c:pt idx="2018" formatCode="0.00">
                  <c:v>0.30801936141131658</c:v>
                </c:pt>
                <c:pt idx="2019" formatCode="0.00">
                  <c:v>0.30822971809899252</c:v>
                </c:pt>
                <c:pt idx="2020" formatCode="0.00">
                  <c:v>0.30844003620951815</c:v>
                </c:pt>
                <c:pt idx="2021" formatCode="0.00">
                  <c:v>0.30865031651173941</c:v>
                </c:pt>
                <c:pt idx="2022" formatCode="0.00">
                  <c:v>0.30886055976468146</c:v>
                </c:pt>
                <c:pt idx="2023" formatCode="0.00">
                  <c:v>0.3090707667177125</c:v>
                </c:pt>
                <c:pt idx="2024" formatCode="0.00">
                  <c:v>0.30928093811070223</c:v>
                </c:pt>
                <c:pt idx="2025" formatCode="0.00">
                  <c:v>0.30949107467417891</c:v>
                </c:pt>
                <c:pt idx="2026" formatCode="0.00">
                  <c:v>0.30970117712948164</c:v>
                </c:pt>
                <c:pt idx="2027" formatCode="0.00">
                  <c:v>0.30991124618891042</c:v>
                </c:pt>
                <c:pt idx="2028" formatCode="0.00">
                  <c:v>0.31012128255587273</c:v>
                </c:pt>
                <c:pt idx="2029" formatCode="0.00">
                  <c:v>0.31033128692502748</c:v>
                </c:pt>
                <c:pt idx="2030" formatCode="0.00">
                  <c:v>0.31054125998242549</c:v>
                </c:pt>
                <c:pt idx="2031" formatCode="0.00">
                  <c:v>0.31075120240564774</c:v>
                </c:pt>
                <c:pt idx="2032" formatCode="0.00">
                  <c:v>0.31096111486394024</c:v>
                </c:pt>
                <c:pt idx="2033" formatCode="0.00">
                  <c:v>0.31117099801834691</c:v>
                </c:pt>
                <c:pt idx="2034" formatCode="0.00">
                  <c:v>0.31138085252183895</c:v>
                </c:pt>
                <c:pt idx="2035" formatCode="0.00">
                  <c:v>0.31159067901944237</c:v>
                </c:pt>
                <c:pt idx="2036" formatCode="0.00">
                  <c:v>0.31180047814836276</c:v>
                </c:pt>
                <c:pt idx="2037" formatCode="0.00">
                  <c:v>0.31201025053810733</c:v>
                </c:pt>
                <c:pt idx="2038" formatCode="0.00">
                  <c:v>0.31221999681060481</c:v>
                </c:pt>
                <c:pt idx="2039" formatCode="0.00">
                  <c:v>0.31242971758032334</c:v>
                </c:pt>
                <c:pt idx="2040" formatCode="0.00">
                  <c:v>0.31263941345438517</c:v>
                </c:pt>
                <c:pt idx="2041" formatCode="0.00">
                  <c:v>0.31284908503268016</c:v>
                </c:pt>
                <c:pt idx="2042" formatCode="0.00">
                  <c:v>0.31305873290797603</c:v>
                </c:pt>
                <c:pt idx="2043" formatCode="0.00">
                  <c:v>0.3132683576660279</c:v>
                </c:pt>
                <c:pt idx="2044" formatCode="0.00">
                  <c:v>0.31347795988568389</c:v>
                </c:pt>
                <c:pt idx="2045" formatCode="0.00">
                  <c:v>0.31368754013899058</c:v>
                </c:pt>
                <c:pt idx="2046" formatCode="0.00">
                  <c:v>0.31389709899129509</c:v>
                </c:pt>
                <c:pt idx="2047" formatCode="0.00">
                  <c:v>0.31410663700134595</c:v>
                </c:pt>
                <c:pt idx="2048" formatCode="0.00">
                  <c:v>0.31431615472139168</c:v>
                </c:pt>
                <c:pt idx="2049" formatCode="0.00">
                  <c:v>0.314525652697278</c:v>
                </c:pt>
                <c:pt idx="2050" formatCode="0.00">
                  <c:v>0.31473513146854248</c:v>
                </c:pt>
                <c:pt idx="2051" formatCode="0.00">
                  <c:v>0.3149445915685084</c:v>
                </c:pt>
                <c:pt idx="2052" formatCode="0.00">
                  <c:v>0.31515403352437582</c:v>
                </c:pt>
                <c:pt idx="2053" formatCode="0.00">
                  <c:v>0.3153634578573119</c:v>
                </c:pt>
                <c:pt idx="2054" formatCode="0.00">
                  <c:v>0.31557286508253884</c:v>
                </c:pt>
                <c:pt idx="2055" formatCode="0.00">
                  <c:v>0.31578225570942081</c:v>
                </c:pt>
                <c:pt idx="2056" formatCode="0.00">
                  <c:v>0.31599163024154858</c:v>
                </c:pt>
                <c:pt idx="2057" formatCode="0.00">
                  <c:v>0.3162009891768236</c:v>
                </c:pt>
                <c:pt idx="2058" formatCode="0.00">
                  <c:v>0.31641033300753929</c:v>
                </c:pt>
                <c:pt idx="2059" formatCode="0.00">
                  <c:v>0.31661966222046234</c:v>
                </c:pt>
                <c:pt idx="2060" formatCode="0.00">
                  <c:v>0.31682897729691095</c:v>
                </c:pt>
                <c:pt idx="2061" formatCode="0.00">
                  <c:v>0.3170382787128333</c:v>
                </c:pt>
                <c:pt idx="2062" formatCode="0.00">
                  <c:v>0.31724756693888295</c:v>
                </c:pt>
                <c:pt idx="2063" formatCode="0.00">
                  <c:v>0.31745684244049466</c:v>
                </c:pt>
                <c:pt idx="2064" formatCode="0.00">
                  <c:v>0.31766610567795711</c:v>
                </c:pt>
                <c:pt idx="2065" formatCode="0.00">
                  <c:v>0.31787535710648585</c:v>
                </c:pt>
                <c:pt idx="2066" formatCode="0.00">
                  <c:v>0.31808459717629389</c:v>
                </c:pt>
                <c:pt idx="2067" formatCode="0.00">
                  <c:v>0.31829382633266173</c:v>
                </c:pt>
                <c:pt idx="2068" formatCode="0.00">
                  <c:v>0.31850304501600568</c:v>
                </c:pt>
                <c:pt idx="2069" formatCode="0.00">
                  <c:v>0.3187122536619455</c:v>
                </c:pt>
                <c:pt idx="2070" formatCode="0.00">
                  <c:v>0.31892145270137018</c:v>
                </c:pt>
                <c:pt idx="2071" formatCode="0.00">
                  <c:v>0.3191306425605035</c:v>
                </c:pt>
                <c:pt idx="2072" formatCode="0.00">
                  <c:v>0.31933982366096758</c:v>
                </c:pt>
                <c:pt idx="2073" formatCode="0.00">
                  <c:v>0.31954899641984585</c:v>
                </c:pt>
                <c:pt idx="2074" formatCode="0.00">
                  <c:v>0.31975816124974482</c:v>
                </c:pt>
                <c:pt idx="2075" formatCode="0.00">
                  <c:v>0.3199673185588548</c:v>
                </c:pt>
                <c:pt idx="2076" formatCode="0.00">
                  <c:v>0.32017646875100952</c:v>
                </c:pt>
                <c:pt idx="2077" formatCode="0.00">
                  <c:v>0.32038561222574491</c:v>
                </c:pt>
                <c:pt idx="2078" formatCode="0.00">
                  <c:v>0.32059474937835658</c:v>
                </c:pt>
                <c:pt idx="2079" formatCode="0.00">
                  <c:v>0.32080388059995701</c:v>
                </c:pt>
                <c:pt idx="2080" formatCode="0.00">
                  <c:v>0.32101300627753065</c:v>
                </c:pt>
                <c:pt idx="2081" formatCode="0.00">
                  <c:v>0.32122212679398937</c:v>
                </c:pt>
                <c:pt idx="2082" formatCode="0.00">
                  <c:v>0.32143124252822597</c:v>
                </c:pt>
                <c:pt idx="2083" formatCode="0.00">
                  <c:v>0.32164035385516765</c:v>
                </c:pt>
                <c:pt idx="2084" formatCode="0.00">
                  <c:v>0.32184946114582758</c:v>
                </c:pt>
                <c:pt idx="2085" formatCode="0.00">
                  <c:v>0.322058564767357</c:v>
                </c:pt>
                <c:pt idx="2086" formatCode="0.00">
                  <c:v>0.32226766508309485</c:v>
                </c:pt>
                <c:pt idx="2087" formatCode="0.00">
                  <c:v>0.32247676245261814</c:v>
                </c:pt>
                <c:pt idx="2088" formatCode="0.00">
                  <c:v>0.32268585723179022</c:v>
                </c:pt>
                <c:pt idx="2089" formatCode="0.00">
                  <c:v>0.32289494977280941</c:v>
                </c:pt>
                <c:pt idx="2090" formatCode="0.00">
                  <c:v>0.32310404042425572</c:v>
                </c:pt>
                <c:pt idx="2091" formatCode="0.00">
                  <c:v>0.32331312953113767</c:v>
                </c:pt>
                <c:pt idx="2092" formatCode="0.00">
                  <c:v>0.32352221743493803</c:v>
                </c:pt>
                <c:pt idx="2093" formatCode="0.00">
                  <c:v>0.32373130447365889</c:v>
                </c:pt>
                <c:pt idx="2094" formatCode="0.00">
                  <c:v>0.32394039098186578</c:v>
                </c:pt>
                <c:pt idx="2095" formatCode="0.00">
                  <c:v>0.32414947729073157</c:v>
                </c:pt>
                <c:pt idx="2096" formatCode="0.00">
                  <c:v>0.32435856372807914</c:v>
                </c:pt>
                <c:pt idx="2097" formatCode="0.00">
                  <c:v>0.32456765061842396</c:v>
                </c:pt>
                <c:pt idx="2098" formatCode="0.00">
                  <c:v>0.32477673828301518</c:v>
                </c:pt>
                <c:pt idx="2099" formatCode="0.00">
                  <c:v>0.32498582703987711</c:v>
                </c:pt>
                <c:pt idx="2100" formatCode="0.00">
                  <c:v>0.32519491720384913</c:v>
                </c:pt>
                <c:pt idx="2101" formatCode="0.00">
                  <c:v>0.32540400908662553</c:v>
                </c:pt>
                <c:pt idx="2102" formatCode="0.00">
                  <c:v>0.32561310299679452</c:v>
                </c:pt>
                <c:pt idx="2103" formatCode="0.00">
                  <c:v>0.32582219923987676</c:v>
                </c:pt>
                <c:pt idx="2104" formatCode="0.00">
                  <c:v>0.32603129811836296</c:v>
                </c:pt>
                <c:pt idx="2105" formatCode="0.00">
                  <c:v>0.32624039993175163</c:v>
                </c:pt>
                <c:pt idx="2106" formatCode="0.00">
                  <c:v>0.32644950497658526</c:v>
                </c:pt>
                <c:pt idx="2107" formatCode="0.00">
                  <c:v>0.32665861354648679</c:v>
                </c:pt>
                <c:pt idx="2108" formatCode="0.00">
                  <c:v>0.32686772593219504</c:v>
                </c:pt>
                <c:pt idx="2109" formatCode="0.00">
                  <c:v>0.32707684242160018</c:v>
                </c:pt>
                <c:pt idx="2110" formatCode="0.00">
                  <c:v>0.32728596329977738</c:v>
                </c:pt>
                <c:pt idx="2111" formatCode="0.00">
                  <c:v>0.32749508884902184</c:v>
                </c:pt>
                <c:pt idx="2112" formatCode="0.00">
                  <c:v>0.3277042193488815</c:v>
                </c:pt>
                <c:pt idx="2113" formatCode="0.00">
                  <c:v>0.32791335507619057</c:v>
                </c:pt>
                <c:pt idx="2114" formatCode="0.00">
                  <c:v>0.32812249630510154</c:v>
                </c:pt>
                <c:pt idx="2115" formatCode="0.00">
                  <c:v>0.32833164330711773</c:v>
                </c:pt>
                <c:pt idx="2116" formatCode="0.00">
                  <c:v>0.32854079635112432</c:v>
                </c:pt>
                <c:pt idx="2117" formatCode="0.00">
                  <c:v>0.3287499557034198</c:v>
                </c:pt>
                <c:pt idx="2118" formatCode="0.00">
                  <c:v>0.32895912162774632</c:v>
                </c:pt>
                <c:pt idx="2119" formatCode="0.00">
                  <c:v>0.32916829438532014</c:v>
                </c:pt>
                <c:pt idx="2120" formatCode="0.00">
                  <c:v>0.32937747423486108</c:v>
                </c:pt>
                <c:pt idx="2121" formatCode="0.00">
                  <c:v>0.329586661432622</c:v>
                </c:pt>
                <c:pt idx="2122" formatCode="0.00">
                  <c:v>0.32979585623241747</c:v>
                </c:pt>
                <c:pt idx="2123" formatCode="0.00">
                  <c:v>0.33000505888565246</c:v>
                </c:pt>
                <c:pt idx="2124" formatCode="0.00">
                  <c:v>0.3302142696413502</c:v>
                </c:pt>
                <c:pt idx="2125" formatCode="0.00">
                  <c:v>0.33042348874617988</c:v>
                </c:pt>
                <c:pt idx="2126" formatCode="0.00">
                  <c:v>0.33063271644448372</c:v>
                </c:pt>
                <c:pt idx="2127" formatCode="0.00">
                  <c:v>0.33084195297830421</c:v>
                </c:pt>
                <c:pt idx="2128" formatCode="0.00">
                  <c:v>0.33105119858740994</c:v>
                </c:pt>
                <c:pt idx="2129" formatCode="0.00">
                  <c:v>0.33126045350932237</c:v>
                </c:pt>
                <c:pt idx="2130" formatCode="0.00">
                  <c:v>0.33146971797934099</c:v>
                </c:pt>
                <c:pt idx="2131" formatCode="0.00">
                  <c:v>0.33167899223056901</c:v>
                </c:pt>
                <c:pt idx="2132" formatCode="0.00">
                  <c:v>0.33188827649393798</c:v>
                </c:pt>
                <c:pt idx="2133" formatCode="0.00">
                  <c:v>0.332097570998233</c:v>
                </c:pt>
                <c:pt idx="2134" formatCode="0.00">
                  <c:v>0.33230687597011632</c:v>
                </c:pt>
                <c:pt idx="2135" formatCode="0.00">
                  <c:v>0.33251619163415186</c:v>
                </c:pt>
                <c:pt idx="2136" formatCode="0.00">
                  <c:v>0.33272551821282831</c:v>
                </c:pt>
                <c:pt idx="2137" formatCode="0.00">
                  <c:v>0.33293485592658306</c:v>
                </c:pt>
                <c:pt idx="2138" formatCode="0.00">
                  <c:v>0.33314420499382436</c:v>
                </c:pt>
                <c:pt idx="2139" formatCode="0.00">
                  <c:v>0.33335356563095475</c:v>
                </c:pt>
                <c:pt idx="2140" formatCode="0.00">
                  <c:v>0.33356293805239273</c:v>
                </c:pt>
                <c:pt idx="2141" formatCode="0.00">
                  <c:v>0.33377232247059524</c:v>
                </c:pt>
                <c:pt idx="2142" formatCode="0.00">
                  <c:v>0.3339817190960791</c:v>
                </c:pt>
                <c:pt idx="2143" formatCode="0.00">
                  <c:v>0.33419112813744262</c:v>
                </c:pt>
                <c:pt idx="2144" formatCode="0.00">
                  <c:v>0.3344005498013865</c:v>
                </c:pt>
                <c:pt idx="2145" formatCode="0.00">
                  <c:v>0.33460998429273497</c:v>
                </c:pt>
                <c:pt idx="2146" formatCode="0.00">
                  <c:v>0.33481943181445606</c:v>
                </c:pt>
                <c:pt idx="2147" formatCode="0.00">
                  <c:v>0.33502889256768204</c:v>
                </c:pt>
                <c:pt idx="2148" formatCode="0.00">
                  <c:v>0.33523836675172936</c:v>
                </c:pt>
                <c:pt idx="2149" formatCode="0.00">
                  <c:v>0.33544785456411846</c:v>
                </c:pt>
                <c:pt idx="2150" formatCode="0.00">
                  <c:v>0.33565735620059312</c:v>
                </c:pt>
                <c:pt idx="2151" formatCode="0.00">
                  <c:v>0.3358668718551398</c:v>
                </c:pt>
                <c:pt idx="2152" formatCode="0.00">
                  <c:v>0.33607640172000641</c:v>
                </c:pt>
                <c:pt idx="2153" formatCode="0.00">
                  <c:v>0.33628594598572131</c:v>
                </c:pt>
                <c:pt idx="2154" formatCode="0.00">
                  <c:v>0.33649550484111135</c:v>
                </c:pt>
                <c:pt idx="2155" formatCode="0.00">
                  <c:v>0.33670507847332048</c:v>
                </c:pt>
                <c:pt idx="2156" formatCode="0.00">
                  <c:v>0.33691466706782741</c:v>
                </c:pt>
                <c:pt idx="2157" formatCode="0.00">
                  <c:v>0.33712427080846363</c:v>
                </c:pt>
                <c:pt idx="2158" formatCode="0.00">
                  <c:v>0.33733388987743046</c:v>
                </c:pt>
                <c:pt idx="2159" formatCode="0.00">
                  <c:v>0.33754352445531699</c:v>
                </c:pt>
                <c:pt idx="2160" formatCode="0.00">
                  <c:v>0.33775317472111627</c:v>
                </c:pt>
                <c:pt idx="2161" formatCode="0.00">
                  <c:v>0.33796284085224304</c:v>
                </c:pt>
                <c:pt idx="2162" formatCode="0.00">
                  <c:v>0.33817252302454948</c:v>
                </c:pt>
                <c:pt idx="2163" formatCode="0.00">
                  <c:v>0.33838222141234237</c:v>
                </c:pt>
                <c:pt idx="2164" formatCode="0.00">
                  <c:v>0.33859193618839845</c:v>
                </c:pt>
                <c:pt idx="2165" formatCode="0.00">
                  <c:v>0.33880166752398128</c:v>
                </c:pt>
                <c:pt idx="2166" formatCode="0.00">
                  <c:v>0.33901141558885611</c:v>
                </c:pt>
                <c:pt idx="2167" formatCode="0.00">
                  <c:v>0.33922118055130623</c:v>
                </c:pt>
                <c:pt idx="2168" formatCode="0.00">
                  <c:v>0.33943096257814775</c:v>
                </c:pt>
                <c:pt idx="2169" formatCode="0.00">
                  <c:v>0.33964076183474501</c:v>
                </c:pt>
                <c:pt idx="2170" formatCode="0.00">
                  <c:v>0.33985057848502548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9A-470E-B82B-80A713906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97216"/>
        <c:axId val="1530047743"/>
      </c:lineChart>
      <c:catAx>
        <c:axId val="17759721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0047743"/>
        <c:crosses val="autoZero"/>
        <c:auto val="1"/>
        <c:lblAlgn val="ctr"/>
        <c:lblOffset val="100"/>
        <c:noMultiLvlLbl val="0"/>
      </c:catAx>
      <c:valAx>
        <c:axId val="153004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5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194310</xdr:colOff>
      <xdr:row>1560</xdr:row>
      <xdr:rowOff>118110</xdr:rowOff>
    </xdr:from>
    <xdr:to>
      <xdr:col>14</xdr:col>
      <xdr:colOff>499110</xdr:colOff>
      <xdr:row>1575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5F997-9B04-C7CD-4B72-37FE1E757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1165860</xdr:colOff>
      <xdr:row>5</xdr:row>
      <xdr:rowOff>133350</xdr:rowOff>
    </xdr:from>
    <xdr:to>
      <xdr:col>16</xdr:col>
      <xdr:colOff>474345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0FEF9C-7B07-7524-CF24-0BE433E2C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D7183-78B3-4D2D-85A7-5E3943B8C9CB}" name="Table1" displayName="Table1" ref="A1:E2172" totalsRowShown="0">
  <autoFilter ref="A1:E2172" xr:uid="{C69D7183-78B3-4D2D-85A7-5E3943B8C9CB}"/>
  <tableColumns count="5">
    <tableColumn id="1" xr3:uid="{885E7AF1-CF2F-4D87-AEBD-D957DD5417D1}" name="Timeline" dataDxfId="3"/>
    <tableColumn id="2" xr3:uid="{8FA8C46C-3969-488C-A659-35C5D45CF7A8}" name="Values"/>
    <tableColumn id="3" xr3:uid="{CCBE4D59-0D37-44EB-BE9C-0B2B204C2582}" name="Forecast">
      <calculatedColumnFormula>_xlfn.FORECAST.ETS(A2,$B$2:$B$1808,$A$2:$A$1808,1,1)</calculatedColumnFormula>
    </tableColumn>
    <tableColumn id="4" xr3:uid="{C9998049-2E50-4C7B-9DD1-7B5050FD3A81}" name="Lower Confidence Bound" dataDxfId="2">
      <calculatedColumnFormula>C2-_xlfn.FORECAST.ETS.CONFINT(A2,$B$2:$B$1808,$A$2:$A$1808,0.95,1,1)</calculatedColumnFormula>
    </tableColumn>
    <tableColumn id="5" xr3:uid="{B34EF4E4-E152-4BAE-B1FA-C5ADBC53671F}" name="Upper Confidence Bound" dataDxfId="1">
      <calculatedColumnFormula>C2+_xlfn.FORECAST.ETS.CONFINT(A2,$B$2:$B$1808,$A$2:$A$1808,0.95,1,1)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9F3C-4800-4EE6-A9DC-B44214CA3700}">
  <dimension ref="A1:B4"/>
  <sheetViews>
    <sheetView workbookViewId="0">
      <selection activeCell="B4" sqref="B4"/>
    </sheetView>
  </sheetViews>
  <sheetFormatPr defaultRowHeight="14.4" x14ac:dyDescent="0.3"/>
  <cols>
    <col min="1" max="1" width="16.88671875" bestFit="1" customWidth="1"/>
    <col min="2" max="2" width="10.109375" bestFit="1" customWidth="1"/>
  </cols>
  <sheetData>
    <row r="1" spans="1:2" x14ac:dyDescent="0.3">
      <c r="A1" s="11" t="s">
        <v>4</v>
      </c>
      <c r="B1" s="12">
        <v>45257</v>
      </c>
    </row>
    <row r="2" spans="1:2" x14ac:dyDescent="0.3">
      <c r="A2" s="11" t="s">
        <v>5</v>
      </c>
      <c r="B2" s="11">
        <v>75000</v>
      </c>
    </row>
    <row r="3" spans="1:2" x14ac:dyDescent="0.3">
      <c r="A3" s="11" t="s">
        <v>6</v>
      </c>
      <c r="B3" s="11">
        <v>25</v>
      </c>
    </row>
    <row r="4" spans="1:2" x14ac:dyDescent="0.3">
      <c r="A4" s="11" t="s">
        <v>15</v>
      </c>
      <c r="B4" s="13">
        <f>B2/_xlfn.XLOOKUP(B1,'Altın Fonu Fiyatları'!A$2:A$1588,'Altın Fonu Fiyatları'!B$2:B$1588,,1)</f>
        <v>296442.68774703558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5100-79BD-457F-B892-302CDA722B72}">
  <dimension ref="A1:D367"/>
  <sheetViews>
    <sheetView tabSelected="1" topLeftCell="A268" workbookViewId="0">
      <selection activeCell="B274" sqref="B274"/>
    </sheetView>
  </sheetViews>
  <sheetFormatPr defaultRowHeight="14.4" x14ac:dyDescent="0.3"/>
  <cols>
    <col min="1" max="1" width="10.109375" bestFit="1" customWidth="1"/>
    <col min="2" max="2" width="10" bestFit="1" customWidth="1"/>
    <col min="3" max="3" width="9.109375" bestFit="1" customWidth="1"/>
  </cols>
  <sheetData>
    <row r="1" spans="1:4" x14ac:dyDescent="0.3">
      <c r="A1" s="6" t="s">
        <v>0</v>
      </c>
      <c r="B1" s="6" t="s">
        <v>7</v>
      </c>
      <c r="C1" s="6" t="s">
        <v>8</v>
      </c>
      <c r="D1" s="6" t="s">
        <v>16</v>
      </c>
    </row>
    <row r="2" spans="1:4" x14ac:dyDescent="0.3">
      <c r="A2" s="1">
        <v>45257</v>
      </c>
      <c r="B2" s="5">
        <f>Parametreler!B4</f>
        <v>296442.68774703558</v>
      </c>
      <c r="C2" s="5">
        <f>B2*_xlfn.XLOOKUP(A2,'Altın Fonu Fiyatları'!A$2:A$1588,'Altın Fonu Fiyatları'!B$2:B$1588,,1)</f>
        <v>75000</v>
      </c>
    </row>
    <row r="3" spans="1:4" x14ac:dyDescent="0.3">
      <c r="A3" s="1">
        <v>45258</v>
      </c>
      <c r="B3" s="5">
        <f>MAX(IF(DAY(A3)=25,B2-'Nakit Avans'!$C$2/_xlfn.XLOOKUP(Yatırım!A3,'Altın Fonu Fiyatları'!A$2:A$1588,'Altın Fonu Fiyatları'!B$2:B$1588,,-1),B2),0)</f>
        <v>296442.68774703558</v>
      </c>
      <c r="C3" s="5">
        <f>B3*_xlfn.XLOOKUP(A3,'Altın Fonu Fiyatları'!A$2:A$1588,'Altın Fonu Fiyatları'!B$2:B$1588,,1)</f>
        <v>75031.835048276058</v>
      </c>
      <c r="D3">
        <f>IF(AND(DAY(A3)=25,C2&lt;'Nakit Avans'!$C$2),'Nakit Avans'!$C$2-Yatırım!C2,0)</f>
        <v>0</v>
      </c>
    </row>
    <row r="4" spans="1:4" x14ac:dyDescent="0.3">
      <c r="A4" s="1">
        <v>45259</v>
      </c>
      <c r="B4" s="5">
        <f>MAX(IF(DAY(A4)=25,B3-'Nakit Avans'!$C$2/_xlfn.XLOOKUP(Yatırım!A4,'Altın Fonu Fiyatları'!A$2:A$1588,'Altın Fonu Fiyatları'!B$2:B$1588,,-1),B3),0)</f>
        <v>296442.68774703558</v>
      </c>
      <c r="C4" s="5">
        <f>B4*_xlfn.XLOOKUP(A4,'Altın Fonu Fiyatları'!A$2:A$1588,'Altın Fonu Fiyatları'!B$2:B$1588,,1)</f>
        <v>75063.670096552101</v>
      </c>
      <c r="D4">
        <f>IF(AND(DAY(A4)=25,C3&lt;'Nakit Avans'!$C$2),'Nakit Avans'!$C$2-Yatırım!C3,0)</f>
        <v>0</v>
      </c>
    </row>
    <row r="5" spans="1:4" x14ac:dyDescent="0.3">
      <c r="A5" s="1">
        <v>45260</v>
      </c>
      <c r="B5" s="5">
        <f>MAX(IF(DAY(A5)=25,B4-'Nakit Avans'!$C$2/_xlfn.XLOOKUP(Yatırım!A5,'Altın Fonu Fiyatları'!A$2:A$1588,'Altın Fonu Fiyatları'!B$2:B$1588,,-1),B4),0)</f>
        <v>296442.68774703558</v>
      </c>
      <c r="C5" s="5">
        <f>B5*_xlfn.XLOOKUP(A5,'Altın Fonu Fiyatları'!A$2:A$1588,'Altın Fonu Fiyatları'!B$2:B$1588,,1)</f>
        <v>75095.505144828145</v>
      </c>
      <c r="D5">
        <f>IF(AND(DAY(A5)=25,C4&lt;'Nakit Avans'!$C$2),'Nakit Avans'!$C$2-Yatırım!C4,0)</f>
        <v>0</v>
      </c>
    </row>
    <row r="6" spans="1:4" x14ac:dyDescent="0.3">
      <c r="A6" s="1">
        <v>45261</v>
      </c>
      <c r="B6" s="5">
        <f>MAX(IF(DAY(A6)=25,B5-'Nakit Avans'!$C$2/_xlfn.XLOOKUP(Yatırım!A6,'Altın Fonu Fiyatları'!A$2:A$1588,'Altın Fonu Fiyatları'!B$2:B$1588,,-1),B5),0)</f>
        <v>296442.68774703558</v>
      </c>
      <c r="C6" s="5">
        <f>B6*_xlfn.XLOOKUP(A6,'Altın Fonu Fiyatları'!A$2:A$1588,'Altın Fonu Fiyatları'!B$2:B$1588,,1)</f>
        <v>75127.340193104188</v>
      </c>
      <c r="D6">
        <f>IF(AND(DAY(A6)=25,C5&lt;'Nakit Avans'!$C$2),'Nakit Avans'!$C$2-Yatırım!C5,0)</f>
        <v>0</v>
      </c>
    </row>
    <row r="7" spans="1:4" x14ac:dyDescent="0.3">
      <c r="A7" s="1">
        <v>45262</v>
      </c>
      <c r="B7" s="5">
        <f>MAX(IF(DAY(A7)=25,B6-'Nakit Avans'!$C$2/_xlfn.XLOOKUP(Yatırım!A7,'Altın Fonu Fiyatları'!A$2:A$1588,'Altın Fonu Fiyatları'!B$2:B$1588,,-1),B6),0)</f>
        <v>296442.68774703558</v>
      </c>
      <c r="C7" s="5">
        <f>B7*_xlfn.XLOOKUP(A7,'Altın Fonu Fiyatları'!A$2:A$1588,'Altın Fonu Fiyatları'!B$2:B$1588,,1)</f>
        <v>75159.175241380246</v>
      </c>
      <c r="D7">
        <f>IF(AND(DAY(A7)=25,C6&lt;'Nakit Avans'!$C$2),'Nakit Avans'!$C$2-Yatırım!C6,0)</f>
        <v>0</v>
      </c>
    </row>
    <row r="8" spans="1:4" x14ac:dyDescent="0.3">
      <c r="A8" s="1">
        <v>45263</v>
      </c>
      <c r="B8" s="5">
        <f>MAX(IF(DAY(A8)=25,B7-'Nakit Avans'!$C$2/_xlfn.XLOOKUP(Yatırım!A8,'Altın Fonu Fiyatları'!A$2:A$1588,'Altın Fonu Fiyatları'!B$2:B$1588,,-1),B7),0)</f>
        <v>296442.68774703558</v>
      </c>
      <c r="C8" s="5">
        <f>B8*_xlfn.XLOOKUP(A8,'Altın Fonu Fiyatları'!A$2:A$1588,'Altın Fonu Fiyatları'!B$2:B$1588,,1)</f>
        <v>75191.010289656275</v>
      </c>
      <c r="D8">
        <f>IF(AND(DAY(A8)=25,C7&lt;'Nakit Avans'!$C$2),'Nakit Avans'!$C$2-Yatırım!C7,0)</f>
        <v>0</v>
      </c>
    </row>
    <row r="9" spans="1:4" x14ac:dyDescent="0.3">
      <c r="A9" s="1">
        <v>45264</v>
      </c>
      <c r="B9" s="5">
        <f>MAX(IF(DAY(A9)=25,B8-'Nakit Avans'!$C$2/_xlfn.XLOOKUP(Yatırım!A9,'Altın Fonu Fiyatları'!A$2:A$1588,'Altın Fonu Fiyatları'!B$2:B$1588,,-1),B8),0)</f>
        <v>296442.68774703558</v>
      </c>
      <c r="C9" s="5">
        <f>B9*_xlfn.XLOOKUP(A9,'Altın Fonu Fiyatları'!A$2:A$1588,'Altın Fonu Fiyatları'!B$2:B$1588,,1)</f>
        <v>75222.845337932333</v>
      </c>
      <c r="D9">
        <f>IF(AND(DAY(A9)=25,C8&lt;'Nakit Avans'!$C$2),'Nakit Avans'!$C$2-Yatırım!C8,0)</f>
        <v>0</v>
      </c>
    </row>
    <row r="10" spans="1:4" x14ac:dyDescent="0.3">
      <c r="A10" s="1">
        <v>45265</v>
      </c>
      <c r="B10" s="5">
        <f>MAX(IF(DAY(A10)=25,B9-'Nakit Avans'!$C$2/_xlfn.XLOOKUP(Yatırım!A10,'Altın Fonu Fiyatları'!A$2:A$1588,'Altın Fonu Fiyatları'!B$2:B$1588,,-1),B9),0)</f>
        <v>296442.68774703558</v>
      </c>
      <c r="C10" s="5">
        <f>B10*_xlfn.XLOOKUP(A10,'Altın Fonu Fiyatları'!A$2:A$1588,'Altın Fonu Fiyatları'!B$2:B$1588,,1)</f>
        <v>75254.680386208376</v>
      </c>
      <c r="D10">
        <f>IF(AND(DAY(A10)=25,C9&lt;'Nakit Avans'!$C$2),'Nakit Avans'!$C$2-Yatırım!C9,0)</f>
        <v>0</v>
      </c>
    </row>
    <row r="11" spans="1:4" x14ac:dyDescent="0.3">
      <c r="A11" s="1">
        <v>45266</v>
      </c>
      <c r="B11" s="5">
        <f>MAX(IF(DAY(A11)=25,B10-'Nakit Avans'!$C$2/_xlfn.XLOOKUP(Yatırım!A11,'Altın Fonu Fiyatları'!A$2:A$1588,'Altın Fonu Fiyatları'!B$2:B$1588,,-1),B10),0)</f>
        <v>296442.68774703558</v>
      </c>
      <c r="C11" s="5">
        <f>B11*_xlfn.XLOOKUP(A11,'Altın Fonu Fiyatları'!A$2:A$1588,'Altın Fonu Fiyatları'!B$2:B$1588,,1)</f>
        <v>75286.51543448442</v>
      </c>
      <c r="D11">
        <f>IF(AND(DAY(A11)=25,C10&lt;'Nakit Avans'!$C$2),'Nakit Avans'!$C$2-Yatırım!C10,0)</f>
        <v>0</v>
      </c>
    </row>
    <row r="12" spans="1:4" x14ac:dyDescent="0.3">
      <c r="A12" s="1">
        <v>45267</v>
      </c>
      <c r="B12" s="5">
        <f>MAX(IF(DAY(A12)=25,B11-'Nakit Avans'!$C$2/_xlfn.XLOOKUP(Yatırım!A12,'Altın Fonu Fiyatları'!A$2:A$1588,'Altın Fonu Fiyatları'!B$2:B$1588,,-1),B11),0)</f>
        <v>296442.68774703558</v>
      </c>
      <c r="C12" s="5">
        <f>B12*_xlfn.XLOOKUP(A12,'Altın Fonu Fiyatları'!A$2:A$1588,'Altın Fonu Fiyatları'!B$2:B$1588,,1)</f>
        <v>75318.350482760463</v>
      </c>
      <c r="D12">
        <f>IF(AND(DAY(A12)=25,C11&lt;'Nakit Avans'!$C$2),'Nakit Avans'!$C$2-Yatırım!C11,0)</f>
        <v>0</v>
      </c>
    </row>
    <row r="13" spans="1:4" x14ac:dyDescent="0.3">
      <c r="A13" s="1">
        <v>45268</v>
      </c>
      <c r="B13" s="5">
        <f>MAX(IF(DAY(A13)=25,B12-'Nakit Avans'!$C$2/_xlfn.XLOOKUP(Yatırım!A13,'Altın Fonu Fiyatları'!A$2:A$1588,'Altın Fonu Fiyatları'!B$2:B$1588,,-1),B12),0)</f>
        <v>296442.68774703558</v>
      </c>
      <c r="C13" s="5">
        <f>B13*_xlfn.XLOOKUP(A13,'Altın Fonu Fiyatları'!A$2:A$1588,'Altın Fonu Fiyatları'!B$2:B$1588,,1)</f>
        <v>75350.185531036521</v>
      </c>
      <c r="D13">
        <f>IF(AND(DAY(A13)=25,C12&lt;'Nakit Avans'!$C$2),'Nakit Avans'!$C$2-Yatırım!C12,0)</f>
        <v>0</v>
      </c>
    </row>
    <row r="14" spans="1:4" x14ac:dyDescent="0.3">
      <c r="A14" s="1">
        <v>45269</v>
      </c>
      <c r="B14" s="5">
        <f>MAX(IF(DAY(A14)=25,B13-'Nakit Avans'!$C$2/_xlfn.XLOOKUP(Yatırım!A14,'Altın Fonu Fiyatları'!A$2:A$1588,'Altın Fonu Fiyatları'!B$2:B$1588,,-1),B13),0)</f>
        <v>296442.68774703558</v>
      </c>
      <c r="C14" s="5">
        <f>B14*_xlfn.XLOOKUP(A14,'Altın Fonu Fiyatları'!A$2:A$1588,'Altın Fonu Fiyatları'!B$2:B$1588,,1)</f>
        <v>75382.02057931255</v>
      </c>
      <c r="D14">
        <f>IF(AND(DAY(A14)=25,C13&lt;'Nakit Avans'!$C$2),'Nakit Avans'!$C$2-Yatırım!C13,0)</f>
        <v>0</v>
      </c>
    </row>
    <row r="15" spans="1:4" x14ac:dyDescent="0.3">
      <c r="A15" s="1">
        <v>45270</v>
      </c>
      <c r="B15" s="5">
        <f>MAX(IF(DAY(A15)=25,B14-'Nakit Avans'!$C$2/_xlfn.XLOOKUP(Yatırım!A15,'Altın Fonu Fiyatları'!A$2:A$1588,'Altın Fonu Fiyatları'!B$2:B$1588,,-1),B14),0)</f>
        <v>296442.68774703558</v>
      </c>
      <c r="C15" s="5">
        <f>B15*_xlfn.XLOOKUP(A15,'Altın Fonu Fiyatları'!A$2:A$1588,'Altın Fonu Fiyatları'!B$2:B$1588,,1)</f>
        <v>75413.855627588608</v>
      </c>
      <c r="D15">
        <f>IF(AND(DAY(A15)=25,C14&lt;'Nakit Avans'!$C$2),'Nakit Avans'!$C$2-Yatırım!C14,0)</f>
        <v>0</v>
      </c>
    </row>
    <row r="16" spans="1:4" x14ac:dyDescent="0.3">
      <c r="A16" s="1">
        <v>45271</v>
      </c>
      <c r="B16" s="5">
        <f>MAX(IF(DAY(A16)=25,B15-'Nakit Avans'!$C$2/_xlfn.XLOOKUP(Yatırım!A16,'Altın Fonu Fiyatları'!A$2:A$1588,'Altın Fonu Fiyatları'!B$2:B$1588,,-1),B15),0)</f>
        <v>296442.68774703558</v>
      </c>
      <c r="C16" s="5">
        <f>B16*_xlfn.XLOOKUP(A16,'Altın Fonu Fiyatları'!A$2:A$1588,'Altın Fonu Fiyatları'!B$2:B$1588,,1)</f>
        <v>75445.690675864651</v>
      </c>
      <c r="D16">
        <f>IF(AND(DAY(A16)=25,C15&lt;'Nakit Avans'!$C$2),'Nakit Avans'!$C$2-Yatırım!C15,0)</f>
        <v>0</v>
      </c>
    </row>
    <row r="17" spans="1:4" x14ac:dyDescent="0.3">
      <c r="A17" s="1">
        <v>45272</v>
      </c>
      <c r="B17" s="5">
        <f>MAX(IF(DAY(A17)=25,B16-'Nakit Avans'!$C$2/_xlfn.XLOOKUP(Yatırım!A17,'Altın Fonu Fiyatları'!A$2:A$1588,'Altın Fonu Fiyatları'!B$2:B$1588,,-1),B16),0)</f>
        <v>296442.68774703558</v>
      </c>
      <c r="C17" s="5">
        <f>B17*_xlfn.XLOOKUP(A17,'Altın Fonu Fiyatları'!A$2:A$1588,'Altın Fonu Fiyatları'!B$2:B$1588,,1)</f>
        <v>75477.525724140709</v>
      </c>
      <c r="D17">
        <f>IF(AND(DAY(A17)=25,C16&lt;'Nakit Avans'!$C$2),'Nakit Avans'!$C$2-Yatırım!C16,0)</f>
        <v>0</v>
      </c>
    </row>
    <row r="18" spans="1:4" x14ac:dyDescent="0.3">
      <c r="A18" s="1">
        <v>45273</v>
      </c>
      <c r="B18" s="5">
        <f>MAX(IF(DAY(A18)=25,B17-'Nakit Avans'!$C$2/_xlfn.XLOOKUP(Yatırım!A18,'Altın Fonu Fiyatları'!A$2:A$1588,'Altın Fonu Fiyatları'!B$2:B$1588,,-1),B17),0)</f>
        <v>296442.68774703558</v>
      </c>
      <c r="C18" s="5">
        <f>B18*_xlfn.XLOOKUP(A18,'Altın Fonu Fiyatları'!A$2:A$1588,'Altın Fonu Fiyatları'!B$2:B$1588,,1)</f>
        <v>75509.360772416738</v>
      </c>
      <c r="D18">
        <f>IF(AND(DAY(A18)=25,C17&lt;'Nakit Avans'!$C$2),'Nakit Avans'!$C$2-Yatırım!C17,0)</f>
        <v>0</v>
      </c>
    </row>
    <row r="19" spans="1:4" x14ac:dyDescent="0.3">
      <c r="A19" s="1">
        <v>45274</v>
      </c>
      <c r="B19" s="5">
        <f>MAX(IF(DAY(A19)=25,B18-'Nakit Avans'!$C$2/_xlfn.XLOOKUP(Yatırım!A19,'Altın Fonu Fiyatları'!A$2:A$1588,'Altın Fonu Fiyatları'!B$2:B$1588,,-1),B18),0)</f>
        <v>296442.68774703558</v>
      </c>
      <c r="C19" s="5">
        <f>B19*_xlfn.XLOOKUP(A19,'Altın Fonu Fiyatları'!A$2:A$1588,'Altın Fonu Fiyatları'!B$2:B$1588,,1)</f>
        <v>75541.195820692796</v>
      </c>
      <c r="D19">
        <f>IF(AND(DAY(A19)=25,C18&lt;'Nakit Avans'!$C$2),'Nakit Avans'!$C$2-Yatırım!C18,0)</f>
        <v>0</v>
      </c>
    </row>
    <row r="20" spans="1:4" x14ac:dyDescent="0.3">
      <c r="A20" s="1">
        <v>45275</v>
      </c>
      <c r="B20" s="5">
        <f>MAX(IF(DAY(A20)=25,B19-'Nakit Avans'!$C$2/_xlfn.XLOOKUP(Yatırım!A20,'Altın Fonu Fiyatları'!A$2:A$1588,'Altın Fonu Fiyatları'!B$2:B$1588,,-1),B19),0)</f>
        <v>296442.68774703558</v>
      </c>
      <c r="C20" s="5">
        <f>B20*_xlfn.XLOOKUP(A20,'Altın Fonu Fiyatları'!A$2:A$1588,'Altın Fonu Fiyatları'!B$2:B$1588,,1)</f>
        <v>75573.030868968825</v>
      </c>
      <c r="D20">
        <f>IF(AND(DAY(A20)=25,C19&lt;'Nakit Avans'!$C$2),'Nakit Avans'!$C$2-Yatırım!C19,0)</f>
        <v>0</v>
      </c>
    </row>
    <row r="21" spans="1:4" x14ac:dyDescent="0.3">
      <c r="A21" s="1">
        <v>45276</v>
      </c>
      <c r="B21" s="5">
        <f>MAX(IF(DAY(A21)=25,B20-'Nakit Avans'!$C$2/_xlfn.XLOOKUP(Yatırım!A21,'Altın Fonu Fiyatları'!A$2:A$1588,'Altın Fonu Fiyatları'!B$2:B$1588,,-1),B20),0)</f>
        <v>296442.68774703558</v>
      </c>
      <c r="C21" s="5">
        <f>B21*_xlfn.XLOOKUP(A21,'Altın Fonu Fiyatları'!A$2:A$1588,'Altın Fonu Fiyatları'!B$2:B$1588,,1)</f>
        <v>75604.865917244882</v>
      </c>
      <c r="D21">
        <f>IF(AND(DAY(A21)=25,C20&lt;'Nakit Avans'!$C$2),'Nakit Avans'!$C$2-Yatırım!C20,0)</f>
        <v>0</v>
      </c>
    </row>
    <row r="22" spans="1:4" x14ac:dyDescent="0.3">
      <c r="A22" s="1">
        <v>45277</v>
      </c>
      <c r="B22" s="5">
        <f>MAX(IF(DAY(A22)=25,B21-'Nakit Avans'!$C$2/_xlfn.XLOOKUP(Yatırım!A22,'Altın Fonu Fiyatları'!A$2:A$1588,'Altın Fonu Fiyatları'!B$2:B$1588,,-1),B21),0)</f>
        <v>296442.68774703558</v>
      </c>
      <c r="C22" s="5">
        <f>B22*_xlfn.XLOOKUP(A22,'Altın Fonu Fiyatları'!A$2:A$1588,'Altın Fonu Fiyatları'!B$2:B$1588,,1)</f>
        <v>75636.700965520926</v>
      </c>
      <c r="D22">
        <f>IF(AND(DAY(A22)=25,C21&lt;'Nakit Avans'!$C$2),'Nakit Avans'!$C$2-Yatırım!C21,0)</f>
        <v>0</v>
      </c>
    </row>
    <row r="23" spans="1:4" x14ac:dyDescent="0.3">
      <c r="A23" s="1">
        <v>45278</v>
      </c>
      <c r="B23" s="5">
        <f>MAX(IF(DAY(A23)=25,B22-'Nakit Avans'!$C$2/_xlfn.XLOOKUP(Yatırım!A23,'Altın Fonu Fiyatları'!A$2:A$1588,'Altın Fonu Fiyatları'!B$2:B$1588,,-1),B22),0)</f>
        <v>296442.68774703558</v>
      </c>
      <c r="C23" s="5">
        <f>B23*_xlfn.XLOOKUP(A23,'Altın Fonu Fiyatları'!A$2:A$1588,'Altın Fonu Fiyatları'!B$2:B$1588,,1)</f>
        <v>75668.536013796984</v>
      </c>
      <c r="D23">
        <f>IF(AND(DAY(A23)=25,C22&lt;'Nakit Avans'!$C$2),'Nakit Avans'!$C$2-Yatırım!C22,0)</f>
        <v>0</v>
      </c>
    </row>
    <row r="24" spans="1:4" x14ac:dyDescent="0.3">
      <c r="A24" s="1">
        <v>45279</v>
      </c>
      <c r="B24" s="5">
        <f>MAX(IF(DAY(A24)=25,B23-'Nakit Avans'!$C$2/_xlfn.XLOOKUP(Yatırım!A24,'Altın Fonu Fiyatları'!A$2:A$1588,'Altın Fonu Fiyatları'!B$2:B$1588,,-1),B23),0)</f>
        <v>296442.68774703558</v>
      </c>
      <c r="C24" s="5">
        <f>B24*_xlfn.XLOOKUP(A24,'Altın Fonu Fiyatları'!A$2:A$1588,'Altın Fonu Fiyatları'!B$2:B$1588,,1)</f>
        <v>75700.371062073013</v>
      </c>
      <c r="D24">
        <f>IF(AND(DAY(A24)=25,C23&lt;'Nakit Avans'!$C$2),'Nakit Avans'!$C$2-Yatırım!C23,0)</f>
        <v>0</v>
      </c>
    </row>
    <row r="25" spans="1:4" x14ac:dyDescent="0.3">
      <c r="A25" s="1">
        <v>45280</v>
      </c>
      <c r="B25" s="5">
        <f>MAX(IF(DAY(A25)=25,B24-'Nakit Avans'!$C$2/_xlfn.XLOOKUP(Yatırım!A25,'Altın Fonu Fiyatları'!A$2:A$1588,'Altın Fonu Fiyatları'!B$2:B$1588,,-1),B24),0)</f>
        <v>296442.68774703558</v>
      </c>
      <c r="C25" s="5">
        <f>B25*_xlfn.XLOOKUP(A25,'Altın Fonu Fiyatları'!A$2:A$1588,'Altın Fonu Fiyatları'!B$2:B$1588,,1)</f>
        <v>75732.206110349071</v>
      </c>
      <c r="D25">
        <f>IF(AND(DAY(A25)=25,C24&lt;'Nakit Avans'!$C$2),'Nakit Avans'!$C$2-Yatırım!C24,0)</f>
        <v>0</v>
      </c>
    </row>
    <row r="26" spans="1:4" x14ac:dyDescent="0.3">
      <c r="A26" s="1">
        <v>45281</v>
      </c>
      <c r="B26" s="5">
        <f>MAX(IF(DAY(A26)=25,B25-'Nakit Avans'!$C$2/_xlfn.XLOOKUP(Yatırım!A26,'Altın Fonu Fiyatları'!A$2:A$1588,'Altın Fonu Fiyatları'!B$2:B$1588,,-1),B25),0)</f>
        <v>296442.68774703558</v>
      </c>
      <c r="C26" s="5">
        <f>B26*_xlfn.XLOOKUP(A26,'Altın Fonu Fiyatları'!A$2:A$1588,'Altın Fonu Fiyatları'!B$2:B$1588,,1)</f>
        <v>75764.041158625114</v>
      </c>
      <c r="D26">
        <f>IF(AND(DAY(A26)=25,C25&lt;'Nakit Avans'!$C$2),'Nakit Avans'!$C$2-Yatırım!C25,0)</f>
        <v>0</v>
      </c>
    </row>
    <row r="27" spans="1:4" x14ac:dyDescent="0.3">
      <c r="A27" s="1">
        <v>45282</v>
      </c>
      <c r="B27" s="5">
        <f>MAX(IF(DAY(A27)=25,B26-'Nakit Avans'!$C$2/_xlfn.XLOOKUP(Yatırım!A27,'Altın Fonu Fiyatları'!A$2:A$1588,'Altın Fonu Fiyatları'!B$2:B$1588,,-1),B26),0)</f>
        <v>296442.68774703558</v>
      </c>
      <c r="C27" s="5">
        <f>B27*_xlfn.XLOOKUP(A27,'Altın Fonu Fiyatları'!A$2:A$1588,'Altın Fonu Fiyatları'!B$2:B$1588,,1)</f>
        <v>75795.876206901157</v>
      </c>
      <c r="D27">
        <f>IF(AND(DAY(A27)=25,C26&lt;'Nakit Avans'!$C$2),'Nakit Avans'!$C$2-Yatırım!C26,0)</f>
        <v>0</v>
      </c>
    </row>
    <row r="28" spans="1:4" x14ac:dyDescent="0.3">
      <c r="A28" s="1">
        <v>45283</v>
      </c>
      <c r="B28" s="5">
        <f>MAX(IF(DAY(A28)=25,B27-'Nakit Avans'!$C$2/_xlfn.XLOOKUP(Yatırım!A28,'Altın Fonu Fiyatları'!A$2:A$1588,'Altın Fonu Fiyatları'!B$2:B$1588,,-1),B27),0)</f>
        <v>296442.68774703558</v>
      </c>
      <c r="C28" s="5">
        <f>B28*_xlfn.XLOOKUP(A28,'Altın Fonu Fiyatları'!A$2:A$1588,'Altın Fonu Fiyatları'!B$2:B$1588,,1)</f>
        <v>75827.711255177201</v>
      </c>
      <c r="D28">
        <f>IF(AND(DAY(A28)=25,C27&lt;'Nakit Avans'!$C$2),'Nakit Avans'!$C$2-Yatırım!C27,0)</f>
        <v>0</v>
      </c>
    </row>
    <row r="29" spans="1:4" x14ac:dyDescent="0.3">
      <c r="A29" s="1">
        <v>45284</v>
      </c>
      <c r="B29" s="5">
        <f>MAX(IF(DAY(A29)=25,B28-'Nakit Avans'!$C$2/_xlfn.XLOOKUP(Yatırım!A29,'Altın Fonu Fiyatları'!A$2:A$1588,'Altın Fonu Fiyatları'!B$2:B$1588,,-1),B28),0)</f>
        <v>296442.68774703558</v>
      </c>
      <c r="C29" s="5">
        <f>B29*_xlfn.XLOOKUP(A29,'Altın Fonu Fiyatları'!A$2:A$1588,'Altın Fonu Fiyatları'!B$2:B$1588,,1)</f>
        <v>75859.546303453259</v>
      </c>
      <c r="D29">
        <f>IF(AND(DAY(A29)=25,C28&lt;'Nakit Avans'!$C$2),'Nakit Avans'!$C$2-Yatırım!C28,0)</f>
        <v>0</v>
      </c>
    </row>
    <row r="30" spans="1:4" x14ac:dyDescent="0.3">
      <c r="A30" s="1">
        <v>45285</v>
      </c>
      <c r="B30" s="5">
        <f>MAX(IF(DAY(A30)=25,B29-'Nakit Avans'!$C$2/_xlfn.XLOOKUP(Yatırım!A30,'Altın Fonu Fiyatları'!A$2:A$1588,'Altın Fonu Fiyatları'!B$2:B$1588,,-1),B29),0)</f>
        <v>261932.09804025074</v>
      </c>
      <c r="C30" s="5">
        <f>B30*_xlfn.XLOOKUP(A30,'Altın Fonu Fiyatları'!A$2:A$1588,'Altın Fonu Fiyatları'!B$2:B$1588,,1)</f>
        <v>67056.43135172929</v>
      </c>
      <c r="D30">
        <f>IF(AND(DAY(A30)=25,C29&lt;'Nakit Avans'!$C$2),'Nakit Avans'!$C$2-Yatırım!C29,0)</f>
        <v>0</v>
      </c>
    </row>
    <row r="31" spans="1:4" x14ac:dyDescent="0.3">
      <c r="A31" s="1">
        <v>45286</v>
      </c>
      <c r="B31" s="5">
        <f>MAX(IF(DAY(A31)=25,B30-'Nakit Avans'!$C$2/_xlfn.XLOOKUP(Yatırım!A31,'Altın Fonu Fiyatları'!A$2:A$1588,'Altın Fonu Fiyatları'!B$2:B$1588,,-1),B30),0)</f>
        <v>261932.09804025074</v>
      </c>
      <c r="C31" s="5">
        <f>B31*_xlfn.XLOOKUP(A31,'Altın Fonu Fiyatları'!A$2:A$1588,'Altın Fonu Fiyatları'!B$2:B$1588,,1)</f>
        <v>67084.560299855933</v>
      </c>
      <c r="D31">
        <f>IF(AND(DAY(A31)=25,C30&lt;'Nakit Avans'!$C$2),'Nakit Avans'!$C$2-Yatırım!C30,0)</f>
        <v>0</v>
      </c>
    </row>
    <row r="32" spans="1:4" x14ac:dyDescent="0.3">
      <c r="A32" s="1">
        <v>45287</v>
      </c>
      <c r="B32" s="5">
        <f>MAX(IF(DAY(A32)=25,B31-'Nakit Avans'!$C$2/_xlfn.XLOOKUP(Yatırım!A32,'Altın Fonu Fiyatları'!A$2:A$1588,'Altın Fonu Fiyatları'!B$2:B$1588,,-1),B31),0)</f>
        <v>261932.09804025074</v>
      </c>
      <c r="C32" s="5">
        <f>B32*_xlfn.XLOOKUP(A32,'Altın Fonu Fiyatları'!A$2:A$1588,'Altın Fonu Fiyatları'!B$2:B$1588,,1)</f>
        <v>67112.689247982562</v>
      </c>
      <c r="D32">
        <f>IF(AND(DAY(A32)=25,C31&lt;'Nakit Avans'!$C$2),'Nakit Avans'!$C$2-Yatırım!C31,0)</f>
        <v>0</v>
      </c>
    </row>
    <row r="33" spans="1:4" x14ac:dyDescent="0.3">
      <c r="A33" s="1">
        <v>45288</v>
      </c>
      <c r="B33" s="5">
        <f>MAX(IF(DAY(A33)=25,B32-'Nakit Avans'!$C$2/_xlfn.XLOOKUP(Yatırım!A33,'Altın Fonu Fiyatları'!A$2:A$1588,'Altın Fonu Fiyatları'!B$2:B$1588,,-1),B32),0)</f>
        <v>261932.09804025074</v>
      </c>
      <c r="C33" s="5">
        <f>B33*_xlfn.XLOOKUP(A33,'Altın Fonu Fiyatları'!A$2:A$1588,'Altın Fonu Fiyatları'!B$2:B$1588,,1)</f>
        <v>67140.818196109205</v>
      </c>
      <c r="D33">
        <f>IF(AND(DAY(A33)=25,C32&lt;'Nakit Avans'!$C$2),'Nakit Avans'!$C$2-Yatırım!C32,0)</f>
        <v>0</v>
      </c>
    </row>
    <row r="34" spans="1:4" x14ac:dyDescent="0.3">
      <c r="A34" s="1">
        <v>45289</v>
      </c>
      <c r="B34" s="5">
        <f>MAX(IF(DAY(A34)=25,B33-'Nakit Avans'!$C$2/_xlfn.XLOOKUP(Yatırım!A34,'Altın Fonu Fiyatları'!A$2:A$1588,'Altın Fonu Fiyatları'!B$2:B$1588,,-1),B33),0)</f>
        <v>261932.09804025074</v>
      </c>
      <c r="C34" s="5">
        <f>B34*_xlfn.XLOOKUP(A34,'Altın Fonu Fiyatları'!A$2:A$1588,'Altın Fonu Fiyatları'!B$2:B$1588,,1)</f>
        <v>67168.947144235848</v>
      </c>
      <c r="D34">
        <f>IF(AND(DAY(A34)=25,C33&lt;'Nakit Avans'!$C$2),'Nakit Avans'!$C$2-Yatırım!C33,0)</f>
        <v>0</v>
      </c>
    </row>
    <row r="35" spans="1:4" x14ac:dyDescent="0.3">
      <c r="A35" s="1">
        <v>45290</v>
      </c>
      <c r="B35" s="5">
        <f>MAX(IF(DAY(A35)=25,B34-'Nakit Avans'!$C$2/_xlfn.XLOOKUP(Yatırım!A35,'Altın Fonu Fiyatları'!A$2:A$1588,'Altın Fonu Fiyatları'!B$2:B$1588,,-1),B34),0)</f>
        <v>261932.09804025074</v>
      </c>
      <c r="C35" s="5">
        <f>B35*_xlfn.XLOOKUP(A35,'Altın Fonu Fiyatları'!A$2:A$1588,'Altın Fonu Fiyatları'!B$2:B$1588,,1)</f>
        <v>67197.076092362491</v>
      </c>
      <c r="D35">
        <f>IF(AND(DAY(A35)=25,C34&lt;'Nakit Avans'!$C$2),'Nakit Avans'!$C$2-Yatırım!C34,0)</f>
        <v>0</v>
      </c>
    </row>
    <row r="36" spans="1:4" x14ac:dyDescent="0.3">
      <c r="A36" s="1">
        <v>45291</v>
      </c>
      <c r="B36" s="5">
        <f>MAX(IF(DAY(A36)=25,B35-'Nakit Avans'!$C$2/_xlfn.XLOOKUP(Yatırım!A36,'Altın Fonu Fiyatları'!A$2:A$1588,'Altın Fonu Fiyatları'!B$2:B$1588,,-1),B35),0)</f>
        <v>261932.09804025074</v>
      </c>
      <c r="C36" s="5">
        <f>B36*_xlfn.XLOOKUP(A36,'Altın Fonu Fiyatları'!A$2:A$1588,'Altın Fonu Fiyatları'!B$2:B$1588,,1)</f>
        <v>67225.20504048912</v>
      </c>
      <c r="D36">
        <f>IF(AND(DAY(A36)=25,C35&lt;'Nakit Avans'!$C$2),'Nakit Avans'!$C$2-Yatırım!C35,0)</f>
        <v>0</v>
      </c>
    </row>
    <row r="37" spans="1:4" x14ac:dyDescent="0.3">
      <c r="A37" s="1">
        <v>45292</v>
      </c>
      <c r="B37" s="5">
        <f>MAX(IF(DAY(A37)=25,B36-'Nakit Avans'!$C$2/_xlfn.XLOOKUP(Yatırım!A37,'Altın Fonu Fiyatları'!A$2:A$1588,'Altın Fonu Fiyatları'!B$2:B$1588,,-1),B36),0)</f>
        <v>261932.09804025074</v>
      </c>
      <c r="C37" s="5">
        <f>B37*_xlfn.XLOOKUP(A37,'Altın Fonu Fiyatları'!A$2:A$1588,'Altın Fonu Fiyatları'!B$2:B$1588,,1)</f>
        <v>67253.333988615763</v>
      </c>
      <c r="D37">
        <f>IF(AND(DAY(A37)=25,C36&lt;'Nakit Avans'!$C$2),'Nakit Avans'!$C$2-Yatırım!C36,0)</f>
        <v>0</v>
      </c>
    </row>
    <row r="38" spans="1:4" x14ac:dyDescent="0.3">
      <c r="A38" s="1">
        <v>45293</v>
      </c>
      <c r="B38" s="5">
        <f>MAX(IF(DAY(A38)=25,B37-'Nakit Avans'!$C$2/_xlfn.XLOOKUP(Yatırım!A38,'Altın Fonu Fiyatları'!A$2:A$1588,'Altın Fonu Fiyatları'!B$2:B$1588,,-1),B37),0)</f>
        <v>261932.09804025074</v>
      </c>
      <c r="C38" s="5">
        <f>B38*_xlfn.XLOOKUP(A38,'Altın Fonu Fiyatları'!A$2:A$1588,'Altın Fonu Fiyatları'!B$2:B$1588,,1)</f>
        <v>67281.462936742391</v>
      </c>
      <c r="D38">
        <f>IF(AND(DAY(A38)=25,C37&lt;'Nakit Avans'!$C$2),'Nakit Avans'!$C$2-Yatırım!C37,0)</f>
        <v>0</v>
      </c>
    </row>
    <row r="39" spans="1:4" x14ac:dyDescent="0.3">
      <c r="A39" s="1">
        <v>45294</v>
      </c>
      <c r="B39" s="5">
        <f>MAX(IF(DAY(A39)=25,B38-'Nakit Avans'!$C$2/_xlfn.XLOOKUP(Yatırım!A39,'Altın Fonu Fiyatları'!A$2:A$1588,'Altın Fonu Fiyatları'!B$2:B$1588,,-1),B38),0)</f>
        <v>261932.09804025074</v>
      </c>
      <c r="C39" s="5">
        <f>B39*_xlfn.XLOOKUP(A39,'Altın Fonu Fiyatları'!A$2:A$1588,'Altın Fonu Fiyatları'!B$2:B$1588,,1)</f>
        <v>67309.591884869034</v>
      </c>
      <c r="D39">
        <f>IF(AND(DAY(A39)=25,C38&lt;'Nakit Avans'!$C$2),'Nakit Avans'!$C$2-Yatırım!C38,0)</f>
        <v>0</v>
      </c>
    </row>
    <row r="40" spans="1:4" x14ac:dyDescent="0.3">
      <c r="A40" s="1">
        <v>45295</v>
      </c>
      <c r="B40" s="5">
        <f>MAX(IF(DAY(A40)=25,B39-'Nakit Avans'!$C$2/_xlfn.XLOOKUP(Yatırım!A40,'Altın Fonu Fiyatları'!A$2:A$1588,'Altın Fonu Fiyatları'!B$2:B$1588,,-1),B39),0)</f>
        <v>261932.09804025074</v>
      </c>
      <c r="C40" s="5">
        <f>B40*_xlfn.XLOOKUP(A40,'Altın Fonu Fiyatları'!A$2:A$1588,'Altın Fonu Fiyatları'!B$2:B$1588,,1)</f>
        <v>67337.720832995663</v>
      </c>
      <c r="D40">
        <f>IF(AND(DAY(A40)=25,C39&lt;'Nakit Avans'!$C$2),'Nakit Avans'!$C$2-Yatırım!C39,0)</f>
        <v>0</v>
      </c>
    </row>
    <row r="41" spans="1:4" x14ac:dyDescent="0.3">
      <c r="A41" s="1">
        <v>45296</v>
      </c>
      <c r="B41" s="5">
        <f>MAX(IF(DAY(A41)=25,B40-'Nakit Avans'!$C$2/_xlfn.XLOOKUP(Yatırım!A41,'Altın Fonu Fiyatları'!A$2:A$1588,'Altın Fonu Fiyatları'!B$2:B$1588,,-1),B40),0)</f>
        <v>261932.09804025074</v>
      </c>
      <c r="C41" s="5">
        <f>B41*_xlfn.XLOOKUP(A41,'Altın Fonu Fiyatları'!A$2:A$1588,'Altın Fonu Fiyatları'!B$2:B$1588,,1)</f>
        <v>67365.849781122321</v>
      </c>
      <c r="D41">
        <f>IF(AND(DAY(A41)=25,C40&lt;'Nakit Avans'!$C$2),'Nakit Avans'!$C$2-Yatırım!C40,0)</f>
        <v>0</v>
      </c>
    </row>
    <row r="42" spans="1:4" x14ac:dyDescent="0.3">
      <c r="A42" s="1">
        <v>45297</v>
      </c>
      <c r="B42" s="5">
        <f>MAX(IF(DAY(A42)=25,B41-'Nakit Avans'!$C$2/_xlfn.XLOOKUP(Yatırım!A42,'Altın Fonu Fiyatları'!A$2:A$1588,'Altın Fonu Fiyatları'!B$2:B$1588,,-1),B41),0)</f>
        <v>261932.09804025074</v>
      </c>
      <c r="C42" s="5">
        <f>B42*_xlfn.XLOOKUP(A42,'Altın Fonu Fiyatları'!A$2:A$1588,'Altın Fonu Fiyatları'!B$2:B$1588,,1)</f>
        <v>67393.978729248949</v>
      </c>
      <c r="D42">
        <f>IF(AND(DAY(A42)=25,C41&lt;'Nakit Avans'!$C$2),'Nakit Avans'!$C$2-Yatırım!C41,0)</f>
        <v>0</v>
      </c>
    </row>
    <row r="43" spans="1:4" x14ac:dyDescent="0.3">
      <c r="A43" s="1">
        <v>45298</v>
      </c>
      <c r="B43" s="5">
        <f>MAX(IF(DAY(A43)=25,B42-'Nakit Avans'!$C$2/_xlfn.XLOOKUP(Yatırım!A43,'Altın Fonu Fiyatları'!A$2:A$1588,'Altın Fonu Fiyatları'!B$2:B$1588,,-1),B42),0)</f>
        <v>261932.09804025074</v>
      </c>
      <c r="C43" s="5">
        <f>B43*_xlfn.XLOOKUP(A43,'Altın Fonu Fiyatları'!A$2:A$1588,'Altın Fonu Fiyatları'!B$2:B$1588,,1)</f>
        <v>67422.107677375592</v>
      </c>
      <c r="D43">
        <f>IF(AND(DAY(A43)=25,C42&lt;'Nakit Avans'!$C$2),'Nakit Avans'!$C$2-Yatırım!C42,0)</f>
        <v>0</v>
      </c>
    </row>
    <row r="44" spans="1:4" x14ac:dyDescent="0.3">
      <c r="A44" s="1">
        <v>45299</v>
      </c>
      <c r="B44" s="5">
        <f>MAX(IF(DAY(A44)=25,B43-'Nakit Avans'!$C$2/_xlfn.XLOOKUP(Yatırım!A44,'Altın Fonu Fiyatları'!A$2:A$1588,'Altın Fonu Fiyatları'!B$2:B$1588,,-1),B43),0)</f>
        <v>261932.09804025074</v>
      </c>
      <c r="C44" s="5">
        <f>B44*_xlfn.XLOOKUP(A44,'Altın Fonu Fiyatları'!A$2:A$1588,'Altın Fonu Fiyatları'!B$2:B$1588,,1)</f>
        <v>67450.236625502221</v>
      </c>
      <c r="D44">
        <f>IF(AND(DAY(A44)=25,C43&lt;'Nakit Avans'!$C$2),'Nakit Avans'!$C$2-Yatırım!C43,0)</f>
        <v>0</v>
      </c>
    </row>
    <row r="45" spans="1:4" x14ac:dyDescent="0.3">
      <c r="A45" s="1">
        <v>45300</v>
      </c>
      <c r="B45" s="5">
        <f>MAX(IF(DAY(A45)=25,B44-'Nakit Avans'!$C$2/_xlfn.XLOOKUP(Yatırım!A45,'Altın Fonu Fiyatları'!A$2:A$1588,'Altın Fonu Fiyatları'!B$2:B$1588,,-1),B44),0)</f>
        <v>261932.09804025074</v>
      </c>
      <c r="C45" s="5">
        <f>B45*_xlfn.XLOOKUP(A45,'Altın Fonu Fiyatları'!A$2:A$1588,'Altın Fonu Fiyatları'!B$2:B$1588,,1)</f>
        <v>67478.365573628864</v>
      </c>
      <c r="D45">
        <f>IF(AND(DAY(A45)=25,C44&lt;'Nakit Avans'!$C$2),'Nakit Avans'!$C$2-Yatırım!C44,0)</f>
        <v>0</v>
      </c>
    </row>
    <row r="46" spans="1:4" x14ac:dyDescent="0.3">
      <c r="A46" s="1">
        <v>45301</v>
      </c>
      <c r="B46" s="5">
        <f>MAX(IF(DAY(A46)=25,B45-'Nakit Avans'!$C$2/_xlfn.XLOOKUP(Yatırım!A46,'Altın Fonu Fiyatları'!A$2:A$1588,'Altın Fonu Fiyatları'!B$2:B$1588,,-1),B45),0)</f>
        <v>261932.09804025074</v>
      </c>
      <c r="C46" s="5">
        <f>B46*_xlfn.XLOOKUP(A46,'Altın Fonu Fiyatları'!A$2:A$1588,'Altın Fonu Fiyatları'!B$2:B$1588,,1)</f>
        <v>67506.494521755492</v>
      </c>
      <c r="D46">
        <f>IF(AND(DAY(A46)=25,C45&lt;'Nakit Avans'!$C$2),'Nakit Avans'!$C$2-Yatırım!C45,0)</f>
        <v>0</v>
      </c>
    </row>
    <row r="47" spans="1:4" x14ac:dyDescent="0.3">
      <c r="A47" s="1">
        <v>45302</v>
      </c>
      <c r="B47" s="5">
        <f>MAX(IF(DAY(A47)=25,B46-'Nakit Avans'!$C$2/_xlfn.XLOOKUP(Yatırım!A47,'Altın Fonu Fiyatları'!A$2:A$1588,'Altın Fonu Fiyatları'!B$2:B$1588,,-1),B46),0)</f>
        <v>261932.09804025074</v>
      </c>
      <c r="C47" s="5">
        <f>B47*_xlfn.XLOOKUP(A47,'Altın Fonu Fiyatları'!A$2:A$1588,'Altın Fonu Fiyatları'!B$2:B$1588,,1)</f>
        <v>67534.623469882135</v>
      </c>
      <c r="D47">
        <f>IF(AND(DAY(A47)=25,C46&lt;'Nakit Avans'!$C$2),'Nakit Avans'!$C$2-Yatırım!C46,0)</f>
        <v>0</v>
      </c>
    </row>
    <row r="48" spans="1:4" x14ac:dyDescent="0.3">
      <c r="A48" s="1">
        <v>45303</v>
      </c>
      <c r="B48" s="5">
        <f>MAX(IF(DAY(A48)=25,B47-'Nakit Avans'!$C$2/_xlfn.XLOOKUP(Yatırım!A48,'Altın Fonu Fiyatları'!A$2:A$1588,'Altın Fonu Fiyatları'!B$2:B$1588,,-1),B47),0)</f>
        <v>261932.09804025074</v>
      </c>
      <c r="C48" s="5">
        <f>B48*_xlfn.XLOOKUP(A48,'Altın Fonu Fiyatları'!A$2:A$1588,'Altın Fonu Fiyatları'!B$2:B$1588,,1)</f>
        <v>67562.752418008764</v>
      </c>
      <c r="D48">
        <f>IF(AND(DAY(A48)=25,C47&lt;'Nakit Avans'!$C$2),'Nakit Avans'!$C$2-Yatırım!C47,0)</f>
        <v>0</v>
      </c>
    </row>
    <row r="49" spans="1:4" x14ac:dyDescent="0.3">
      <c r="A49" s="1">
        <v>45304</v>
      </c>
      <c r="B49" s="5">
        <f>MAX(IF(DAY(A49)=25,B48-'Nakit Avans'!$C$2/_xlfn.XLOOKUP(Yatırım!A49,'Altın Fonu Fiyatları'!A$2:A$1588,'Altın Fonu Fiyatları'!B$2:B$1588,,-1),B48),0)</f>
        <v>261932.09804025074</v>
      </c>
      <c r="C49" s="5">
        <f>B49*_xlfn.XLOOKUP(A49,'Altın Fonu Fiyatları'!A$2:A$1588,'Altın Fonu Fiyatları'!B$2:B$1588,,1)</f>
        <v>67590.881366135422</v>
      </c>
      <c r="D49">
        <f>IF(AND(DAY(A49)=25,C48&lt;'Nakit Avans'!$C$2),'Nakit Avans'!$C$2-Yatırım!C48,0)</f>
        <v>0</v>
      </c>
    </row>
    <row r="50" spans="1:4" x14ac:dyDescent="0.3">
      <c r="A50" s="1">
        <v>45305</v>
      </c>
      <c r="B50" s="5">
        <f>MAX(IF(DAY(A50)=25,B49-'Nakit Avans'!$C$2/_xlfn.XLOOKUP(Yatırım!A50,'Altın Fonu Fiyatları'!A$2:A$1588,'Altın Fonu Fiyatları'!B$2:B$1588,,-1),B49),0)</f>
        <v>261932.09804025074</v>
      </c>
      <c r="C50" s="5">
        <f>B50*_xlfn.XLOOKUP(A50,'Altın Fonu Fiyatları'!A$2:A$1588,'Altın Fonu Fiyatları'!B$2:B$1588,,1)</f>
        <v>67619.01031426205</v>
      </c>
      <c r="D50">
        <f>IF(AND(DAY(A50)=25,C49&lt;'Nakit Avans'!$C$2),'Nakit Avans'!$C$2-Yatırım!C49,0)</f>
        <v>0</v>
      </c>
    </row>
    <row r="51" spans="1:4" x14ac:dyDescent="0.3">
      <c r="A51" s="1">
        <v>45306</v>
      </c>
      <c r="B51" s="5">
        <f>MAX(IF(DAY(A51)=25,B50-'Nakit Avans'!$C$2/_xlfn.XLOOKUP(Yatırım!A51,'Altın Fonu Fiyatları'!A$2:A$1588,'Altın Fonu Fiyatları'!B$2:B$1588,,-1),B50),0)</f>
        <v>261932.09804025074</v>
      </c>
      <c r="C51" s="5">
        <f>B51*_xlfn.XLOOKUP(A51,'Altın Fonu Fiyatları'!A$2:A$1588,'Altın Fonu Fiyatları'!B$2:B$1588,,1)</f>
        <v>67647.139262388693</v>
      </c>
      <c r="D51">
        <f>IF(AND(DAY(A51)=25,C50&lt;'Nakit Avans'!$C$2),'Nakit Avans'!$C$2-Yatırım!C50,0)</f>
        <v>0</v>
      </c>
    </row>
    <row r="52" spans="1:4" x14ac:dyDescent="0.3">
      <c r="A52" s="1">
        <v>45307</v>
      </c>
      <c r="B52" s="5">
        <f>MAX(IF(DAY(A52)=25,B51-'Nakit Avans'!$C$2/_xlfn.XLOOKUP(Yatırım!A52,'Altın Fonu Fiyatları'!A$2:A$1588,'Altın Fonu Fiyatları'!B$2:B$1588,,-1),B51),0)</f>
        <v>261932.09804025074</v>
      </c>
      <c r="C52" s="5">
        <f>B52*_xlfn.XLOOKUP(A52,'Altın Fonu Fiyatları'!A$2:A$1588,'Altın Fonu Fiyatları'!B$2:B$1588,,1)</f>
        <v>67675.268210515322</v>
      </c>
      <c r="D52">
        <f>IF(AND(DAY(A52)=25,C51&lt;'Nakit Avans'!$C$2),'Nakit Avans'!$C$2-Yatırım!C51,0)</f>
        <v>0</v>
      </c>
    </row>
    <row r="53" spans="1:4" x14ac:dyDescent="0.3">
      <c r="A53" s="1">
        <v>45308</v>
      </c>
      <c r="B53" s="5">
        <f>MAX(IF(DAY(A53)=25,B52-'Nakit Avans'!$C$2/_xlfn.XLOOKUP(Yatırım!A53,'Altın Fonu Fiyatları'!A$2:A$1588,'Altın Fonu Fiyatları'!B$2:B$1588,,-1),B52),0)</f>
        <v>261932.09804025074</v>
      </c>
      <c r="C53" s="5">
        <f>B53*_xlfn.XLOOKUP(A53,'Altın Fonu Fiyatları'!A$2:A$1588,'Altın Fonu Fiyatları'!B$2:B$1588,,1)</f>
        <v>67703.397158641965</v>
      </c>
      <c r="D53">
        <f>IF(AND(DAY(A53)=25,C52&lt;'Nakit Avans'!$C$2),'Nakit Avans'!$C$2-Yatırım!C52,0)</f>
        <v>0</v>
      </c>
    </row>
    <row r="54" spans="1:4" x14ac:dyDescent="0.3">
      <c r="A54" s="1">
        <v>45309</v>
      </c>
      <c r="B54" s="5">
        <f>MAX(IF(DAY(A54)=25,B53-'Nakit Avans'!$C$2/_xlfn.XLOOKUP(Yatırım!A54,'Altın Fonu Fiyatları'!A$2:A$1588,'Altın Fonu Fiyatları'!B$2:B$1588,,-1),B53),0)</f>
        <v>261932.09804025074</v>
      </c>
      <c r="C54" s="5">
        <f>B54*_xlfn.XLOOKUP(A54,'Altın Fonu Fiyatları'!A$2:A$1588,'Altın Fonu Fiyatları'!B$2:B$1588,,1)</f>
        <v>67731.526106768593</v>
      </c>
      <c r="D54">
        <f>IF(AND(DAY(A54)=25,C53&lt;'Nakit Avans'!$C$2),'Nakit Avans'!$C$2-Yatırım!C53,0)</f>
        <v>0</v>
      </c>
    </row>
    <row r="55" spans="1:4" x14ac:dyDescent="0.3">
      <c r="A55" s="1">
        <v>45310</v>
      </c>
      <c r="B55" s="5">
        <f>MAX(IF(DAY(A55)=25,B54-'Nakit Avans'!$C$2/_xlfn.XLOOKUP(Yatırım!A55,'Altın Fonu Fiyatları'!A$2:A$1588,'Altın Fonu Fiyatları'!B$2:B$1588,,-1),B54),0)</f>
        <v>261932.09804025074</v>
      </c>
      <c r="C55" s="5">
        <f>B55*_xlfn.XLOOKUP(A55,'Altın Fonu Fiyatları'!A$2:A$1588,'Altın Fonu Fiyatları'!B$2:B$1588,,1)</f>
        <v>67759.655054895236</v>
      </c>
      <c r="D55">
        <f>IF(AND(DAY(A55)=25,C54&lt;'Nakit Avans'!$C$2),'Nakit Avans'!$C$2-Yatırım!C54,0)</f>
        <v>0</v>
      </c>
    </row>
    <row r="56" spans="1:4" x14ac:dyDescent="0.3">
      <c r="A56" s="1">
        <v>45311</v>
      </c>
      <c r="B56" s="5">
        <f>MAX(IF(DAY(A56)=25,B55-'Nakit Avans'!$C$2/_xlfn.XLOOKUP(Yatırım!A56,'Altın Fonu Fiyatları'!A$2:A$1588,'Altın Fonu Fiyatları'!B$2:B$1588,,-1),B55),0)</f>
        <v>261932.09804025074</v>
      </c>
      <c r="C56" s="5">
        <f>B56*_xlfn.XLOOKUP(A56,'Altın Fonu Fiyatları'!A$2:A$1588,'Altın Fonu Fiyatları'!B$2:B$1588,,1)</f>
        <v>67787.784003021865</v>
      </c>
      <c r="D56">
        <f>IF(AND(DAY(A56)=25,C55&lt;'Nakit Avans'!$C$2),'Nakit Avans'!$C$2-Yatırım!C55,0)</f>
        <v>0</v>
      </c>
    </row>
    <row r="57" spans="1:4" x14ac:dyDescent="0.3">
      <c r="A57" s="1">
        <v>45312</v>
      </c>
      <c r="B57" s="5">
        <f>MAX(IF(DAY(A57)=25,B56-'Nakit Avans'!$C$2/_xlfn.XLOOKUP(Yatırım!A57,'Altın Fonu Fiyatları'!A$2:A$1588,'Altın Fonu Fiyatları'!B$2:B$1588,,-1),B56),0)</f>
        <v>261932.09804025074</v>
      </c>
      <c r="C57" s="5">
        <f>B57*_xlfn.XLOOKUP(A57,'Altın Fonu Fiyatları'!A$2:A$1588,'Altın Fonu Fiyatları'!B$2:B$1588,,1)</f>
        <v>67815.912951148523</v>
      </c>
      <c r="D57">
        <f>IF(AND(DAY(A57)=25,C56&lt;'Nakit Avans'!$C$2),'Nakit Avans'!$C$2-Yatırım!C56,0)</f>
        <v>0</v>
      </c>
    </row>
    <row r="58" spans="1:4" x14ac:dyDescent="0.3">
      <c r="A58" s="1">
        <v>45313</v>
      </c>
      <c r="B58" s="5">
        <f>MAX(IF(DAY(A58)=25,B57-'Nakit Avans'!$C$2/_xlfn.XLOOKUP(Yatırım!A58,'Altın Fonu Fiyatları'!A$2:A$1588,'Altın Fonu Fiyatları'!B$2:B$1588,,-1),B57),0)</f>
        <v>261932.09804025074</v>
      </c>
      <c r="C58" s="5">
        <f>B58*_xlfn.XLOOKUP(A58,'Altın Fonu Fiyatları'!A$2:A$1588,'Altın Fonu Fiyatları'!B$2:B$1588,,1)</f>
        <v>67844.041899275151</v>
      </c>
      <c r="D58">
        <f>IF(AND(DAY(A58)=25,C57&lt;'Nakit Avans'!$C$2),'Nakit Avans'!$C$2-Yatırım!C57,0)</f>
        <v>0</v>
      </c>
    </row>
    <row r="59" spans="1:4" x14ac:dyDescent="0.3">
      <c r="A59" s="1">
        <v>45314</v>
      </c>
      <c r="B59" s="5">
        <f>MAX(IF(DAY(A59)=25,B58-'Nakit Avans'!$C$2/_xlfn.XLOOKUP(Yatırım!A59,'Altın Fonu Fiyatları'!A$2:A$1588,'Altın Fonu Fiyatları'!B$2:B$1588,,-1),B58),0)</f>
        <v>261932.09804025074</v>
      </c>
      <c r="C59" s="5">
        <f>B59*_xlfn.XLOOKUP(A59,'Altın Fonu Fiyatları'!A$2:A$1588,'Altın Fonu Fiyatları'!B$2:B$1588,,1)</f>
        <v>67872.170847401794</v>
      </c>
      <c r="D59">
        <f>IF(AND(DAY(A59)=25,C58&lt;'Nakit Avans'!$C$2),'Nakit Avans'!$C$2-Yatırım!C58,0)</f>
        <v>0</v>
      </c>
    </row>
    <row r="60" spans="1:4" x14ac:dyDescent="0.3">
      <c r="A60" s="1">
        <v>45315</v>
      </c>
      <c r="B60" s="5">
        <f>MAX(IF(DAY(A60)=25,B59-'Nakit Avans'!$C$2/_xlfn.XLOOKUP(Yatırım!A60,'Altın Fonu Fiyatları'!A$2:A$1588,'Altın Fonu Fiyatları'!B$2:B$1588,,-1),B59),0)</f>
        <v>261932.09804025074</v>
      </c>
      <c r="C60" s="5">
        <f>B60*_xlfn.XLOOKUP(A60,'Altın Fonu Fiyatları'!A$2:A$1588,'Altın Fonu Fiyatları'!B$2:B$1588,,1)</f>
        <v>67900.299795528423</v>
      </c>
      <c r="D60">
        <f>IF(AND(DAY(A60)=25,C59&lt;'Nakit Avans'!$C$2),'Nakit Avans'!$C$2-Yatırım!C59,0)</f>
        <v>0</v>
      </c>
    </row>
    <row r="61" spans="1:4" x14ac:dyDescent="0.3">
      <c r="A61" s="1">
        <v>45316</v>
      </c>
      <c r="B61" s="5">
        <f>MAX(IF(DAY(A61)=25,B60-'Nakit Avans'!$C$2/_xlfn.XLOOKUP(Yatırım!A61,'Altın Fonu Fiyatları'!A$2:A$1588,'Altın Fonu Fiyatları'!B$2:B$1588,,-1),B60),0)</f>
        <v>227864.52085082739</v>
      </c>
      <c r="C61" s="5">
        <f>B61*_xlfn.XLOOKUP(A61,'Altın Fonu Fiyatları'!A$2:A$1588,'Altın Fonu Fiyatları'!B$2:B$1588,,1)</f>
        <v>59093.478743655069</v>
      </c>
      <c r="D61">
        <f>IF(AND(DAY(A61)=25,C60&lt;'Nakit Avans'!$C$2),'Nakit Avans'!$C$2-Yatırım!C60,0)</f>
        <v>0</v>
      </c>
    </row>
    <row r="62" spans="1:4" x14ac:dyDescent="0.3">
      <c r="A62" s="1">
        <v>45317</v>
      </c>
      <c r="B62" s="5">
        <f>MAX(IF(DAY(A62)=25,B61-'Nakit Avans'!$C$2/_xlfn.XLOOKUP(Yatırım!A62,'Altın Fonu Fiyatları'!A$2:A$1588,'Altın Fonu Fiyatları'!B$2:B$1588,,-1),B61),0)</f>
        <v>227864.52085082739</v>
      </c>
      <c r="C62" s="5">
        <f>B62*_xlfn.XLOOKUP(A62,'Altın Fonu Fiyatları'!A$2:A$1588,'Altın Fonu Fiyatları'!B$2:B$1588,,1)</f>
        <v>59117.949166848208</v>
      </c>
      <c r="D62">
        <f>IF(AND(DAY(A62)=25,C61&lt;'Nakit Avans'!$C$2),'Nakit Avans'!$C$2-Yatırım!C61,0)</f>
        <v>0</v>
      </c>
    </row>
    <row r="63" spans="1:4" x14ac:dyDescent="0.3">
      <c r="A63" s="1">
        <v>45318</v>
      </c>
      <c r="B63" s="5">
        <f>MAX(IF(DAY(A63)=25,B62-'Nakit Avans'!$C$2/_xlfn.XLOOKUP(Yatırım!A63,'Altın Fonu Fiyatları'!A$2:A$1588,'Altın Fonu Fiyatları'!B$2:B$1588,,-1),B62),0)</f>
        <v>227864.52085082739</v>
      </c>
      <c r="C63" s="5">
        <f>B63*_xlfn.XLOOKUP(A63,'Altın Fonu Fiyatları'!A$2:A$1588,'Altın Fonu Fiyatları'!B$2:B$1588,,1)</f>
        <v>59142.419590041362</v>
      </c>
      <c r="D63">
        <f>IF(AND(DAY(A63)=25,C62&lt;'Nakit Avans'!$C$2),'Nakit Avans'!$C$2-Yatırım!C62,0)</f>
        <v>0</v>
      </c>
    </row>
    <row r="64" spans="1:4" x14ac:dyDescent="0.3">
      <c r="A64" s="1">
        <v>45319</v>
      </c>
      <c r="B64" s="5">
        <f>MAX(IF(DAY(A64)=25,B63-'Nakit Avans'!$C$2/_xlfn.XLOOKUP(Yatırım!A64,'Altın Fonu Fiyatları'!A$2:A$1588,'Altın Fonu Fiyatları'!B$2:B$1588,,-1),B63),0)</f>
        <v>227864.52085082739</v>
      </c>
      <c r="C64" s="5">
        <f>B64*_xlfn.XLOOKUP(A64,'Altın Fonu Fiyatları'!A$2:A$1588,'Altın Fonu Fiyatları'!B$2:B$1588,,1)</f>
        <v>59166.890013234508</v>
      </c>
      <c r="D64">
        <f>IF(AND(DAY(A64)=25,C63&lt;'Nakit Avans'!$C$2),'Nakit Avans'!$C$2-Yatırım!C63,0)</f>
        <v>0</v>
      </c>
    </row>
    <row r="65" spans="1:4" x14ac:dyDescent="0.3">
      <c r="A65" s="1">
        <v>45320</v>
      </c>
      <c r="B65" s="5">
        <f>MAX(IF(DAY(A65)=25,B64-'Nakit Avans'!$C$2/_xlfn.XLOOKUP(Yatırım!A65,'Altın Fonu Fiyatları'!A$2:A$1588,'Altın Fonu Fiyatları'!B$2:B$1588,,-1),B64),0)</f>
        <v>227864.52085082739</v>
      </c>
      <c r="C65" s="5">
        <f>B65*_xlfn.XLOOKUP(A65,'Altın Fonu Fiyatları'!A$2:A$1588,'Altın Fonu Fiyatları'!B$2:B$1588,,1)</f>
        <v>59191.360436427662</v>
      </c>
      <c r="D65">
        <f>IF(AND(DAY(A65)=25,C64&lt;'Nakit Avans'!$C$2),'Nakit Avans'!$C$2-Yatırım!C64,0)</f>
        <v>0</v>
      </c>
    </row>
    <row r="66" spans="1:4" x14ac:dyDescent="0.3">
      <c r="A66" s="1">
        <v>45321</v>
      </c>
      <c r="B66" s="5">
        <f>MAX(IF(DAY(A66)=25,B65-'Nakit Avans'!$C$2/_xlfn.XLOOKUP(Yatırım!A66,'Altın Fonu Fiyatları'!A$2:A$1588,'Altın Fonu Fiyatları'!B$2:B$1588,,-1),B65),0)</f>
        <v>227864.52085082739</v>
      </c>
      <c r="C66" s="5">
        <f>B66*_xlfn.XLOOKUP(A66,'Altın Fonu Fiyatları'!A$2:A$1588,'Altın Fonu Fiyatları'!B$2:B$1588,,1)</f>
        <v>59215.830859620801</v>
      </c>
      <c r="D66">
        <f>IF(AND(DAY(A66)=25,C65&lt;'Nakit Avans'!$C$2),'Nakit Avans'!$C$2-Yatırım!C65,0)</f>
        <v>0</v>
      </c>
    </row>
    <row r="67" spans="1:4" x14ac:dyDescent="0.3">
      <c r="A67" s="1">
        <v>45322</v>
      </c>
      <c r="B67" s="5">
        <f>MAX(IF(DAY(A67)=25,B66-'Nakit Avans'!$C$2/_xlfn.XLOOKUP(Yatırım!A67,'Altın Fonu Fiyatları'!A$2:A$1588,'Altın Fonu Fiyatları'!B$2:B$1588,,-1),B66),0)</f>
        <v>227864.52085082739</v>
      </c>
      <c r="C67" s="5">
        <f>B67*_xlfn.XLOOKUP(A67,'Altın Fonu Fiyatları'!A$2:A$1588,'Altın Fonu Fiyatları'!B$2:B$1588,,1)</f>
        <v>59240.301282813954</v>
      </c>
      <c r="D67">
        <f>IF(AND(DAY(A67)=25,C66&lt;'Nakit Avans'!$C$2),'Nakit Avans'!$C$2-Yatırım!C66,0)</f>
        <v>0</v>
      </c>
    </row>
    <row r="68" spans="1:4" x14ac:dyDescent="0.3">
      <c r="A68" s="1">
        <v>45323</v>
      </c>
      <c r="B68" s="5">
        <f>MAX(IF(DAY(A68)=25,B67-'Nakit Avans'!$C$2/_xlfn.XLOOKUP(Yatırım!A68,'Altın Fonu Fiyatları'!A$2:A$1588,'Altın Fonu Fiyatları'!B$2:B$1588,,-1),B67),0)</f>
        <v>227864.52085082739</v>
      </c>
      <c r="C68" s="5">
        <f>B68*_xlfn.XLOOKUP(A68,'Altın Fonu Fiyatları'!A$2:A$1588,'Altın Fonu Fiyatları'!B$2:B$1588,,1)</f>
        <v>59264.771706007101</v>
      </c>
      <c r="D68">
        <f>IF(AND(DAY(A68)=25,C67&lt;'Nakit Avans'!$C$2),'Nakit Avans'!$C$2-Yatırım!C67,0)</f>
        <v>0</v>
      </c>
    </row>
    <row r="69" spans="1:4" x14ac:dyDescent="0.3">
      <c r="A69" s="1">
        <v>45324</v>
      </c>
      <c r="B69" s="5">
        <f>MAX(IF(DAY(A69)=25,B68-'Nakit Avans'!$C$2/_xlfn.XLOOKUP(Yatırım!A69,'Altın Fonu Fiyatları'!A$2:A$1588,'Altın Fonu Fiyatları'!B$2:B$1588,,-1),B68),0)</f>
        <v>227864.52085082739</v>
      </c>
      <c r="C69" s="5">
        <f>B69*_xlfn.XLOOKUP(A69,'Altın Fonu Fiyatları'!A$2:A$1588,'Altın Fonu Fiyatları'!B$2:B$1588,,1)</f>
        <v>59289.242129200255</v>
      </c>
      <c r="D69">
        <f>IF(AND(DAY(A69)=25,C68&lt;'Nakit Avans'!$C$2),'Nakit Avans'!$C$2-Yatırım!C68,0)</f>
        <v>0</v>
      </c>
    </row>
    <row r="70" spans="1:4" x14ac:dyDescent="0.3">
      <c r="A70" s="1">
        <v>45325</v>
      </c>
      <c r="B70" s="5">
        <f>MAX(IF(DAY(A70)=25,B69-'Nakit Avans'!$C$2/_xlfn.XLOOKUP(Yatırım!A70,'Altın Fonu Fiyatları'!A$2:A$1588,'Altın Fonu Fiyatları'!B$2:B$1588,,-1),B69),0)</f>
        <v>227864.52085082739</v>
      </c>
      <c r="C70" s="5">
        <f>B70*_xlfn.XLOOKUP(A70,'Altın Fonu Fiyatları'!A$2:A$1588,'Altın Fonu Fiyatları'!B$2:B$1588,,1)</f>
        <v>59313.712552393394</v>
      </c>
      <c r="D70">
        <f>IF(AND(DAY(A70)=25,C69&lt;'Nakit Avans'!$C$2),'Nakit Avans'!$C$2-Yatırım!C69,0)</f>
        <v>0</v>
      </c>
    </row>
    <row r="71" spans="1:4" x14ac:dyDescent="0.3">
      <c r="A71" s="1">
        <v>45326</v>
      </c>
      <c r="B71" s="5">
        <f>MAX(IF(DAY(A71)=25,B70-'Nakit Avans'!$C$2/_xlfn.XLOOKUP(Yatırım!A71,'Altın Fonu Fiyatları'!A$2:A$1588,'Altın Fonu Fiyatları'!B$2:B$1588,,-1),B70),0)</f>
        <v>227864.52085082739</v>
      </c>
      <c r="C71" s="5">
        <f>B71*_xlfn.XLOOKUP(A71,'Altın Fonu Fiyatları'!A$2:A$1588,'Altın Fonu Fiyatları'!B$2:B$1588,,1)</f>
        <v>59338.182975586547</v>
      </c>
      <c r="D71">
        <f>IF(AND(DAY(A71)=25,C70&lt;'Nakit Avans'!$C$2),'Nakit Avans'!$C$2-Yatırım!C70,0)</f>
        <v>0</v>
      </c>
    </row>
    <row r="72" spans="1:4" x14ac:dyDescent="0.3">
      <c r="A72" s="1">
        <v>45327</v>
      </c>
      <c r="B72" s="5">
        <f>MAX(IF(DAY(A72)=25,B71-'Nakit Avans'!$C$2/_xlfn.XLOOKUP(Yatırım!A72,'Altın Fonu Fiyatları'!A$2:A$1588,'Altın Fonu Fiyatları'!B$2:B$1588,,-1),B71),0)</f>
        <v>227864.52085082739</v>
      </c>
      <c r="C72" s="5">
        <f>B72*_xlfn.XLOOKUP(A72,'Altın Fonu Fiyatları'!A$2:A$1588,'Altın Fonu Fiyatları'!B$2:B$1588,,1)</f>
        <v>59362.653398779694</v>
      </c>
      <c r="D72">
        <f>IF(AND(DAY(A72)=25,C71&lt;'Nakit Avans'!$C$2),'Nakit Avans'!$C$2-Yatırım!C71,0)</f>
        <v>0</v>
      </c>
    </row>
    <row r="73" spans="1:4" x14ac:dyDescent="0.3">
      <c r="A73" s="1">
        <v>45328</v>
      </c>
      <c r="B73" s="5">
        <f>MAX(IF(DAY(A73)=25,B72-'Nakit Avans'!$C$2/_xlfn.XLOOKUP(Yatırım!A73,'Altın Fonu Fiyatları'!A$2:A$1588,'Altın Fonu Fiyatları'!B$2:B$1588,,-1),B72),0)</f>
        <v>227864.52085082739</v>
      </c>
      <c r="C73" s="5">
        <f>B73*_xlfn.XLOOKUP(A73,'Altın Fonu Fiyatları'!A$2:A$1588,'Altın Fonu Fiyatları'!B$2:B$1588,,1)</f>
        <v>59387.123821972848</v>
      </c>
      <c r="D73">
        <f>IF(AND(DAY(A73)=25,C72&lt;'Nakit Avans'!$C$2),'Nakit Avans'!$C$2-Yatırım!C72,0)</f>
        <v>0</v>
      </c>
    </row>
    <row r="74" spans="1:4" x14ac:dyDescent="0.3">
      <c r="A74" s="1">
        <v>45329</v>
      </c>
      <c r="B74" s="5">
        <f>MAX(IF(DAY(A74)=25,B73-'Nakit Avans'!$C$2/_xlfn.XLOOKUP(Yatırım!A74,'Altın Fonu Fiyatları'!A$2:A$1588,'Altın Fonu Fiyatları'!B$2:B$1588,,-1),B73),0)</f>
        <v>227864.52085082739</v>
      </c>
      <c r="C74" s="5">
        <f>B74*_xlfn.XLOOKUP(A74,'Altın Fonu Fiyatları'!A$2:A$1588,'Altın Fonu Fiyatları'!B$2:B$1588,,1)</f>
        <v>59411.594245165987</v>
      </c>
      <c r="D74">
        <f>IF(AND(DAY(A74)=25,C73&lt;'Nakit Avans'!$C$2),'Nakit Avans'!$C$2-Yatırım!C73,0)</f>
        <v>0</v>
      </c>
    </row>
    <row r="75" spans="1:4" x14ac:dyDescent="0.3">
      <c r="A75" s="1">
        <v>45330</v>
      </c>
      <c r="B75" s="5">
        <f>MAX(IF(DAY(A75)=25,B74-'Nakit Avans'!$C$2/_xlfn.XLOOKUP(Yatırım!A75,'Altın Fonu Fiyatları'!A$2:A$1588,'Altın Fonu Fiyatları'!B$2:B$1588,,-1),B74),0)</f>
        <v>227864.52085082739</v>
      </c>
      <c r="C75" s="5">
        <f>B75*_xlfn.XLOOKUP(A75,'Altın Fonu Fiyatları'!A$2:A$1588,'Altın Fonu Fiyatları'!B$2:B$1588,,1)</f>
        <v>59436.06466835914</v>
      </c>
      <c r="D75">
        <f>IF(AND(DAY(A75)=25,C74&lt;'Nakit Avans'!$C$2),'Nakit Avans'!$C$2-Yatırım!C74,0)</f>
        <v>0</v>
      </c>
    </row>
    <row r="76" spans="1:4" x14ac:dyDescent="0.3">
      <c r="A76" s="1">
        <v>45331</v>
      </c>
      <c r="B76" s="5">
        <f>MAX(IF(DAY(A76)=25,B75-'Nakit Avans'!$C$2/_xlfn.XLOOKUP(Yatırım!A76,'Altın Fonu Fiyatları'!A$2:A$1588,'Altın Fonu Fiyatları'!B$2:B$1588,,-1),B75),0)</f>
        <v>227864.52085082739</v>
      </c>
      <c r="C76" s="5">
        <f>B76*_xlfn.XLOOKUP(A76,'Altın Fonu Fiyatları'!A$2:A$1588,'Altın Fonu Fiyatları'!B$2:B$1588,,1)</f>
        <v>59460.535091552279</v>
      </c>
      <c r="D76">
        <f>IF(AND(DAY(A76)=25,C75&lt;'Nakit Avans'!$C$2),'Nakit Avans'!$C$2-Yatırım!C75,0)</f>
        <v>0</v>
      </c>
    </row>
    <row r="77" spans="1:4" x14ac:dyDescent="0.3">
      <c r="A77" s="1">
        <v>45332</v>
      </c>
      <c r="B77" s="5">
        <f>MAX(IF(DAY(A77)=25,B76-'Nakit Avans'!$C$2/_xlfn.XLOOKUP(Yatırım!A77,'Altın Fonu Fiyatları'!A$2:A$1588,'Altın Fonu Fiyatları'!B$2:B$1588,,-1),B76),0)</f>
        <v>227864.52085082739</v>
      </c>
      <c r="C77" s="5">
        <f>B77*_xlfn.XLOOKUP(A77,'Altın Fonu Fiyatları'!A$2:A$1588,'Altın Fonu Fiyatları'!B$2:B$1588,,1)</f>
        <v>59485.005514745433</v>
      </c>
      <c r="D77">
        <f>IF(AND(DAY(A77)=25,C76&lt;'Nakit Avans'!$C$2),'Nakit Avans'!$C$2-Yatırım!C76,0)</f>
        <v>0</v>
      </c>
    </row>
    <row r="78" spans="1:4" x14ac:dyDescent="0.3">
      <c r="A78" s="1">
        <v>45333</v>
      </c>
      <c r="B78" s="5">
        <f>MAX(IF(DAY(A78)=25,B77-'Nakit Avans'!$C$2/_xlfn.XLOOKUP(Yatırım!A78,'Altın Fonu Fiyatları'!A$2:A$1588,'Altın Fonu Fiyatları'!B$2:B$1588,,-1),B77),0)</f>
        <v>227864.52085082739</v>
      </c>
      <c r="C78" s="5">
        <f>B78*_xlfn.XLOOKUP(A78,'Altın Fonu Fiyatları'!A$2:A$1588,'Altın Fonu Fiyatları'!B$2:B$1588,,1)</f>
        <v>59509.47593793858</v>
      </c>
      <c r="D78">
        <f>IF(AND(DAY(A78)=25,C77&lt;'Nakit Avans'!$C$2),'Nakit Avans'!$C$2-Yatırım!C77,0)</f>
        <v>0</v>
      </c>
    </row>
    <row r="79" spans="1:4" x14ac:dyDescent="0.3">
      <c r="A79" s="1">
        <v>45334</v>
      </c>
      <c r="B79" s="5">
        <f>MAX(IF(DAY(A79)=25,B78-'Nakit Avans'!$C$2/_xlfn.XLOOKUP(Yatırım!A79,'Altın Fonu Fiyatları'!A$2:A$1588,'Altın Fonu Fiyatları'!B$2:B$1588,,-1),B78),0)</f>
        <v>227864.52085082739</v>
      </c>
      <c r="C79" s="5">
        <f>B79*_xlfn.XLOOKUP(A79,'Altın Fonu Fiyatları'!A$2:A$1588,'Altın Fonu Fiyatları'!B$2:B$1588,,1)</f>
        <v>59533.946361131733</v>
      </c>
      <c r="D79">
        <f>IF(AND(DAY(A79)=25,C78&lt;'Nakit Avans'!$C$2),'Nakit Avans'!$C$2-Yatırım!C78,0)</f>
        <v>0</v>
      </c>
    </row>
    <row r="80" spans="1:4" x14ac:dyDescent="0.3">
      <c r="A80" s="1">
        <v>45335</v>
      </c>
      <c r="B80" s="5">
        <f>MAX(IF(DAY(A80)=25,B79-'Nakit Avans'!$C$2/_xlfn.XLOOKUP(Yatırım!A80,'Altın Fonu Fiyatları'!A$2:A$1588,'Altın Fonu Fiyatları'!B$2:B$1588,,-1),B79),0)</f>
        <v>227864.52085082739</v>
      </c>
      <c r="C80" s="5">
        <f>B80*_xlfn.XLOOKUP(A80,'Altın Fonu Fiyatları'!A$2:A$1588,'Altın Fonu Fiyatları'!B$2:B$1588,,1)</f>
        <v>59558.416784324872</v>
      </c>
      <c r="D80">
        <f>IF(AND(DAY(A80)=25,C79&lt;'Nakit Avans'!$C$2),'Nakit Avans'!$C$2-Yatırım!C79,0)</f>
        <v>0</v>
      </c>
    </row>
    <row r="81" spans="1:4" x14ac:dyDescent="0.3">
      <c r="A81" s="1">
        <v>45336</v>
      </c>
      <c r="B81" s="5">
        <f>MAX(IF(DAY(A81)=25,B80-'Nakit Avans'!$C$2/_xlfn.XLOOKUP(Yatırım!A81,'Altın Fonu Fiyatları'!A$2:A$1588,'Altın Fonu Fiyatları'!B$2:B$1588,,-1),B80),0)</f>
        <v>227864.52085082739</v>
      </c>
      <c r="C81" s="5">
        <f>B81*_xlfn.XLOOKUP(A81,'Altın Fonu Fiyatları'!A$2:A$1588,'Altın Fonu Fiyatları'!B$2:B$1588,,1)</f>
        <v>59582.887207518026</v>
      </c>
      <c r="D81">
        <f>IF(AND(DAY(A81)=25,C80&lt;'Nakit Avans'!$C$2),'Nakit Avans'!$C$2-Yatırım!C80,0)</f>
        <v>0</v>
      </c>
    </row>
    <row r="82" spans="1:4" x14ac:dyDescent="0.3">
      <c r="A82" s="1">
        <v>45337</v>
      </c>
      <c r="B82" s="5">
        <f>MAX(IF(DAY(A82)=25,B81-'Nakit Avans'!$C$2/_xlfn.XLOOKUP(Yatırım!A82,'Altın Fonu Fiyatları'!A$2:A$1588,'Altın Fonu Fiyatları'!B$2:B$1588,,-1),B81),0)</f>
        <v>227864.52085082739</v>
      </c>
      <c r="C82" s="5">
        <f>B82*_xlfn.XLOOKUP(A82,'Altın Fonu Fiyatları'!A$2:A$1588,'Altın Fonu Fiyatları'!B$2:B$1588,,1)</f>
        <v>59607.357630711173</v>
      </c>
      <c r="D82">
        <f>IF(AND(DAY(A82)=25,C81&lt;'Nakit Avans'!$C$2),'Nakit Avans'!$C$2-Yatırım!C81,0)</f>
        <v>0</v>
      </c>
    </row>
    <row r="83" spans="1:4" x14ac:dyDescent="0.3">
      <c r="A83" s="1">
        <v>45338</v>
      </c>
      <c r="B83" s="5">
        <f>MAX(IF(DAY(A83)=25,B82-'Nakit Avans'!$C$2/_xlfn.XLOOKUP(Yatırım!A83,'Altın Fonu Fiyatları'!A$2:A$1588,'Altın Fonu Fiyatları'!B$2:B$1588,,-1),B82),0)</f>
        <v>227864.52085082739</v>
      </c>
      <c r="C83" s="5">
        <f>B83*_xlfn.XLOOKUP(A83,'Altın Fonu Fiyatları'!A$2:A$1588,'Altın Fonu Fiyatları'!B$2:B$1588,,1)</f>
        <v>59631.828053904326</v>
      </c>
      <c r="D83">
        <f>IF(AND(DAY(A83)=25,C82&lt;'Nakit Avans'!$C$2),'Nakit Avans'!$C$2-Yatırım!C82,0)</f>
        <v>0</v>
      </c>
    </row>
    <row r="84" spans="1:4" x14ac:dyDescent="0.3">
      <c r="A84" s="1">
        <v>45339</v>
      </c>
      <c r="B84" s="5">
        <f>MAX(IF(DAY(A84)=25,B83-'Nakit Avans'!$C$2/_xlfn.XLOOKUP(Yatırım!A84,'Altın Fonu Fiyatları'!A$2:A$1588,'Altın Fonu Fiyatları'!B$2:B$1588,,-1),B83),0)</f>
        <v>227864.52085082739</v>
      </c>
      <c r="C84" s="5">
        <f>B84*_xlfn.XLOOKUP(A84,'Altın Fonu Fiyatları'!A$2:A$1588,'Altın Fonu Fiyatları'!B$2:B$1588,,1)</f>
        <v>59656.298477097465</v>
      </c>
      <c r="D84">
        <f>IF(AND(DAY(A84)=25,C83&lt;'Nakit Avans'!$C$2),'Nakit Avans'!$C$2-Yatırım!C83,0)</f>
        <v>0</v>
      </c>
    </row>
    <row r="85" spans="1:4" x14ac:dyDescent="0.3">
      <c r="A85" s="1">
        <v>45340</v>
      </c>
      <c r="B85" s="5">
        <f>MAX(IF(DAY(A85)=25,B84-'Nakit Avans'!$C$2/_xlfn.XLOOKUP(Yatırım!A85,'Altın Fonu Fiyatları'!A$2:A$1588,'Altın Fonu Fiyatları'!B$2:B$1588,,-1),B84),0)</f>
        <v>227864.52085082739</v>
      </c>
      <c r="C85" s="5">
        <f>B85*_xlfn.XLOOKUP(A85,'Altın Fonu Fiyatları'!A$2:A$1588,'Altın Fonu Fiyatları'!B$2:B$1588,,1)</f>
        <v>59680.768900290619</v>
      </c>
      <c r="D85">
        <f>IF(AND(DAY(A85)=25,C84&lt;'Nakit Avans'!$C$2),'Nakit Avans'!$C$2-Yatırım!C84,0)</f>
        <v>0</v>
      </c>
    </row>
    <row r="86" spans="1:4" x14ac:dyDescent="0.3">
      <c r="A86" s="1">
        <v>45341</v>
      </c>
      <c r="B86" s="5">
        <f>MAX(IF(DAY(A86)=25,B85-'Nakit Avans'!$C$2/_xlfn.XLOOKUP(Yatırım!A86,'Altın Fonu Fiyatları'!A$2:A$1588,'Altın Fonu Fiyatları'!B$2:B$1588,,-1),B85),0)</f>
        <v>227864.52085082739</v>
      </c>
      <c r="C86" s="5">
        <f>B86*_xlfn.XLOOKUP(A86,'Altın Fonu Fiyatları'!A$2:A$1588,'Altın Fonu Fiyatları'!B$2:B$1588,,1)</f>
        <v>59705.239323483765</v>
      </c>
      <c r="D86">
        <f>IF(AND(DAY(A86)=25,C85&lt;'Nakit Avans'!$C$2),'Nakit Avans'!$C$2-Yatırım!C85,0)</f>
        <v>0</v>
      </c>
    </row>
    <row r="87" spans="1:4" x14ac:dyDescent="0.3">
      <c r="A87" s="1">
        <v>45342</v>
      </c>
      <c r="B87" s="5">
        <f>MAX(IF(DAY(A87)=25,B86-'Nakit Avans'!$C$2/_xlfn.XLOOKUP(Yatırım!A87,'Altın Fonu Fiyatları'!A$2:A$1588,'Altın Fonu Fiyatları'!B$2:B$1588,,-1),B86),0)</f>
        <v>227864.52085082739</v>
      </c>
      <c r="C87" s="5">
        <f>B87*_xlfn.XLOOKUP(A87,'Altın Fonu Fiyatları'!A$2:A$1588,'Altın Fonu Fiyatları'!B$2:B$1588,,1)</f>
        <v>59729.709746676919</v>
      </c>
      <c r="D87">
        <f>IF(AND(DAY(A87)=25,C86&lt;'Nakit Avans'!$C$2),'Nakit Avans'!$C$2-Yatırım!C86,0)</f>
        <v>0</v>
      </c>
    </row>
    <row r="88" spans="1:4" x14ac:dyDescent="0.3">
      <c r="A88" s="1">
        <v>45343</v>
      </c>
      <c r="B88" s="5">
        <f>MAX(IF(DAY(A88)=25,B87-'Nakit Avans'!$C$2/_xlfn.XLOOKUP(Yatırım!A88,'Altın Fonu Fiyatları'!A$2:A$1588,'Altın Fonu Fiyatları'!B$2:B$1588,,-1),B87),0)</f>
        <v>227864.52085082739</v>
      </c>
      <c r="C88" s="5">
        <f>B88*_xlfn.XLOOKUP(A88,'Altın Fonu Fiyatları'!A$2:A$1588,'Altın Fonu Fiyatları'!B$2:B$1588,,1)</f>
        <v>59754.180169870058</v>
      </c>
      <c r="D88">
        <f>IF(AND(DAY(A88)=25,C87&lt;'Nakit Avans'!$C$2),'Nakit Avans'!$C$2-Yatırım!C87,0)</f>
        <v>0</v>
      </c>
    </row>
    <row r="89" spans="1:4" x14ac:dyDescent="0.3">
      <c r="A89" s="1">
        <v>45344</v>
      </c>
      <c r="B89" s="5">
        <f>MAX(IF(DAY(A89)=25,B88-'Nakit Avans'!$C$2/_xlfn.XLOOKUP(Yatırım!A89,'Altın Fonu Fiyatları'!A$2:A$1588,'Altın Fonu Fiyatları'!B$2:B$1588,,-1),B88),0)</f>
        <v>227864.52085082739</v>
      </c>
      <c r="C89" s="5">
        <f>B89*_xlfn.XLOOKUP(A89,'Altın Fonu Fiyatları'!A$2:A$1588,'Altın Fonu Fiyatları'!B$2:B$1588,,1)</f>
        <v>59778.650593063212</v>
      </c>
      <c r="D89">
        <f>IF(AND(DAY(A89)=25,C88&lt;'Nakit Avans'!$C$2),'Nakit Avans'!$C$2-Yatırım!C88,0)</f>
        <v>0</v>
      </c>
    </row>
    <row r="90" spans="1:4" x14ac:dyDescent="0.3">
      <c r="A90" s="1">
        <v>45345</v>
      </c>
      <c r="B90" s="5">
        <f>MAX(IF(DAY(A90)=25,B89-'Nakit Avans'!$C$2/_xlfn.XLOOKUP(Yatırım!A90,'Altın Fonu Fiyatları'!A$2:A$1588,'Altın Fonu Fiyatları'!B$2:B$1588,,-1),B89),0)</f>
        <v>227864.52085082739</v>
      </c>
      <c r="C90" s="5">
        <f>B90*_xlfn.XLOOKUP(A90,'Altın Fonu Fiyatları'!A$2:A$1588,'Altın Fonu Fiyatları'!B$2:B$1588,,1)</f>
        <v>59803.121016256351</v>
      </c>
      <c r="D90">
        <f>IF(AND(DAY(A90)=25,C89&lt;'Nakit Avans'!$C$2),'Nakit Avans'!$C$2-Yatırım!C89,0)</f>
        <v>0</v>
      </c>
    </row>
    <row r="91" spans="1:4" x14ac:dyDescent="0.3">
      <c r="A91" s="1">
        <v>45346</v>
      </c>
      <c r="B91" s="5">
        <f>MAX(IF(DAY(A91)=25,B90-'Nakit Avans'!$C$2/_xlfn.XLOOKUP(Yatırım!A91,'Altın Fonu Fiyatları'!A$2:A$1588,'Altın Fonu Fiyatları'!B$2:B$1588,,-1),B90),0)</f>
        <v>227864.52085082739</v>
      </c>
      <c r="C91" s="5">
        <f>B91*_xlfn.XLOOKUP(A91,'Altın Fonu Fiyatları'!A$2:A$1588,'Altın Fonu Fiyatları'!B$2:B$1588,,1)</f>
        <v>59827.591439449505</v>
      </c>
      <c r="D91">
        <f>IF(AND(DAY(A91)=25,C90&lt;'Nakit Avans'!$C$2),'Nakit Avans'!$C$2-Yatırım!C90,0)</f>
        <v>0</v>
      </c>
    </row>
    <row r="92" spans="1:4" x14ac:dyDescent="0.3">
      <c r="A92" s="1">
        <v>45347</v>
      </c>
      <c r="B92" s="5">
        <f>MAX(IF(DAY(A92)=25,B91-'Nakit Avans'!$C$2/_xlfn.XLOOKUP(Yatırım!A92,'Altın Fonu Fiyatları'!A$2:A$1588,'Altın Fonu Fiyatları'!B$2:B$1588,,-1),B91),0)</f>
        <v>194228.7264297239</v>
      </c>
      <c r="C92" s="5">
        <f>B92*_xlfn.XLOOKUP(A92,'Altın Fonu Fiyatları'!A$2:A$1588,'Altın Fonu Fiyatları'!B$2:B$1588,,1)</f>
        <v>51017.111862642654</v>
      </c>
      <c r="D92">
        <f>IF(AND(DAY(A92)=25,C91&lt;'Nakit Avans'!$C$2),'Nakit Avans'!$C$2-Yatırım!C91,0)</f>
        <v>0</v>
      </c>
    </row>
    <row r="93" spans="1:4" x14ac:dyDescent="0.3">
      <c r="A93" s="1">
        <v>45348</v>
      </c>
      <c r="B93" s="5">
        <f>MAX(IF(DAY(A93)=25,B92-'Nakit Avans'!$C$2/_xlfn.XLOOKUP(Yatırım!A93,'Altın Fonu Fiyatları'!A$2:A$1588,'Altın Fonu Fiyatları'!B$2:B$1588,,-1),B92),0)</f>
        <v>194228.7264297239</v>
      </c>
      <c r="C93" s="5">
        <f>B93*_xlfn.XLOOKUP(A93,'Altın Fonu Fiyatları'!A$2:A$1588,'Altın Fonu Fiyatları'!B$2:B$1588,,1)</f>
        <v>51037.970130152906</v>
      </c>
      <c r="D93">
        <f>IF(AND(DAY(A93)=25,C92&lt;'Nakit Avans'!$C$2),'Nakit Avans'!$C$2-Yatırım!C92,0)</f>
        <v>0</v>
      </c>
    </row>
    <row r="94" spans="1:4" x14ac:dyDescent="0.3">
      <c r="A94" s="1">
        <v>45349</v>
      </c>
      <c r="B94" s="5">
        <f>MAX(IF(DAY(A94)=25,B93-'Nakit Avans'!$C$2/_xlfn.XLOOKUP(Yatırım!A94,'Altın Fonu Fiyatları'!A$2:A$1588,'Altın Fonu Fiyatları'!B$2:B$1588,,-1),B93),0)</f>
        <v>194228.7264297239</v>
      </c>
      <c r="C94" s="5">
        <f>B94*_xlfn.XLOOKUP(A94,'Altın Fonu Fiyatları'!A$2:A$1588,'Altın Fonu Fiyatları'!B$2:B$1588,,1)</f>
        <v>51058.82839766315</v>
      </c>
      <c r="D94">
        <f>IF(AND(DAY(A94)=25,C93&lt;'Nakit Avans'!$C$2),'Nakit Avans'!$C$2-Yatırım!C93,0)</f>
        <v>0</v>
      </c>
    </row>
    <row r="95" spans="1:4" x14ac:dyDescent="0.3">
      <c r="A95" s="1">
        <v>45350</v>
      </c>
      <c r="B95" s="5">
        <f>MAX(IF(DAY(A95)=25,B94-'Nakit Avans'!$C$2/_xlfn.XLOOKUP(Yatırım!A95,'Altın Fonu Fiyatları'!A$2:A$1588,'Altın Fonu Fiyatları'!B$2:B$1588,,-1),B94),0)</f>
        <v>194228.7264297239</v>
      </c>
      <c r="C95" s="5">
        <f>B95*_xlfn.XLOOKUP(A95,'Altın Fonu Fiyatları'!A$2:A$1588,'Altın Fonu Fiyatları'!B$2:B$1588,,1)</f>
        <v>51079.686665173409</v>
      </c>
      <c r="D95">
        <f>IF(AND(DAY(A95)=25,C94&lt;'Nakit Avans'!$C$2),'Nakit Avans'!$C$2-Yatırım!C94,0)</f>
        <v>0</v>
      </c>
    </row>
    <row r="96" spans="1:4" x14ac:dyDescent="0.3">
      <c r="A96" s="1">
        <v>45351</v>
      </c>
      <c r="B96" s="5">
        <f>MAX(IF(DAY(A96)=25,B95-'Nakit Avans'!$C$2/_xlfn.XLOOKUP(Yatırım!A96,'Altın Fonu Fiyatları'!A$2:A$1588,'Altın Fonu Fiyatları'!B$2:B$1588,,-1),B95),0)</f>
        <v>194228.7264297239</v>
      </c>
      <c r="C96" s="5">
        <f>B96*_xlfn.XLOOKUP(A96,'Altın Fonu Fiyatları'!A$2:A$1588,'Altın Fonu Fiyatları'!B$2:B$1588,,1)</f>
        <v>51100.544932683653</v>
      </c>
      <c r="D96">
        <f>IF(AND(DAY(A96)=25,C95&lt;'Nakit Avans'!$C$2),'Nakit Avans'!$C$2-Yatırım!C95,0)</f>
        <v>0</v>
      </c>
    </row>
    <row r="97" spans="1:4" x14ac:dyDescent="0.3">
      <c r="A97" s="1">
        <v>45352</v>
      </c>
      <c r="B97" s="5">
        <f>MAX(IF(DAY(A97)=25,B96-'Nakit Avans'!$C$2/_xlfn.XLOOKUP(Yatırım!A97,'Altın Fonu Fiyatları'!A$2:A$1588,'Altın Fonu Fiyatları'!B$2:B$1588,,-1),B96),0)</f>
        <v>194228.7264297239</v>
      </c>
      <c r="C97" s="5">
        <f>B97*_xlfn.XLOOKUP(A97,'Altın Fonu Fiyatları'!A$2:A$1588,'Altın Fonu Fiyatları'!B$2:B$1588,,1)</f>
        <v>51121.403200193912</v>
      </c>
      <c r="D97">
        <f>IF(AND(DAY(A97)=25,C96&lt;'Nakit Avans'!$C$2),'Nakit Avans'!$C$2-Yatırım!C96,0)</f>
        <v>0</v>
      </c>
    </row>
    <row r="98" spans="1:4" x14ac:dyDescent="0.3">
      <c r="A98" s="1">
        <v>45353</v>
      </c>
      <c r="B98" s="5">
        <f>MAX(IF(DAY(A98)=25,B97-'Nakit Avans'!$C$2/_xlfn.XLOOKUP(Yatırım!A98,'Altın Fonu Fiyatları'!A$2:A$1588,'Altın Fonu Fiyatları'!B$2:B$1588,,-1),B97),0)</f>
        <v>194228.7264297239</v>
      </c>
      <c r="C98" s="5">
        <f>B98*_xlfn.XLOOKUP(A98,'Altın Fonu Fiyatları'!A$2:A$1588,'Altın Fonu Fiyatları'!B$2:B$1588,,1)</f>
        <v>51142.261467704157</v>
      </c>
      <c r="D98">
        <f>IF(AND(DAY(A98)=25,C97&lt;'Nakit Avans'!$C$2),'Nakit Avans'!$C$2-Yatırım!C97,0)</f>
        <v>0</v>
      </c>
    </row>
    <row r="99" spans="1:4" x14ac:dyDescent="0.3">
      <c r="A99" s="1">
        <v>45354</v>
      </c>
      <c r="B99" s="5">
        <f>MAX(IF(DAY(A99)=25,B98-'Nakit Avans'!$C$2/_xlfn.XLOOKUP(Yatırım!A99,'Altın Fonu Fiyatları'!A$2:A$1588,'Altın Fonu Fiyatları'!B$2:B$1588,,-1),B98),0)</f>
        <v>194228.7264297239</v>
      </c>
      <c r="C99" s="5">
        <f>B99*_xlfn.XLOOKUP(A99,'Altın Fonu Fiyatları'!A$2:A$1588,'Altın Fonu Fiyatları'!B$2:B$1588,,1)</f>
        <v>51163.119735214408</v>
      </c>
      <c r="D99">
        <f>IF(AND(DAY(A99)=25,C98&lt;'Nakit Avans'!$C$2),'Nakit Avans'!$C$2-Yatırım!C98,0)</f>
        <v>0</v>
      </c>
    </row>
    <row r="100" spans="1:4" x14ac:dyDescent="0.3">
      <c r="A100" s="1">
        <v>45355</v>
      </c>
      <c r="B100" s="5">
        <f>MAX(IF(DAY(A100)=25,B99-'Nakit Avans'!$C$2/_xlfn.XLOOKUP(Yatırım!A100,'Altın Fonu Fiyatları'!A$2:A$1588,'Altın Fonu Fiyatları'!B$2:B$1588,,-1),B99),0)</f>
        <v>194228.7264297239</v>
      </c>
      <c r="C100" s="5">
        <f>B100*_xlfn.XLOOKUP(A100,'Altın Fonu Fiyatları'!A$2:A$1588,'Altın Fonu Fiyatları'!B$2:B$1588,,1)</f>
        <v>51183.978002724652</v>
      </c>
      <c r="D100">
        <f>IF(AND(DAY(A100)=25,C99&lt;'Nakit Avans'!$C$2),'Nakit Avans'!$C$2-Yatırım!C99,0)</f>
        <v>0</v>
      </c>
    </row>
    <row r="101" spans="1:4" x14ac:dyDescent="0.3">
      <c r="A101" s="1">
        <v>45356</v>
      </c>
      <c r="B101" s="5">
        <f>MAX(IF(DAY(A101)=25,B100-'Nakit Avans'!$C$2/_xlfn.XLOOKUP(Yatırım!A101,'Altın Fonu Fiyatları'!A$2:A$1588,'Altın Fonu Fiyatları'!B$2:B$1588,,-1),B100),0)</f>
        <v>194228.7264297239</v>
      </c>
      <c r="C101" s="5">
        <f>B101*_xlfn.XLOOKUP(A101,'Altın Fonu Fiyatları'!A$2:A$1588,'Altın Fonu Fiyatları'!B$2:B$1588,,1)</f>
        <v>51204.836270234911</v>
      </c>
      <c r="D101">
        <f>IF(AND(DAY(A101)=25,C100&lt;'Nakit Avans'!$C$2),'Nakit Avans'!$C$2-Yatırım!C100,0)</f>
        <v>0</v>
      </c>
    </row>
    <row r="102" spans="1:4" x14ac:dyDescent="0.3">
      <c r="A102" s="1">
        <v>45357</v>
      </c>
      <c r="B102" s="5">
        <f>MAX(IF(DAY(A102)=25,B101-'Nakit Avans'!$C$2/_xlfn.XLOOKUP(Yatırım!A102,'Altın Fonu Fiyatları'!A$2:A$1588,'Altın Fonu Fiyatları'!B$2:B$1588,,-1),B101),0)</f>
        <v>194228.7264297239</v>
      </c>
      <c r="C102" s="5">
        <f>B102*_xlfn.XLOOKUP(A102,'Altın Fonu Fiyatları'!A$2:A$1588,'Altın Fonu Fiyatları'!B$2:B$1588,,1)</f>
        <v>51225.694537745156</v>
      </c>
      <c r="D102">
        <f>IF(AND(DAY(A102)=25,C101&lt;'Nakit Avans'!$C$2),'Nakit Avans'!$C$2-Yatırım!C101,0)</f>
        <v>0</v>
      </c>
    </row>
    <row r="103" spans="1:4" x14ac:dyDescent="0.3">
      <c r="A103" s="1">
        <v>45358</v>
      </c>
      <c r="B103" s="5">
        <f>MAX(IF(DAY(A103)=25,B102-'Nakit Avans'!$C$2/_xlfn.XLOOKUP(Yatırım!A103,'Altın Fonu Fiyatları'!A$2:A$1588,'Altın Fonu Fiyatları'!B$2:B$1588,,-1),B102),0)</f>
        <v>194228.7264297239</v>
      </c>
      <c r="C103" s="5">
        <f>B103*_xlfn.XLOOKUP(A103,'Altın Fonu Fiyatları'!A$2:A$1588,'Altın Fonu Fiyatları'!B$2:B$1588,,1)</f>
        <v>51246.552805255407</v>
      </c>
      <c r="D103">
        <f>IF(AND(DAY(A103)=25,C102&lt;'Nakit Avans'!$C$2),'Nakit Avans'!$C$2-Yatırım!C102,0)</f>
        <v>0</v>
      </c>
    </row>
    <row r="104" spans="1:4" x14ac:dyDescent="0.3">
      <c r="A104" s="1">
        <v>45359</v>
      </c>
      <c r="B104" s="5">
        <f>MAX(IF(DAY(A104)=25,B103-'Nakit Avans'!$C$2/_xlfn.XLOOKUP(Yatırım!A104,'Altın Fonu Fiyatları'!A$2:A$1588,'Altın Fonu Fiyatları'!B$2:B$1588,,-1),B103),0)</f>
        <v>194228.7264297239</v>
      </c>
      <c r="C104" s="5">
        <f>B104*_xlfn.XLOOKUP(A104,'Altın Fonu Fiyatları'!A$2:A$1588,'Altın Fonu Fiyatları'!B$2:B$1588,,1)</f>
        <v>51267.411072765652</v>
      </c>
      <c r="D104">
        <f>IF(AND(DAY(A104)=25,C103&lt;'Nakit Avans'!$C$2),'Nakit Avans'!$C$2-Yatırım!C103,0)</f>
        <v>0</v>
      </c>
    </row>
    <row r="105" spans="1:4" x14ac:dyDescent="0.3">
      <c r="A105" s="1">
        <v>45360</v>
      </c>
      <c r="B105" s="5">
        <f>MAX(IF(DAY(A105)=25,B104-'Nakit Avans'!$C$2/_xlfn.XLOOKUP(Yatırım!A105,'Altın Fonu Fiyatları'!A$2:A$1588,'Altın Fonu Fiyatları'!B$2:B$1588,,-1),B104),0)</f>
        <v>194228.7264297239</v>
      </c>
      <c r="C105" s="5">
        <f>B105*_xlfn.XLOOKUP(A105,'Altın Fonu Fiyatları'!A$2:A$1588,'Altın Fonu Fiyatları'!B$2:B$1588,,1)</f>
        <v>51288.269340275911</v>
      </c>
      <c r="D105">
        <f>IF(AND(DAY(A105)=25,C104&lt;'Nakit Avans'!$C$2),'Nakit Avans'!$C$2-Yatırım!C104,0)</f>
        <v>0</v>
      </c>
    </row>
    <row r="106" spans="1:4" x14ac:dyDescent="0.3">
      <c r="A106" s="1">
        <v>45361</v>
      </c>
      <c r="B106" s="5">
        <f>MAX(IF(DAY(A106)=25,B105-'Nakit Avans'!$C$2/_xlfn.XLOOKUP(Yatırım!A106,'Altın Fonu Fiyatları'!A$2:A$1588,'Altın Fonu Fiyatları'!B$2:B$1588,,-1),B105),0)</f>
        <v>194228.7264297239</v>
      </c>
      <c r="C106" s="5">
        <f>B106*_xlfn.XLOOKUP(A106,'Altın Fonu Fiyatları'!A$2:A$1588,'Altın Fonu Fiyatları'!B$2:B$1588,,1)</f>
        <v>51309.127607786155</v>
      </c>
      <c r="D106">
        <f>IF(AND(DAY(A106)=25,C105&lt;'Nakit Avans'!$C$2),'Nakit Avans'!$C$2-Yatırım!C105,0)</f>
        <v>0</v>
      </c>
    </row>
    <row r="107" spans="1:4" x14ac:dyDescent="0.3">
      <c r="A107" s="1">
        <v>45362</v>
      </c>
      <c r="B107" s="5">
        <f>MAX(IF(DAY(A107)=25,B106-'Nakit Avans'!$C$2/_xlfn.XLOOKUP(Yatırım!A107,'Altın Fonu Fiyatları'!A$2:A$1588,'Altın Fonu Fiyatları'!B$2:B$1588,,-1),B106),0)</f>
        <v>194228.7264297239</v>
      </c>
      <c r="C107" s="5">
        <f>B107*_xlfn.XLOOKUP(A107,'Altın Fonu Fiyatları'!A$2:A$1588,'Altın Fonu Fiyatları'!B$2:B$1588,,1)</f>
        <v>51329.985875296406</v>
      </c>
      <c r="D107">
        <f>IF(AND(DAY(A107)=25,C106&lt;'Nakit Avans'!$C$2),'Nakit Avans'!$C$2-Yatırım!C106,0)</f>
        <v>0</v>
      </c>
    </row>
    <row r="108" spans="1:4" x14ac:dyDescent="0.3">
      <c r="A108" s="1">
        <v>45363</v>
      </c>
      <c r="B108" s="5">
        <f>MAX(IF(DAY(A108)=25,B107-'Nakit Avans'!$C$2/_xlfn.XLOOKUP(Yatırım!A108,'Altın Fonu Fiyatları'!A$2:A$1588,'Altın Fonu Fiyatları'!B$2:B$1588,,-1),B107),0)</f>
        <v>194228.7264297239</v>
      </c>
      <c r="C108" s="5">
        <f>B108*_xlfn.XLOOKUP(A108,'Altın Fonu Fiyatları'!A$2:A$1588,'Altın Fonu Fiyatları'!B$2:B$1588,,1)</f>
        <v>51350.844142806658</v>
      </c>
      <c r="D108">
        <f>IF(AND(DAY(A108)=25,C107&lt;'Nakit Avans'!$C$2),'Nakit Avans'!$C$2-Yatırım!C107,0)</f>
        <v>0</v>
      </c>
    </row>
    <row r="109" spans="1:4" x14ac:dyDescent="0.3">
      <c r="A109" s="1">
        <v>45364</v>
      </c>
      <c r="B109" s="5">
        <f>MAX(IF(DAY(A109)=25,B108-'Nakit Avans'!$C$2/_xlfn.XLOOKUP(Yatırım!A109,'Altın Fonu Fiyatları'!A$2:A$1588,'Altın Fonu Fiyatları'!B$2:B$1588,,-1),B108),0)</f>
        <v>194228.7264297239</v>
      </c>
      <c r="C109" s="5">
        <f>B109*_xlfn.XLOOKUP(A109,'Altın Fonu Fiyatları'!A$2:A$1588,'Altın Fonu Fiyatları'!B$2:B$1588,,1)</f>
        <v>51371.70241031691</v>
      </c>
      <c r="D109">
        <f>IF(AND(DAY(A109)=25,C108&lt;'Nakit Avans'!$C$2),'Nakit Avans'!$C$2-Yatırım!C108,0)</f>
        <v>0</v>
      </c>
    </row>
    <row r="110" spans="1:4" x14ac:dyDescent="0.3">
      <c r="A110" s="1">
        <v>45365</v>
      </c>
      <c r="B110" s="5">
        <f>MAX(IF(DAY(A110)=25,B109-'Nakit Avans'!$C$2/_xlfn.XLOOKUP(Yatırım!A110,'Altın Fonu Fiyatları'!A$2:A$1588,'Altın Fonu Fiyatları'!B$2:B$1588,,-1),B109),0)</f>
        <v>194228.7264297239</v>
      </c>
      <c r="C110" s="5">
        <f>B110*_xlfn.XLOOKUP(A110,'Altın Fonu Fiyatları'!A$2:A$1588,'Altın Fonu Fiyatları'!B$2:B$1588,,1)</f>
        <v>51392.560677827154</v>
      </c>
      <c r="D110">
        <f>IF(AND(DAY(A110)=25,C109&lt;'Nakit Avans'!$C$2),'Nakit Avans'!$C$2-Yatırım!C109,0)</f>
        <v>0</v>
      </c>
    </row>
    <row r="111" spans="1:4" x14ac:dyDescent="0.3">
      <c r="A111" s="1">
        <v>45366</v>
      </c>
      <c r="B111" s="5">
        <f>MAX(IF(DAY(A111)=25,B110-'Nakit Avans'!$C$2/_xlfn.XLOOKUP(Yatırım!A111,'Altın Fonu Fiyatları'!A$2:A$1588,'Altın Fonu Fiyatları'!B$2:B$1588,,-1),B110),0)</f>
        <v>194228.7264297239</v>
      </c>
      <c r="C111" s="5">
        <f>B111*_xlfn.XLOOKUP(A111,'Altın Fonu Fiyatları'!A$2:A$1588,'Altın Fonu Fiyatları'!B$2:B$1588,,1)</f>
        <v>51413.418945337413</v>
      </c>
      <c r="D111">
        <f>IF(AND(DAY(A111)=25,C110&lt;'Nakit Avans'!$C$2),'Nakit Avans'!$C$2-Yatırım!C110,0)</f>
        <v>0</v>
      </c>
    </row>
    <row r="112" spans="1:4" x14ac:dyDescent="0.3">
      <c r="A112" s="1">
        <v>45367</v>
      </c>
      <c r="B112" s="5">
        <f>MAX(IF(DAY(A112)=25,B111-'Nakit Avans'!$C$2/_xlfn.XLOOKUP(Yatırım!A112,'Altın Fonu Fiyatları'!A$2:A$1588,'Altın Fonu Fiyatları'!B$2:B$1588,,-1),B111),0)</f>
        <v>194228.7264297239</v>
      </c>
      <c r="C112" s="5">
        <f>B112*_xlfn.XLOOKUP(A112,'Altın Fonu Fiyatları'!A$2:A$1588,'Altın Fonu Fiyatları'!B$2:B$1588,,1)</f>
        <v>51434.277212847657</v>
      </c>
      <c r="D112">
        <f>IF(AND(DAY(A112)=25,C111&lt;'Nakit Avans'!$C$2),'Nakit Avans'!$C$2-Yatırım!C111,0)</f>
        <v>0</v>
      </c>
    </row>
    <row r="113" spans="1:4" x14ac:dyDescent="0.3">
      <c r="A113" s="1">
        <v>45368</v>
      </c>
      <c r="B113" s="5">
        <f>MAX(IF(DAY(A113)=25,B112-'Nakit Avans'!$C$2/_xlfn.XLOOKUP(Yatırım!A113,'Altın Fonu Fiyatları'!A$2:A$1588,'Altın Fonu Fiyatları'!B$2:B$1588,,-1),B112),0)</f>
        <v>194228.7264297239</v>
      </c>
      <c r="C113" s="5">
        <f>B113*_xlfn.XLOOKUP(A113,'Altın Fonu Fiyatları'!A$2:A$1588,'Altın Fonu Fiyatları'!B$2:B$1588,,1)</f>
        <v>51455.135480357909</v>
      </c>
      <c r="D113">
        <f>IF(AND(DAY(A113)=25,C112&lt;'Nakit Avans'!$C$2),'Nakit Avans'!$C$2-Yatırım!C112,0)</f>
        <v>0</v>
      </c>
    </row>
    <row r="114" spans="1:4" x14ac:dyDescent="0.3">
      <c r="A114" s="1">
        <v>45369</v>
      </c>
      <c r="B114" s="5">
        <f>MAX(IF(DAY(A114)=25,B113-'Nakit Avans'!$C$2/_xlfn.XLOOKUP(Yatırım!A114,'Altın Fonu Fiyatları'!A$2:A$1588,'Altın Fonu Fiyatları'!B$2:B$1588,,-1),B113),0)</f>
        <v>194228.7264297239</v>
      </c>
      <c r="C114" s="5">
        <f>B114*_xlfn.XLOOKUP(A114,'Altın Fonu Fiyatları'!A$2:A$1588,'Altın Fonu Fiyatları'!B$2:B$1588,,1)</f>
        <v>51475.993747868153</v>
      </c>
      <c r="D114">
        <f>IF(AND(DAY(A114)=25,C113&lt;'Nakit Avans'!$C$2),'Nakit Avans'!$C$2-Yatırım!C113,0)</f>
        <v>0</v>
      </c>
    </row>
    <row r="115" spans="1:4" x14ac:dyDescent="0.3">
      <c r="A115" s="1">
        <v>45370</v>
      </c>
      <c r="B115" s="5">
        <f>MAX(IF(DAY(A115)=25,B114-'Nakit Avans'!$C$2/_xlfn.XLOOKUP(Yatırım!A115,'Altın Fonu Fiyatları'!A$2:A$1588,'Altın Fonu Fiyatları'!B$2:B$1588,,-1),B114),0)</f>
        <v>194228.7264297239</v>
      </c>
      <c r="C115" s="5">
        <f>B115*_xlfn.XLOOKUP(A115,'Altın Fonu Fiyatları'!A$2:A$1588,'Altın Fonu Fiyatları'!B$2:B$1588,,1)</f>
        <v>51496.852015378412</v>
      </c>
      <c r="D115">
        <f>IF(AND(DAY(A115)=25,C114&lt;'Nakit Avans'!$C$2),'Nakit Avans'!$C$2-Yatırım!C114,0)</f>
        <v>0</v>
      </c>
    </row>
    <row r="116" spans="1:4" x14ac:dyDescent="0.3">
      <c r="A116" s="1">
        <v>45371</v>
      </c>
      <c r="B116" s="5">
        <f>MAX(IF(DAY(A116)=25,B115-'Nakit Avans'!$C$2/_xlfn.XLOOKUP(Yatırım!A116,'Altın Fonu Fiyatları'!A$2:A$1588,'Altın Fonu Fiyatları'!B$2:B$1588,,-1),B115),0)</f>
        <v>194228.7264297239</v>
      </c>
      <c r="C116" s="5">
        <f>B116*_xlfn.XLOOKUP(A116,'Altın Fonu Fiyatları'!A$2:A$1588,'Altın Fonu Fiyatları'!B$2:B$1588,,1)</f>
        <v>51517.710282888656</v>
      </c>
      <c r="D116">
        <f>IF(AND(DAY(A116)=25,C115&lt;'Nakit Avans'!$C$2),'Nakit Avans'!$C$2-Yatırım!C115,0)</f>
        <v>0</v>
      </c>
    </row>
    <row r="117" spans="1:4" x14ac:dyDescent="0.3">
      <c r="A117" s="1">
        <v>45372</v>
      </c>
      <c r="B117" s="5">
        <f>MAX(IF(DAY(A117)=25,B116-'Nakit Avans'!$C$2/_xlfn.XLOOKUP(Yatırım!A117,'Altın Fonu Fiyatları'!A$2:A$1588,'Altın Fonu Fiyatları'!B$2:B$1588,,-1),B116),0)</f>
        <v>194228.7264297239</v>
      </c>
      <c r="C117" s="5">
        <f>B117*_xlfn.XLOOKUP(A117,'Altın Fonu Fiyatları'!A$2:A$1588,'Altın Fonu Fiyatları'!B$2:B$1588,,1)</f>
        <v>51538.568550398908</v>
      </c>
      <c r="D117">
        <f>IF(AND(DAY(A117)=25,C116&lt;'Nakit Avans'!$C$2),'Nakit Avans'!$C$2-Yatırım!C116,0)</f>
        <v>0</v>
      </c>
    </row>
    <row r="118" spans="1:4" x14ac:dyDescent="0.3">
      <c r="A118" s="1">
        <v>45373</v>
      </c>
      <c r="B118" s="5">
        <f>MAX(IF(DAY(A118)=25,B117-'Nakit Avans'!$C$2/_xlfn.XLOOKUP(Yatırım!A118,'Altın Fonu Fiyatları'!A$2:A$1588,'Altın Fonu Fiyatları'!B$2:B$1588,,-1),B117),0)</f>
        <v>194228.7264297239</v>
      </c>
      <c r="C118" s="5">
        <f>B118*_xlfn.XLOOKUP(A118,'Altın Fonu Fiyatları'!A$2:A$1588,'Altın Fonu Fiyatları'!B$2:B$1588,,1)</f>
        <v>51559.426817909152</v>
      </c>
      <c r="D118">
        <f>IF(AND(DAY(A118)=25,C117&lt;'Nakit Avans'!$C$2),'Nakit Avans'!$C$2-Yatırım!C117,0)</f>
        <v>0</v>
      </c>
    </row>
    <row r="119" spans="1:4" x14ac:dyDescent="0.3">
      <c r="A119" s="1">
        <v>45374</v>
      </c>
      <c r="B119" s="5">
        <f>MAX(IF(DAY(A119)=25,B118-'Nakit Avans'!$C$2/_xlfn.XLOOKUP(Yatırım!A119,'Altın Fonu Fiyatları'!A$2:A$1588,'Altın Fonu Fiyatları'!B$2:B$1588,,-1),B118),0)</f>
        <v>194228.7264297239</v>
      </c>
      <c r="C119" s="5">
        <f>B119*_xlfn.XLOOKUP(A119,'Altın Fonu Fiyatları'!A$2:A$1588,'Altın Fonu Fiyatları'!B$2:B$1588,,1)</f>
        <v>51580.285085419411</v>
      </c>
      <c r="D119">
        <f>IF(AND(DAY(A119)=25,C118&lt;'Nakit Avans'!$C$2),'Nakit Avans'!$C$2-Yatırım!C118,0)</f>
        <v>0</v>
      </c>
    </row>
    <row r="120" spans="1:4" x14ac:dyDescent="0.3">
      <c r="A120" s="1">
        <v>45375</v>
      </c>
      <c r="B120" s="5">
        <f>MAX(IF(DAY(A120)=25,B119-'Nakit Avans'!$C$2/_xlfn.XLOOKUP(Yatırım!A120,'Altın Fonu Fiyatları'!A$2:A$1588,'Altın Fonu Fiyatları'!B$2:B$1588,,-1),B119),0)</f>
        <v>194228.7264297239</v>
      </c>
      <c r="C120" s="5">
        <f>B120*_xlfn.XLOOKUP(A120,'Altın Fonu Fiyatları'!A$2:A$1588,'Altın Fonu Fiyatları'!B$2:B$1588,,1)</f>
        <v>51601.143352929656</v>
      </c>
      <c r="D120">
        <f>IF(AND(DAY(A120)=25,C119&lt;'Nakit Avans'!$C$2),'Nakit Avans'!$C$2-Yatırım!C119,0)</f>
        <v>0</v>
      </c>
    </row>
    <row r="121" spans="1:4" x14ac:dyDescent="0.3">
      <c r="A121" s="1">
        <v>45376</v>
      </c>
      <c r="B121" s="5">
        <f>MAX(IF(DAY(A121)=25,B120-'Nakit Avans'!$C$2/_xlfn.XLOOKUP(Yatırım!A121,'Altın Fonu Fiyatları'!A$2:A$1588,'Altın Fonu Fiyatları'!B$2:B$1588,,-1),B120),0)</f>
        <v>160987.065263861</v>
      </c>
      <c r="C121" s="5">
        <f>B121*_xlfn.XLOOKUP(A121,'Altın Fonu Fiyatları'!A$2:A$1588,'Altın Fonu Fiyatları'!B$2:B$1588,,1)</f>
        <v>42787.05162043991</v>
      </c>
      <c r="D121">
        <f>IF(AND(DAY(A121)=25,C120&lt;'Nakit Avans'!$C$2),'Nakit Avans'!$C$2-Yatırım!C120,0)</f>
        <v>0</v>
      </c>
    </row>
    <row r="122" spans="1:4" x14ac:dyDescent="0.3">
      <c r="A122" s="1">
        <v>45377</v>
      </c>
      <c r="B122" s="5">
        <f>MAX(IF(DAY(A122)=25,B121-'Nakit Avans'!$C$2/_xlfn.XLOOKUP(Yatırım!A122,'Altın Fonu Fiyatları'!A$2:A$1588,'Altın Fonu Fiyatları'!B$2:B$1588,,-1),B121),0)</f>
        <v>160987.065263861</v>
      </c>
      <c r="C122" s="5">
        <f>B122*_xlfn.XLOOKUP(A122,'Altın Fonu Fiyatları'!A$2:A$1588,'Altın Fonu Fiyatları'!B$2:B$1588,,1)</f>
        <v>42804.340058328002</v>
      </c>
      <c r="D122">
        <f>IF(AND(DAY(A122)=25,C121&lt;'Nakit Avans'!$C$2),'Nakit Avans'!$C$2-Yatırım!C121,0)</f>
        <v>0</v>
      </c>
    </row>
    <row r="123" spans="1:4" x14ac:dyDescent="0.3">
      <c r="A123" s="1">
        <v>45378</v>
      </c>
      <c r="B123" s="5">
        <f>MAX(IF(DAY(A123)=25,B122-'Nakit Avans'!$C$2/_xlfn.XLOOKUP(Yatırım!A123,'Altın Fonu Fiyatları'!A$2:A$1588,'Altın Fonu Fiyatları'!B$2:B$1588,,-1),B122),0)</f>
        <v>160987.065263861</v>
      </c>
      <c r="C123" s="5">
        <f>B123*_xlfn.XLOOKUP(A123,'Altın Fonu Fiyatları'!A$2:A$1588,'Altın Fonu Fiyatları'!B$2:B$1588,,1)</f>
        <v>42821.628496216101</v>
      </c>
      <c r="D123">
        <f>IF(AND(DAY(A123)=25,C122&lt;'Nakit Avans'!$C$2),'Nakit Avans'!$C$2-Yatırım!C122,0)</f>
        <v>0</v>
      </c>
    </row>
    <row r="124" spans="1:4" x14ac:dyDescent="0.3">
      <c r="A124" s="1">
        <v>45379</v>
      </c>
      <c r="B124" s="5">
        <f>MAX(IF(DAY(A124)=25,B123-'Nakit Avans'!$C$2/_xlfn.XLOOKUP(Yatırım!A124,'Altın Fonu Fiyatları'!A$2:A$1588,'Altın Fonu Fiyatları'!B$2:B$1588,,-1),B123),0)</f>
        <v>160987.065263861</v>
      </c>
      <c r="C124" s="5">
        <f>B124*_xlfn.XLOOKUP(A124,'Altın Fonu Fiyatları'!A$2:A$1588,'Altın Fonu Fiyatları'!B$2:B$1588,,1)</f>
        <v>42838.916934104185</v>
      </c>
      <c r="D124">
        <f>IF(AND(DAY(A124)=25,C123&lt;'Nakit Avans'!$C$2),'Nakit Avans'!$C$2-Yatırım!C123,0)</f>
        <v>0</v>
      </c>
    </row>
    <row r="125" spans="1:4" x14ac:dyDescent="0.3">
      <c r="A125" s="1">
        <v>45380</v>
      </c>
      <c r="B125" s="5">
        <f>MAX(IF(DAY(A125)=25,B124-'Nakit Avans'!$C$2/_xlfn.XLOOKUP(Yatırım!A125,'Altın Fonu Fiyatları'!A$2:A$1588,'Altın Fonu Fiyatları'!B$2:B$1588,,-1),B124),0)</f>
        <v>160987.065263861</v>
      </c>
      <c r="C125" s="5">
        <f>B125*_xlfn.XLOOKUP(A125,'Altın Fonu Fiyatları'!A$2:A$1588,'Altın Fonu Fiyatları'!B$2:B$1588,,1)</f>
        <v>42856.205371992284</v>
      </c>
      <c r="D125">
        <f>IF(AND(DAY(A125)=25,C124&lt;'Nakit Avans'!$C$2),'Nakit Avans'!$C$2-Yatırım!C124,0)</f>
        <v>0</v>
      </c>
    </row>
    <row r="126" spans="1:4" x14ac:dyDescent="0.3">
      <c r="A126" s="1">
        <v>45381</v>
      </c>
      <c r="B126" s="5">
        <f>MAX(IF(DAY(A126)=25,B125-'Nakit Avans'!$C$2/_xlfn.XLOOKUP(Yatırım!A126,'Altın Fonu Fiyatları'!A$2:A$1588,'Altın Fonu Fiyatları'!B$2:B$1588,,-1),B125),0)</f>
        <v>160987.065263861</v>
      </c>
      <c r="C126" s="5">
        <f>B126*_xlfn.XLOOKUP(A126,'Altın Fonu Fiyatları'!A$2:A$1588,'Altın Fonu Fiyatları'!B$2:B$1588,,1)</f>
        <v>42873.493809880376</v>
      </c>
      <c r="D126">
        <f>IF(AND(DAY(A126)=25,C125&lt;'Nakit Avans'!$C$2),'Nakit Avans'!$C$2-Yatırım!C125,0)</f>
        <v>0</v>
      </c>
    </row>
    <row r="127" spans="1:4" x14ac:dyDescent="0.3">
      <c r="A127" s="1">
        <v>45382</v>
      </c>
      <c r="B127" s="5">
        <f>MAX(IF(DAY(A127)=25,B126-'Nakit Avans'!$C$2/_xlfn.XLOOKUP(Yatırım!A127,'Altın Fonu Fiyatları'!A$2:A$1588,'Altın Fonu Fiyatları'!B$2:B$1588,,-1),B126),0)</f>
        <v>160987.065263861</v>
      </c>
      <c r="C127" s="5">
        <f>B127*_xlfn.XLOOKUP(A127,'Altın Fonu Fiyatları'!A$2:A$1588,'Altın Fonu Fiyatları'!B$2:B$1588,,1)</f>
        <v>42890.782247768468</v>
      </c>
      <c r="D127">
        <f>IF(AND(DAY(A127)=25,C126&lt;'Nakit Avans'!$C$2),'Nakit Avans'!$C$2-Yatırım!C126,0)</f>
        <v>0</v>
      </c>
    </row>
    <row r="128" spans="1:4" x14ac:dyDescent="0.3">
      <c r="A128" s="1">
        <v>45383</v>
      </c>
      <c r="B128" s="5">
        <f>MAX(IF(DAY(A128)=25,B127-'Nakit Avans'!$C$2/_xlfn.XLOOKUP(Yatırım!A128,'Altın Fonu Fiyatları'!A$2:A$1588,'Altın Fonu Fiyatları'!B$2:B$1588,,-1),B127),0)</f>
        <v>160987.065263861</v>
      </c>
      <c r="C128" s="5">
        <f>B128*_xlfn.XLOOKUP(A128,'Altın Fonu Fiyatları'!A$2:A$1588,'Altın Fonu Fiyatları'!B$2:B$1588,,1)</f>
        <v>42908.070685656559</v>
      </c>
      <c r="D128">
        <f>IF(AND(DAY(A128)=25,C127&lt;'Nakit Avans'!$C$2),'Nakit Avans'!$C$2-Yatırım!C127,0)</f>
        <v>0</v>
      </c>
    </row>
    <row r="129" spans="1:4" x14ac:dyDescent="0.3">
      <c r="A129" s="1">
        <v>45384</v>
      </c>
      <c r="B129" s="5">
        <f>MAX(IF(DAY(A129)=25,B128-'Nakit Avans'!$C$2/_xlfn.XLOOKUP(Yatırım!A129,'Altın Fonu Fiyatları'!A$2:A$1588,'Altın Fonu Fiyatları'!B$2:B$1588,,-1),B128),0)</f>
        <v>160987.065263861</v>
      </c>
      <c r="C129" s="5">
        <f>B129*_xlfn.XLOOKUP(A129,'Altın Fonu Fiyatları'!A$2:A$1588,'Altın Fonu Fiyatları'!B$2:B$1588,,1)</f>
        <v>42925.359123544658</v>
      </c>
      <c r="D129">
        <f>IF(AND(DAY(A129)=25,C128&lt;'Nakit Avans'!$C$2),'Nakit Avans'!$C$2-Yatırım!C128,0)</f>
        <v>0</v>
      </c>
    </row>
    <row r="130" spans="1:4" x14ac:dyDescent="0.3">
      <c r="A130" s="1">
        <v>45385</v>
      </c>
      <c r="B130" s="5">
        <f>MAX(IF(DAY(A130)=25,B129-'Nakit Avans'!$C$2/_xlfn.XLOOKUP(Yatırım!A130,'Altın Fonu Fiyatları'!A$2:A$1588,'Altın Fonu Fiyatları'!B$2:B$1588,,-1),B129),0)</f>
        <v>160987.065263861</v>
      </c>
      <c r="C130" s="5">
        <f>B130*_xlfn.XLOOKUP(A130,'Altın Fonu Fiyatları'!A$2:A$1588,'Altın Fonu Fiyatları'!B$2:B$1588,,1)</f>
        <v>42942.647561432743</v>
      </c>
      <c r="D130">
        <f>IF(AND(DAY(A130)=25,C129&lt;'Nakit Avans'!$C$2),'Nakit Avans'!$C$2-Yatırım!C129,0)</f>
        <v>0</v>
      </c>
    </row>
    <row r="131" spans="1:4" x14ac:dyDescent="0.3">
      <c r="A131" s="1">
        <v>45386</v>
      </c>
      <c r="B131" s="5">
        <f>MAX(IF(DAY(A131)=25,B130-'Nakit Avans'!$C$2/_xlfn.XLOOKUP(Yatırım!A131,'Altın Fonu Fiyatları'!A$2:A$1588,'Altın Fonu Fiyatları'!B$2:B$1588,,-1),B130),0)</f>
        <v>160987.065263861</v>
      </c>
      <c r="C131" s="5">
        <f>B131*_xlfn.XLOOKUP(A131,'Altın Fonu Fiyatları'!A$2:A$1588,'Altın Fonu Fiyatları'!B$2:B$1588,,1)</f>
        <v>42959.935999320842</v>
      </c>
      <c r="D131">
        <f>IF(AND(DAY(A131)=25,C130&lt;'Nakit Avans'!$C$2),'Nakit Avans'!$C$2-Yatırım!C130,0)</f>
        <v>0</v>
      </c>
    </row>
    <row r="132" spans="1:4" x14ac:dyDescent="0.3">
      <c r="A132" s="1">
        <v>45387</v>
      </c>
      <c r="B132" s="5">
        <f>MAX(IF(DAY(A132)=25,B131-'Nakit Avans'!$C$2/_xlfn.XLOOKUP(Yatırım!A132,'Altın Fonu Fiyatları'!A$2:A$1588,'Altın Fonu Fiyatları'!B$2:B$1588,,-1),B131),0)</f>
        <v>160987.065263861</v>
      </c>
      <c r="C132" s="5">
        <f>B132*_xlfn.XLOOKUP(A132,'Altın Fonu Fiyatları'!A$2:A$1588,'Altın Fonu Fiyatları'!B$2:B$1588,,1)</f>
        <v>42977.224437208934</v>
      </c>
      <c r="D132">
        <f>IF(AND(DAY(A132)=25,C131&lt;'Nakit Avans'!$C$2),'Nakit Avans'!$C$2-Yatırım!C131,0)</f>
        <v>0</v>
      </c>
    </row>
    <row r="133" spans="1:4" x14ac:dyDescent="0.3">
      <c r="A133" s="1">
        <v>45388</v>
      </c>
      <c r="B133" s="5">
        <f>MAX(IF(DAY(A133)=25,B132-'Nakit Avans'!$C$2/_xlfn.XLOOKUP(Yatırım!A133,'Altın Fonu Fiyatları'!A$2:A$1588,'Altın Fonu Fiyatları'!B$2:B$1588,,-1),B132),0)</f>
        <v>160987.065263861</v>
      </c>
      <c r="C133" s="5">
        <f>B133*_xlfn.XLOOKUP(A133,'Altın Fonu Fiyatları'!A$2:A$1588,'Altın Fonu Fiyatları'!B$2:B$1588,,1)</f>
        <v>42994.512875097025</v>
      </c>
      <c r="D133">
        <f>IF(AND(DAY(A133)=25,C132&lt;'Nakit Avans'!$C$2),'Nakit Avans'!$C$2-Yatırım!C132,0)</f>
        <v>0</v>
      </c>
    </row>
    <row r="134" spans="1:4" x14ac:dyDescent="0.3">
      <c r="A134" s="1">
        <v>45389</v>
      </c>
      <c r="B134" s="5">
        <f>MAX(IF(DAY(A134)=25,B133-'Nakit Avans'!$C$2/_xlfn.XLOOKUP(Yatırım!A134,'Altın Fonu Fiyatları'!A$2:A$1588,'Altın Fonu Fiyatları'!B$2:B$1588,,-1),B133),0)</f>
        <v>160987.065263861</v>
      </c>
      <c r="C134" s="5">
        <f>B134*_xlfn.XLOOKUP(A134,'Altın Fonu Fiyatları'!A$2:A$1588,'Altın Fonu Fiyatları'!B$2:B$1588,,1)</f>
        <v>43011.801312985117</v>
      </c>
      <c r="D134">
        <f>IF(AND(DAY(A134)=25,C133&lt;'Nakit Avans'!$C$2),'Nakit Avans'!$C$2-Yatırım!C133,0)</f>
        <v>0</v>
      </c>
    </row>
    <row r="135" spans="1:4" x14ac:dyDescent="0.3">
      <c r="A135" s="1">
        <v>45390</v>
      </c>
      <c r="B135" s="5">
        <f>MAX(IF(DAY(A135)=25,B134-'Nakit Avans'!$C$2/_xlfn.XLOOKUP(Yatırım!A135,'Altın Fonu Fiyatları'!A$2:A$1588,'Altın Fonu Fiyatları'!B$2:B$1588,,-1),B134),0)</f>
        <v>160987.065263861</v>
      </c>
      <c r="C135" s="5">
        <f>B135*_xlfn.XLOOKUP(A135,'Altın Fonu Fiyatları'!A$2:A$1588,'Altın Fonu Fiyatları'!B$2:B$1588,,1)</f>
        <v>43029.089750873216</v>
      </c>
      <c r="D135">
        <f>IF(AND(DAY(A135)=25,C134&lt;'Nakit Avans'!$C$2),'Nakit Avans'!$C$2-Yatırım!C134,0)</f>
        <v>0</v>
      </c>
    </row>
    <row r="136" spans="1:4" x14ac:dyDescent="0.3">
      <c r="A136" s="1">
        <v>45391</v>
      </c>
      <c r="B136" s="5">
        <f>MAX(IF(DAY(A136)=25,B135-'Nakit Avans'!$C$2/_xlfn.XLOOKUP(Yatırım!A136,'Altın Fonu Fiyatları'!A$2:A$1588,'Altın Fonu Fiyatları'!B$2:B$1588,,-1),B135),0)</f>
        <v>160987.065263861</v>
      </c>
      <c r="C136" s="5">
        <f>B136*_xlfn.XLOOKUP(A136,'Altın Fonu Fiyatları'!A$2:A$1588,'Altın Fonu Fiyatları'!B$2:B$1588,,1)</f>
        <v>43046.3781887613</v>
      </c>
      <c r="D136">
        <f>IF(AND(DAY(A136)=25,C135&lt;'Nakit Avans'!$C$2),'Nakit Avans'!$C$2-Yatırım!C135,0)</f>
        <v>0</v>
      </c>
    </row>
    <row r="137" spans="1:4" x14ac:dyDescent="0.3">
      <c r="A137" s="1">
        <v>45392</v>
      </c>
      <c r="B137" s="5">
        <f>MAX(IF(DAY(A137)=25,B136-'Nakit Avans'!$C$2/_xlfn.XLOOKUP(Yatırım!A137,'Altın Fonu Fiyatları'!A$2:A$1588,'Altın Fonu Fiyatları'!B$2:B$1588,,-1),B136),0)</f>
        <v>160987.065263861</v>
      </c>
      <c r="C137" s="5">
        <f>B137*_xlfn.XLOOKUP(A137,'Altın Fonu Fiyatları'!A$2:A$1588,'Altın Fonu Fiyatları'!B$2:B$1588,,1)</f>
        <v>43063.666626649399</v>
      </c>
      <c r="D137">
        <f>IF(AND(DAY(A137)=25,C136&lt;'Nakit Avans'!$C$2),'Nakit Avans'!$C$2-Yatırım!C136,0)</f>
        <v>0</v>
      </c>
    </row>
    <row r="138" spans="1:4" x14ac:dyDescent="0.3">
      <c r="A138" s="1">
        <v>45393</v>
      </c>
      <c r="B138" s="5">
        <f>MAX(IF(DAY(A138)=25,B137-'Nakit Avans'!$C$2/_xlfn.XLOOKUP(Yatırım!A138,'Altın Fonu Fiyatları'!A$2:A$1588,'Altın Fonu Fiyatları'!B$2:B$1588,,-1),B137),0)</f>
        <v>160987.065263861</v>
      </c>
      <c r="C138" s="5">
        <f>B138*_xlfn.XLOOKUP(A138,'Altın Fonu Fiyatları'!A$2:A$1588,'Altın Fonu Fiyatları'!B$2:B$1588,,1)</f>
        <v>43080.955064537491</v>
      </c>
      <c r="D138">
        <f>IF(AND(DAY(A138)=25,C137&lt;'Nakit Avans'!$C$2),'Nakit Avans'!$C$2-Yatırım!C137,0)</f>
        <v>0</v>
      </c>
    </row>
    <row r="139" spans="1:4" x14ac:dyDescent="0.3">
      <c r="A139" s="1">
        <v>45394</v>
      </c>
      <c r="B139" s="5">
        <f>MAX(IF(DAY(A139)=25,B138-'Nakit Avans'!$C$2/_xlfn.XLOOKUP(Yatırım!A139,'Altın Fonu Fiyatları'!A$2:A$1588,'Altın Fonu Fiyatları'!B$2:B$1588,,-1),B138),0)</f>
        <v>160987.065263861</v>
      </c>
      <c r="C139" s="5">
        <f>B139*_xlfn.XLOOKUP(A139,'Altın Fonu Fiyatları'!A$2:A$1588,'Altın Fonu Fiyatları'!B$2:B$1588,,1)</f>
        <v>43098.24350242559</v>
      </c>
      <c r="D139">
        <f>IF(AND(DAY(A139)=25,C138&lt;'Nakit Avans'!$C$2),'Nakit Avans'!$C$2-Yatırım!C138,0)</f>
        <v>0</v>
      </c>
    </row>
    <row r="140" spans="1:4" x14ac:dyDescent="0.3">
      <c r="A140" s="1">
        <v>45395</v>
      </c>
      <c r="B140" s="5">
        <f>MAX(IF(DAY(A140)=25,B139-'Nakit Avans'!$C$2/_xlfn.XLOOKUP(Yatırım!A140,'Altın Fonu Fiyatları'!A$2:A$1588,'Altın Fonu Fiyatları'!B$2:B$1588,,-1),B139),0)</f>
        <v>160987.065263861</v>
      </c>
      <c r="C140" s="5">
        <f>B140*_xlfn.XLOOKUP(A140,'Altın Fonu Fiyatları'!A$2:A$1588,'Altın Fonu Fiyatları'!B$2:B$1588,,1)</f>
        <v>43115.531940313675</v>
      </c>
      <c r="D140">
        <f>IF(AND(DAY(A140)=25,C139&lt;'Nakit Avans'!$C$2),'Nakit Avans'!$C$2-Yatırım!C139,0)</f>
        <v>0</v>
      </c>
    </row>
    <row r="141" spans="1:4" x14ac:dyDescent="0.3">
      <c r="A141" s="1">
        <v>45396</v>
      </c>
      <c r="B141" s="5">
        <f>MAX(IF(DAY(A141)=25,B140-'Nakit Avans'!$C$2/_xlfn.XLOOKUP(Yatırım!A141,'Altın Fonu Fiyatları'!A$2:A$1588,'Altın Fonu Fiyatları'!B$2:B$1588,,-1),B140),0)</f>
        <v>160987.065263861</v>
      </c>
      <c r="C141" s="5">
        <f>B141*_xlfn.XLOOKUP(A141,'Altın Fonu Fiyatları'!A$2:A$1588,'Altın Fonu Fiyatları'!B$2:B$1588,,1)</f>
        <v>43132.820378201774</v>
      </c>
      <c r="D141">
        <f>IF(AND(DAY(A141)=25,C140&lt;'Nakit Avans'!$C$2),'Nakit Avans'!$C$2-Yatırım!C140,0)</f>
        <v>0</v>
      </c>
    </row>
    <row r="142" spans="1:4" x14ac:dyDescent="0.3">
      <c r="A142" s="1">
        <v>45397</v>
      </c>
      <c r="B142" s="5">
        <f>MAX(IF(DAY(A142)=25,B141-'Nakit Avans'!$C$2/_xlfn.XLOOKUP(Yatırım!A142,'Altın Fonu Fiyatları'!A$2:A$1588,'Altın Fonu Fiyatları'!B$2:B$1588,,-1),B141),0)</f>
        <v>160987.065263861</v>
      </c>
      <c r="C142" s="5">
        <f>B142*_xlfn.XLOOKUP(A142,'Altın Fonu Fiyatları'!A$2:A$1588,'Altın Fonu Fiyatları'!B$2:B$1588,,1)</f>
        <v>43150.108816089858</v>
      </c>
      <c r="D142">
        <f>IF(AND(DAY(A142)=25,C141&lt;'Nakit Avans'!$C$2),'Nakit Avans'!$C$2-Yatırım!C141,0)</f>
        <v>0</v>
      </c>
    </row>
    <row r="143" spans="1:4" x14ac:dyDescent="0.3">
      <c r="A143" s="1">
        <v>45398</v>
      </c>
      <c r="B143" s="5">
        <f>MAX(IF(DAY(A143)=25,B142-'Nakit Avans'!$C$2/_xlfn.XLOOKUP(Yatırım!A143,'Altın Fonu Fiyatları'!A$2:A$1588,'Altın Fonu Fiyatları'!B$2:B$1588,,-1),B142),0)</f>
        <v>160987.065263861</v>
      </c>
      <c r="C143" s="5">
        <f>B143*_xlfn.XLOOKUP(A143,'Altın Fonu Fiyatları'!A$2:A$1588,'Altın Fonu Fiyatları'!B$2:B$1588,,1)</f>
        <v>43167.397253977957</v>
      </c>
      <c r="D143">
        <f>IF(AND(DAY(A143)=25,C142&lt;'Nakit Avans'!$C$2),'Nakit Avans'!$C$2-Yatırım!C142,0)</f>
        <v>0</v>
      </c>
    </row>
    <row r="144" spans="1:4" x14ac:dyDescent="0.3">
      <c r="A144" s="1">
        <v>45399</v>
      </c>
      <c r="B144" s="5">
        <f>MAX(IF(DAY(A144)=25,B143-'Nakit Avans'!$C$2/_xlfn.XLOOKUP(Yatırım!A144,'Altın Fonu Fiyatları'!A$2:A$1588,'Altın Fonu Fiyatları'!B$2:B$1588,,-1),B143),0)</f>
        <v>160987.065263861</v>
      </c>
      <c r="C144" s="5">
        <f>B144*_xlfn.XLOOKUP(A144,'Altın Fonu Fiyatları'!A$2:A$1588,'Altın Fonu Fiyatları'!B$2:B$1588,,1)</f>
        <v>43184.685691866049</v>
      </c>
      <c r="D144">
        <f>IF(AND(DAY(A144)=25,C143&lt;'Nakit Avans'!$C$2),'Nakit Avans'!$C$2-Yatırım!C143,0)</f>
        <v>0</v>
      </c>
    </row>
    <row r="145" spans="1:4" x14ac:dyDescent="0.3">
      <c r="A145" s="1">
        <v>45400</v>
      </c>
      <c r="B145" s="5">
        <f>MAX(IF(DAY(A145)=25,B144-'Nakit Avans'!$C$2/_xlfn.XLOOKUP(Yatırım!A145,'Altın Fonu Fiyatları'!A$2:A$1588,'Altın Fonu Fiyatları'!B$2:B$1588,,-1),B144),0)</f>
        <v>160987.065263861</v>
      </c>
      <c r="C145" s="5">
        <f>B145*_xlfn.XLOOKUP(A145,'Altın Fonu Fiyatları'!A$2:A$1588,'Altın Fonu Fiyatları'!B$2:B$1588,,1)</f>
        <v>43201.974129754148</v>
      </c>
      <c r="D145">
        <f>IF(AND(DAY(A145)=25,C144&lt;'Nakit Avans'!$C$2),'Nakit Avans'!$C$2-Yatırım!C144,0)</f>
        <v>0</v>
      </c>
    </row>
    <row r="146" spans="1:4" x14ac:dyDescent="0.3">
      <c r="A146" s="1">
        <v>45401</v>
      </c>
      <c r="B146" s="5">
        <f>MAX(IF(DAY(A146)=25,B145-'Nakit Avans'!$C$2/_xlfn.XLOOKUP(Yatırım!A146,'Altın Fonu Fiyatları'!A$2:A$1588,'Altın Fonu Fiyatları'!B$2:B$1588,,-1),B145),0)</f>
        <v>160987.065263861</v>
      </c>
      <c r="C146" s="5">
        <f>B146*_xlfn.XLOOKUP(A146,'Altın Fonu Fiyatları'!A$2:A$1588,'Altın Fonu Fiyatları'!B$2:B$1588,,1)</f>
        <v>43219.262567642232</v>
      </c>
      <c r="D146">
        <f>IF(AND(DAY(A146)=25,C145&lt;'Nakit Avans'!$C$2),'Nakit Avans'!$C$2-Yatırım!C145,0)</f>
        <v>0</v>
      </c>
    </row>
    <row r="147" spans="1:4" x14ac:dyDescent="0.3">
      <c r="A147" s="1">
        <v>45402</v>
      </c>
      <c r="B147" s="5">
        <f>MAX(IF(DAY(A147)=25,B146-'Nakit Avans'!$C$2/_xlfn.XLOOKUP(Yatırım!A147,'Altın Fonu Fiyatları'!A$2:A$1588,'Altın Fonu Fiyatları'!B$2:B$1588,,-1),B146),0)</f>
        <v>160987.065263861</v>
      </c>
      <c r="C147" s="5">
        <f>B147*_xlfn.XLOOKUP(A147,'Altın Fonu Fiyatları'!A$2:A$1588,'Altın Fonu Fiyatları'!B$2:B$1588,,1)</f>
        <v>43236.551005530331</v>
      </c>
      <c r="D147">
        <f>IF(AND(DAY(A147)=25,C146&lt;'Nakit Avans'!$C$2),'Nakit Avans'!$C$2-Yatırım!C146,0)</f>
        <v>0</v>
      </c>
    </row>
    <row r="148" spans="1:4" x14ac:dyDescent="0.3">
      <c r="A148" s="1">
        <v>45403</v>
      </c>
      <c r="B148" s="5">
        <f>MAX(IF(DAY(A148)=25,B147-'Nakit Avans'!$C$2/_xlfn.XLOOKUP(Yatırım!A148,'Altın Fonu Fiyatları'!A$2:A$1588,'Altın Fonu Fiyatları'!B$2:B$1588,,-1),B147),0)</f>
        <v>160987.065263861</v>
      </c>
      <c r="C148" s="5">
        <f>B148*_xlfn.XLOOKUP(A148,'Altın Fonu Fiyatları'!A$2:A$1588,'Altın Fonu Fiyatları'!B$2:B$1588,,1)</f>
        <v>43253.839443418423</v>
      </c>
      <c r="D148">
        <f>IF(AND(DAY(A148)=25,C147&lt;'Nakit Avans'!$C$2),'Nakit Avans'!$C$2-Yatırım!C147,0)</f>
        <v>0</v>
      </c>
    </row>
    <row r="149" spans="1:4" x14ac:dyDescent="0.3">
      <c r="A149" s="1">
        <v>45404</v>
      </c>
      <c r="B149" s="5">
        <f>MAX(IF(DAY(A149)=25,B148-'Nakit Avans'!$C$2/_xlfn.XLOOKUP(Yatırım!A149,'Altın Fonu Fiyatları'!A$2:A$1588,'Altın Fonu Fiyatları'!B$2:B$1588,,-1),B148),0)</f>
        <v>160987.065263861</v>
      </c>
      <c r="C149" s="5">
        <f>B149*_xlfn.XLOOKUP(A149,'Altın Fonu Fiyatları'!A$2:A$1588,'Altın Fonu Fiyatları'!B$2:B$1588,,1)</f>
        <v>43271.127881306515</v>
      </c>
      <c r="D149">
        <f>IF(AND(DAY(A149)=25,C148&lt;'Nakit Avans'!$C$2),'Nakit Avans'!$C$2-Yatırım!C148,0)</f>
        <v>0</v>
      </c>
    </row>
    <row r="150" spans="1:4" x14ac:dyDescent="0.3">
      <c r="A150" s="1">
        <v>45405</v>
      </c>
      <c r="B150" s="5">
        <f>MAX(IF(DAY(A150)=25,B149-'Nakit Avans'!$C$2/_xlfn.XLOOKUP(Yatırım!A150,'Altın Fonu Fiyatları'!A$2:A$1588,'Altın Fonu Fiyatları'!B$2:B$1588,,-1),B149),0)</f>
        <v>160987.065263861</v>
      </c>
      <c r="C150" s="5">
        <f>B150*_xlfn.XLOOKUP(A150,'Altın Fonu Fiyatları'!A$2:A$1588,'Altın Fonu Fiyatları'!B$2:B$1588,,1)</f>
        <v>43288.416319194606</v>
      </c>
      <c r="D150">
        <f>IF(AND(DAY(A150)=25,C149&lt;'Nakit Avans'!$C$2),'Nakit Avans'!$C$2-Yatırım!C149,0)</f>
        <v>0</v>
      </c>
    </row>
    <row r="151" spans="1:4" x14ac:dyDescent="0.3">
      <c r="A151" s="1">
        <v>45406</v>
      </c>
      <c r="B151" s="5">
        <f>MAX(IF(DAY(A151)=25,B150-'Nakit Avans'!$C$2/_xlfn.XLOOKUP(Yatırım!A151,'Altın Fonu Fiyatları'!A$2:A$1588,'Altın Fonu Fiyatları'!B$2:B$1588,,-1),B150),0)</f>
        <v>160987.065263861</v>
      </c>
      <c r="C151" s="5">
        <f>B151*_xlfn.XLOOKUP(A151,'Altın Fonu Fiyatları'!A$2:A$1588,'Altın Fonu Fiyatları'!B$2:B$1588,,1)</f>
        <v>43305.704757082705</v>
      </c>
      <c r="D151">
        <f>IF(AND(DAY(A151)=25,C150&lt;'Nakit Avans'!$C$2),'Nakit Avans'!$C$2-Yatırım!C150,0)</f>
        <v>0</v>
      </c>
    </row>
    <row r="152" spans="1:4" x14ac:dyDescent="0.3">
      <c r="A152" s="1">
        <v>45407</v>
      </c>
      <c r="B152" s="5">
        <f>MAX(IF(DAY(A152)=25,B151-'Nakit Avans'!$C$2/_xlfn.XLOOKUP(Yatırım!A152,'Altın Fonu Fiyatları'!A$2:A$1588,'Altın Fonu Fiyatları'!B$2:B$1588,,-1),B151),0)</f>
        <v>128156.63118346463</v>
      </c>
      <c r="C152" s="5">
        <f>B152*_xlfn.XLOOKUP(A152,'Altın Fonu Fiyatları'!A$2:A$1588,'Altın Fonu Fiyatları'!B$2:B$1588,,1)</f>
        <v>34488.043194970793</v>
      </c>
      <c r="D152">
        <f>IF(AND(DAY(A152)=25,C151&lt;'Nakit Avans'!$C$2),'Nakit Avans'!$C$2-Yatırım!C151,0)</f>
        <v>0</v>
      </c>
    </row>
    <row r="153" spans="1:4" x14ac:dyDescent="0.3">
      <c r="A153" s="1">
        <v>45408</v>
      </c>
      <c r="B153" s="5">
        <f>MAX(IF(DAY(A153)=25,B152-'Nakit Avans'!$C$2/_xlfn.XLOOKUP(Yatırım!A153,'Altın Fonu Fiyatları'!A$2:A$1588,'Altın Fonu Fiyatları'!B$2:B$1588,,-1),B152),0)</f>
        <v>128156.63118346463</v>
      </c>
      <c r="C153" s="5">
        <f>B153*_xlfn.XLOOKUP(A153,'Altın Fonu Fiyatları'!A$2:A$1588,'Altın Fonu Fiyatları'!B$2:B$1588,,1)</f>
        <v>34501.805965007821</v>
      </c>
      <c r="D153">
        <f>IF(AND(DAY(A153)=25,C152&lt;'Nakit Avans'!$C$2),'Nakit Avans'!$C$2-Yatırım!C152,0)</f>
        <v>0</v>
      </c>
    </row>
    <row r="154" spans="1:4" x14ac:dyDescent="0.3">
      <c r="A154" s="1">
        <v>45409</v>
      </c>
      <c r="B154" s="5">
        <f>MAX(IF(DAY(A154)=25,B153-'Nakit Avans'!$C$2/_xlfn.XLOOKUP(Yatırım!A154,'Altın Fonu Fiyatları'!A$2:A$1588,'Altın Fonu Fiyatları'!B$2:B$1588,,-1),B153),0)</f>
        <v>128156.63118346463</v>
      </c>
      <c r="C154" s="5">
        <f>B154*_xlfn.XLOOKUP(A154,'Altın Fonu Fiyatları'!A$2:A$1588,'Altın Fonu Fiyatları'!B$2:B$1588,,1)</f>
        <v>34515.56873504485</v>
      </c>
      <c r="D154">
        <f>IF(AND(DAY(A154)=25,C153&lt;'Nakit Avans'!$C$2),'Nakit Avans'!$C$2-Yatırım!C153,0)</f>
        <v>0</v>
      </c>
    </row>
    <row r="155" spans="1:4" x14ac:dyDescent="0.3">
      <c r="A155" s="1">
        <v>45410</v>
      </c>
      <c r="B155" s="5">
        <f>MAX(IF(DAY(A155)=25,B154-'Nakit Avans'!$C$2/_xlfn.XLOOKUP(Yatırım!A155,'Altın Fonu Fiyatları'!A$2:A$1588,'Altın Fonu Fiyatları'!B$2:B$1588,,-1),B154),0)</f>
        <v>128156.63118346463</v>
      </c>
      <c r="C155" s="5">
        <f>B155*_xlfn.XLOOKUP(A155,'Altın Fonu Fiyatları'!A$2:A$1588,'Altın Fonu Fiyatları'!B$2:B$1588,,1)</f>
        <v>34529.331505081878</v>
      </c>
      <c r="D155">
        <f>IF(AND(DAY(A155)=25,C154&lt;'Nakit Avans'!$C$2),'Nakit Avans'!$C$2-Yatırım!C154,0)</f>
        <v>0</v>
      </c>
    </row>
    <row r="156" spans="1:4" x14ac:dyDescent="0.3">
      <c r="A156" s="1">
        <v>45411</v>
      </c>
      <c r="B156" s="5">
        <f>MAX(IF(DAY(A156)=25,B155-'Nakit Avans'!$C$2/_xlfn.XLOOKUP(Yatırım!A156,'Altın Fonu Fiyatları'!A$2:A$1588,'Altın Fonu Fiyatları'!B$2:B$1588,,-1),B155),0)</f>
        <v>128156.63118346463</v>
      </c>
      <c r="C156" s="5">
        <f>B156*_xlfn.XLOOKUP(A156,'Altın Fonu Fiyatları'!A$2:A$1588,'Altın Fonu Fiyatları'!B$2:B$1588,,1)</f>
        <v>34543.0942751189</v>
      </c>
      <c r="D156">
        <f>IF(AND(DAY(A156)=25,C155&lt;'Nakit Avans'!$C$2),'Nakit Avans'!$C$2-Yatırım!C155,0)</f>
        <v>0</v>
      </c>
    </row>
    <row r="157" spans="1:4" x14ac:dyDescent="0.3">
      <c r="A157" s="1">
        <v>45412</v>
      </c>
      <c r="B157" s="5">
        <f>MAX(IF(DAY(A157)=25,B156-'Nakit Avans'!$C$2/_xlfn.XLOOKUP(Yatırım!A157,'Altın Fonu Fiyatları'!A$2:A$1588,'Altın Fonu Fiyatları'!B$2:B$1588,,-1),B156),0)</f>
        <v>128156.63118346463</v>
      </c>
      <c r="C157" s="5">
        <f>B157*_xlfn.XLOOKUP(A157,'Altın Fonu Fiyatları'!A$2:A$1588,'Altın Fonu Fiyatları'!B$2:B$1588,,1)</f>
        <v>34556.857045155935</v>
      </c>
      <c r="D157">
        <f>IF(AND(DAY(A157)=25,C156&lt;'Nakit Avans'!$C$2),'Nakit Avans'!$C$2-Yatırım!C156,0)</f>
        <v>0</v>
      </c>
    </row>
    <row r="158" spans="1:4" x14ac:dyDescent="0.3">
      <c r="A158" s="1">
        <v>45413</v>
      </c>
      <c r="B158" s="5">
        <f>MAX(IF(DAY(A158)=25,B157-'Nakit Avans'!$C$2/_xlfn.XLOOKUP(Yatırım!A158,'Altın Fonu Fiyatları'!A$2:A$1588,'Altın Fonu Fiyatları'!B$2:B$1588,,-1),B157),0)</f>
        <v>128156.63118346463</v>
      </c>
      <c r="C158" s="5">
        <f>B158*_xlfn.XLOOKUP(A158,'Altın Fonu Fiyatları'!A$2:A$1588,'Altın Fonu Fiyatları'!B$2:B$1588,,1)</f>
        <v>34570.619815192957</v>
      </c>
      <c r="D158">
        <f>IF(AND(DAY(A158)=25,C157&lt;'Nakit Avans'!$C$2),'Nakit Avans'!$C$2-Yatırım!C157,0)</f>
        <v>0</v>
      </c>
    </row>
    <row r="159" spans="1:4" x14ac:dyDescent="0.3">
      <c r="A159" s="1">
        <v>45414</v>
      </c>
      <c r="B159" s="5">
        <f>MAX(IF(DAY(A159)=25,B158-'Nakit Avans'!$C$2/_xlfn.XLOOKUP(Yatırım!A159,'Altın Fonu Fiyatları'!A$2:A$1588,'Altın Fonu Fiyatları'!B$2:B$1588,,-1),B158),0)</f>
        <v>128156.63118346463</v>
      </c>
      <c r="C159" s="5">
        <f>B159*_xlfn.XLOOKUP(A159,'Altın Fonu Fiyatları'!A$2:A$1588,'Altın Fonu Fiyatları'!B$2:B$1588,,1)</f>
        <v>34584.382585229992</v>
      </c>
      <c r="D159">
        <f>IF(AND(DAY(A159)=25,C158&lt;'Nakit Avans'!$C$2),'Nakit Avans'!$C$2-Yatırım!C158,0)</f>
        <v>0</v>
      </c>
    </row>
    <row r="160" spans="1:4" x14ac:dyDescent="0.3">
      <c r="A160" s="1">
        <v>45415</v>
      </c>
      <c r="B160" s="5">
        <f>MAX(IF(DAY(A160)=25,B159-'Nakit Avans'!$C$2/_xlfn.XLOOKUP(Yatırım!A160,'Altın Fonu Fiyatları'!A$2:A$1588,'Altın Fonu Fiyatları'!B$2:B$1588,,-1),B159),0)</f>
        <v>128156.63118346463</v>
      </c>
      <c r="C160" s="5">
        <f>B160*_xlfn.XLOOKUP(A160,'Altın Fonu Fiyatları'!A$2:A$1588,'Altın Fonu Fiyatları'!B$2:B$1588,,1)</f>
        <v>34598.145355267014</v>
      </c>
      <c r="D160">
        <f>IF(AND(DAY(A160)=25,C159&lt;'Nakit Avans'!$C$2),'Nakit Avans'!$C$2-Yatırım!C159,0)</f>
        <v>0</v>
      </c>
    </row>
    <row r="161" spans="1:4" x14ac:dyDescent="0.3">
      <c r="A161" s="1">
        <v>45416</v>
      </c>
      <c r="B161" s="5">
        <f>MAX(IF(DAY(A161)=25,B160-'Nakit Avans'!$C$2/_xlfn.XLOOKUP(Yatırım!A161,'Altın Fonu Fiyatları'!A$2:A$1588,'Altın Fonu Fiyatları'!B$2:B$1588,,-1),B160),0)</f>
        <v>128156.63118346463</v>
      </c>
      <c r="C161" s="5">
        <f>B161*_xlfn.XLOOKUP(A161,'Altın Fonu Fiyatları'!A$2:A$1588,'Altın Fonu Fiyatları'!B$2:B$1588,,1)</f>
        <v>34611.908125304049</v>
      </c>
      <c r="D161">
        <f>IF(AND(DAY(A161)=25,C160&lt;'Nakit Avans'!$C$2),'Nakit Avans'!$C$2-Yatırım!C160,0)</f>
        <v>0</v>
      </c>
    </row>
    <row r="162" spans="1:4" x14ac:dyDescent="0.3">
      <c r="A162" s="1">
        <v>45417</v>
      </c>
      <c r="B162" s="5">
        <f>MAX(IF(DAY(A162)=25,B161-'Nakit Avans'!$C$2/_xlfn.XLOOKUP(Yatırım!A162,'Altın Fonu Fiyatları'!A$2:A$1588,'Altın Fonu Fiyatları'!B$2:B$1588,,-1),B161),0)</f>
        <v>128156.63118346463</v>
      </c>
      <c r="C162" s="5">
        <f>B162*_xlfn.XLOOKUP(A162,'Altın Fonu Fiyatları'!A$2:A$1588,'Altın Fonu Fiyatları'!B$2:B$1588,,1)</f>
        <v>34625.670895341071</v>
      </c>
      <c r="D162">
        <f>IF(AND(DAY(A162)=25,C161&lt;'Nakit Avans'!$C$2),'Nakit Avans'!$C$2-Yatırım!C161,0)</f>
        <v>0</v>
      </c>
    </row>
    <row r="163" spans="1:4" x14ac:dyDescent="0.3">
      <c r="A163" s="1">
        <v>45418</v>
      </c>
      <c r="B163" s="5">
        <f>MAX(IF(DAY(A163)=25,B162-'Nakit Avans'!$C$2/_xlfn.XLOOKUP(Yatırım!A163,'Altın Fonu Fiyatları'!A$2:A$1588,'Altın Fonu Fiyatları'!B$2:B$1588,,-1),B162),0)</f>
        <v>128156.63118346463</v>
      </c>
      <c r="C163" s="5">
        <f>B163*_xlfn.XLOOKUP(A163,'Altın Fonu Fiyatları'!A$2:A$1588,'Altın Fonu Fiyatları'!B$2:B$1588,,1)</f>
        <v>34639.433665378107</v>
      </c>
      <c r="D163">
        <f>IF(AND(DAY(A163)=25,C162&lt;'Nakit Avans'!$C$2),'Nakit Avans'!$C$2-Yatırım!C162,0)</f>
        <v>0</v>
      </c>
    </row>
    <row r="164" spans="1:4" x14ac:dyDescent="0.3">
      <c r="A164" s="1">
        <v>45419</v>
      </c>
      <c r="B164" s="5">
        <f>MAX(IF(DAY(A164)=25,B163-'Nakit Avans'!$C$2/_xlfn.XLOOKUP(Yatırım!A164,'Altın Fonu Fiyatları'!A$2:A$1588,'Altın Fonu Fiyatları'!B$2:B$1588,,-1),B163),0)</f>
        <v>128156.63118346463</v>
      </c>
      <c r="C164" s="5">
        <f>B164*_xlfn.XLOOKUP(A164,'Altın Fonu Fiyatları'!A$2:A$1588,'Altın Fonu Fiyatları'!B$2:B$1588,,1)</f>
        <v>34653.196435415128</v>
      </c>
      <c r="D164">
        <f>IF(AND(DAY(A164)=25,C163&lt;'Nakit Avans'!$C$2),'Nakit Avans'!$C$2-Yatırım!C163,0)</f>
        <v>0</v>
      </c>
    </row>
    <row r="165" spans="1:4" x14ac:dyDescent="0.3">
      <c r="A165" s="1">
        <v>45420</v>
      </c>
      <c r="B165" s="5">
        <f>MAX(IF(DAY(A165)=25,B164-'Nakit Avans'!$C$2/_xlfn.XLOOKUP(Yatırım!A165,'Altın Fonu Fiyatları'!A$2:A$1588,'Altın Fonu Fiyatları'!B$2:B$1588,,-1),B164),0)</f>
        <v>128156.63118346463</v>
      </c>
      <c r="C165" s="5">
        <f>B165*_xlfn.XLOOKUP(A165,'Altın Fonu Fiyatları'!A$2:A$1588,'Altın Fonu Fiyatları'!B$2:B$1588,,1)</f>
        <v>34666.959205452164</v>
      </c>
      <c r="D165">
        <f>IF(AND(DAY(A165)=25,C164&lt;'Nakit Avans'!$C$2),'Nakit Avans'!$C$2-Yatırım!C164,0)</f>
        <v>0</v>
      </c>
    </row>
    <row r="166" spans="1:4" x14ac:dyDescent="0.3">
      <c r="A166" s="1">
        <v>45421</v>
      </c>
      <c r="B166" s="5">
        <f>MAX(IF(DAY(A166)=25,B165-'Nakit Avans'!$C$2/_xlfn.XLOOKUP(Yatırım!A166,'Altın Fonu Fiyatları'!A$2:A$1588,'Altın Fonu Fiyatları'!B$2:B$1588,,-1),B165),0)</f>
        <v>128156.63118346463</v>
      </c>
      <c r="C166" s="5">
        <f>B166*_xlfn.XLOOKUP(A166,'Altın Fonu Fiyatları'!A$2:A$1588,'Altın Fonu Fiyatları'!B$2:B$1588,,1)</f>
        <v>34680.721975489185</v>
      </c>
      <c r="D166">
        <f>IF(AND(DAY(A166)=25,C165&lt;'Nakit Avans'!$C$2),'Nakit Avans'!$C$2-Yatırım!C165,0)</f>
        <v>0</v>
      </c>
    </row>
    <row r="167" spans="1:4" x14ac:dyDescent="0.3">
      <c r="A167" s="1">
        <v>45422</v>
      </c>
      <c r="B167" s="5">
        <f>MAX(IF(DAY(A167)=25,B166-'Nakit Avans'!$C$2/_xlfn.XLOOKUP(Yatırım!A167,'Altın Fonu Fiyatları'!A$2:A$1588,'Altın Fonu Fiyatları'!B$2:B$1588,,-1),B166),0)</f>
        <v>128156.63118346463</v>
      </c>
      <c r="C167" s="5">
        <f>B167*_xlfn.XLOOKUP(A167,'Altın Fonu Fiyatları'!A$2:A$1588,'Altın Fonu Fiyatları'!B$2:B$1588,,1)</f>
        <v>34694.484745526213</v>
      </c>
      <c r="D167">
        <f>IF(AND(DAY(A167)=25,C166&lt;'Nakit Avans'!$C$2),'Nakit Avans'!$C$2-Yatırım!C166,0)</f>
        <v>0</v>
      </c>
    </row>
    <row r="168" spans="1:4" x14ac:dyDescent="0.3">
      <c r="A168" s="1">
        <v>45423</v>
      </c>
      <c r="B168" s="5">
        <f>MAX(IF(DAY(A168)=25,B167-'Nakit Avans'!$C$2/_xlfn.XLOOKUP(Yatırım!A168,'Altın Fonu Fiyatları'!A$2:A$1588,'Altın Fonu Fiyatları'!B$2:B$1588,,-1),B167),0)</f>
        <v>128156.63118346463</v>
      </c>
      <c r="C168" s="5">
        <f>B168*_xlfn.XLOOKUP(A168,'Altın Fonu Fiyatları'!A$2:A$1588,'Altın Fonu Fiyatları'!B$2:B$1588,,1)</f>
        <v>34708.247515563242</v>
      </c>
      <c r="D168">
        <f>IF(AND(DAY(A168)=25,C167&lt;'Nakit Avans'!$C$2),'Nakit Avans'!$C$2-Yatırım!C167,0)</f>
        <v>0</v>
      </c>
    </row>
    <row r="169" spans="1:4" x14ac:dyDescent="0.3">
      <c r="A169" s="1">
        <v>45424</v>
      </c>
      <c r="B169" s="5">
        <f>MAX(IF(DAY(A169)=25,B168-'Nakit Avans'!$C$2/_xlfn.XLOOKUP(Yatırım!A169,'Altın Fonu Fiyatları'!A$2:A$1588,'Altın Fonu Fiyatları'!B$2:B$1588,,-1),B168),0)</f>
        <v>128156.63118346463</v>
      </c>
      <c r="C169" s="5">
        <f>B169*_xlfn.XLOOKUP(A169,'Altın Fonu Fiyatları'!A$2:A$1588,'Altın Fonu Fiyatları'!B$2:B$1588,,1)</f>
        <v>34722.01028560027</v>
      </c>
      <c r="D169">
        <f>IF(AND(DAY(A169)=25,C168&lt;'Nakit Avans'!$C$2),'Nakit Avans'!$C$2-Yatırım!C168,0)</f>
        <v>0</v>
      </c>
    </row>
    <row r="170" spans="1:4" x14ac:dyDescent="0.3">
      <c r="A170" s="1">
        <v>45425</v>
      </c>
      <c r="B170" s="5">
        <f>MAX(IF(DAY(A170)=25,B169-'Nakit Avans'!$C$2/_xlfn.XLOOKUP(Yatırım!A170,'Altın Fonu Fiyatları'!A$2:A$1588,'Altın Fonu Fiyatları'!B$2:B$1588,,-1),B169),0)</f>
        <v>128156.63118346463</v>
      </c>
      <c r="C170" s="5">
        <f>B170*_xlfn.XLOOKUP(A170,'Altın Fonu Fiyatları'!A$2:A$1588,'Altın Fonu Fiyatları'!B$2:B$1588,,1)</f>
        <v>34735.773055637299</v>
      </c>
      <c r="D170">
        <f>IF(AND(DAY(A170)=25,C169&lt;'Nakit Avans'!$C$2),'Nakit Avans'!$C$2-Yatırım!C169,0)</f>
        <v>0</v>
      </c>
    </row>
    <row r="171" spans="1:4" x14ac:dyDescent="0.3">
      <c r="A171" s="1">
        <v>45426</v>
      </c>
      <c r="B171" s="5">
        <f>MAX(IF(DAY(A171)=25,B170-'Nakit Avans'!$C$2/_xlfn.XLOOKUP(Yatırım!A171,'Altın Fonu Fiyatları'!A$2:A$1588,'Altın Fonu Fiyatları'!B$2:B$1588,,-1),B170),0)</f>
        <v>128156.63118346463</v>
      </c>
      <c r="C171" s="5">
        <f>B171*_xlfn.XLOOKUP(A171,'Altın Fonu Fiyatları'!A$2:A$1588,'Altın Fonu Fiyatları'!B$2:B$1588,,1)</f>
        <v>34749.535825674327</v>
      </c>
      <c r="D171">
        <f>IF(AND(DAY(A171)=25,C170&lt;'Nakit Avans'!$C$2),'Nakit Avans'!$C$2-Yatırım!C170,0)</f>
        <v>0</v>
      </c>
    </row>
    <row r="172" spans="1:4" x14ac:dyDescent="0.3">
      <c r="A172" s="1">
        <v>45427</v>
      </c>
      <c r="B172" s="5">
        <f>MAX(IF(DAY(A172)=25,B171-'Nakit Avans'!$C$2/_xlfn.XLOOKUP(Yatırım!A172,'Altın Fonu Fiyatları'!A$2:A$1588,'Altın Fonu Fiyatları'!B$2:B$1588,,-1),B171),0)</f>
        <v>128156.63118346463</v>
      </c>
      <c r="C172" s="5">
        <f>B172*_xlfn.XLOOKUP(A172,'Altın Fonu Fiyatları'!A$2:A$1588,'Altın Fonu Fiyatları'!B$2:B$1588,,1)</f>
        <v>34763.298595711356</v>
      </c>
      <c r="D172">
        <f>IF(AND(DAY(A172)=25,C171&lt;'Nakit Avans'!$C$2),'Nakit Avans'!$C$2-Yatırım!C171,0)</f>
        <v>0</v>
      </c>
    </row>
    <row r="173" spans="1:4" x14ac:dyDescent="0.3">
      <c r="A173" s="1">
        <v>45428</v>
      </c>
      <c r="B173" s="5">
        <f>MAX(IF(DAY(A173)=25,B172-'Nakit Avans'!$C$2/_xlfn.XLOOKUP(Yatırım!A173,'Altın Fonu Fiyatları'!A$2:A$1588,'Altın Fonu Fiyatları'!B$2:B$1588,,-1),B172),0)</f>
        <v>128156.63118346463</v>
      </c>
      <c r="C173" s="5">
        <f>B173*_xlfn.XLOOKUP(A173,'Altın Fonu Fiyatları'!A$2:A$1588,'Altın Fonu Fiyatları'!B$2:B$1588,,1)</f>
        <v>34777.061365748385</v>
      </c>
      <c r="D173">
        <f>IF(AND(DAY(A173)=25,C172&lt;'Nakit Avans'!$C$2),'Nakit Avans'!$C$2-Yatırım!C172,0)</f>
        <v>0</v>
      </c>
    </row>
    <row r="174" spans="1:4" x14ac:dyDescent="0.3">
      <c r="A174" s="1">
        <v>45429</v>
      </c>
      <c r="B174" s="5">
        <f>MAX(IF(DAY(A174)=25,B173-'Nakit Avans'!$C$2/_xlfn.XLOOKUP(Yatırım!A174,'Altın Fonu Fiyatları'!A$2:A$1588,'Altın Fonu Fiyatları'!B$2:B$1588,,-1),B173),0)</f>
        <v>128156.63118346463</v>
      </c>
      <c r="C174" s="5">
        <f>B174*_xlfn.XLOOKUP(A174,'Altın Fonu Fiyatları'!A$2:A$1588,'Altın Fonu Fiyatları'!B$2:B$1588,,1)</f>
        <v>34790.824135785413</v>
      </c>
      <c r="D174">
        <f>IF(AND(DAY(A174)=25,C173&lt;'Nakit Avans'!$C$2),'Nakit Avans'!$C$2-Yatırım!C173,0)</f>
        <v>0</v>
      </c>
    </row>
    <row r="175" spans="1:4" x14ac:dyDescent="0.3">
      <c r="A175" s="1">
        <v>45430</v>
      </c>
      <c r="B175" s="5">
        <f>MAX(IF(DAY(A175)=25,B174-'Nakit Avans'!$C$2/_xlfn.XLOOKUP(Yatırım!A175,'Altın Fonu Fiyatları'!A$2:A$1588,'Altın Fonu Fiyatları'!B$2:B$1588,,-1),B174),0)</f>
        <v>128156.63118346463</v>
      </c>
      <c r="C175" s="5">
        <f>B175*_xlfn.XLOOKUP(A175,'Altın Fonu Fiyatları'!A$2:A$1588,'Altın Fonu Fiyatları'!B$2:B$1588,,1)</f>
        <v>34804.586905822442</v>
      </c>
      <c r="D175">
        <f>IF(AND(DAY(A175)=25,C174&lt;'Nakit Avans'!$C$2),'Nakit Avans'!$C$2-Yatırım!C174,0)</f>
        <v>0</v>
      </c>
    </row>
    <row r="176" spans="1:4" x14ac:dyDescent="0.3">
      <c r="A176" s="1">
        <v>45431</v>
      </c>
      <c r="B176" s="5">
        <f>MAX(IF(DAY(A176)=25,B175-'Nakit Avans'!$C$2/_xlfn.XLOOKUP(Yatırım!A176,'Altın Fonu Fiyatları'!A$2:A$1588,'Altın Fonu Fiyatları'!B$2:B$1588,,-1),B175),0)</f>
        <v>128156.63118346463</v>
      </c>
      <c r="C176" s="5">
        <f>B176*_xlfn.XLOOKUP(A176,'Altın Fonu Fiyatları'!A$2:A$1588,'Altın Fonu Fiyatları'!B$2:B$1588,,1)</f>
        <v>34818.34967585947</v>
      </c>
      <c r="D176">
        <f>IF(AND(DAY(A176)=25,C175&lt;'Nakit Avans'!$C$2),'Nakit Avans'!$C$2-Yatırım!C175,0)</f>
        <v>0</v>
      </c>
    </row>
    <row r="177" spans="1:4" x14ac:dyDescent="0.3">
      <c r="A177" s="1">
        <v>45432</v>
      </c>
      <c r="B177" s="5">
        <f>MAX(IF(DAY(A177)=25,B176-'Nakit Avans'!$C$2/_xlfn.XLOOKUP(Yatırım!A177,'Altın Fonu Fiyatları'!A$2:A$1588,'Altın Fonu Fiyatları'!B$2:B$1588,,-1),B176),0)</f>
        <v>128156.63118346463</v>
      </c>
      <c r="C177" s="5">
        <f>B177*_xlfn.XLOOKUP(A177,'Altın Fonu Fiyatları'!A$2:A$1588,'Altın Fonu Fiyatları'!B$2:B$1588,,1)</f>
        <v>34832.112445896499</v>
      </c>
      <c r="D177">
        <f>IF(AND(DAY(A177)=25,C176&lt;'Nakit Avans'!$C$2),'Nakit Avans'!$C$2-Yatırım!C176,0)</f>
        <v>0</v>
      </c>
    </row>
    <row r="178" spans="1:4" x14ac:dyDescent="0.3">
      <c r="A178" s="1">
        <v>45433</v>
      </c>
      <c r="B178" s="5">
        <f>MAX(IF(DAY(A178)=25,B177-'Nakit Avans'!$C$2/_xlfn.XLOOKUP(Yatırım!A178,'Altın Fonu Fiyatları'!A$2:A$1588,'Altın Fonu Fiyatları'!B$2:B$1588,,-1),B177),0)</f>
        <v>128156.63118346463</v>
      </c>
      <c r="C178" s="5">
        <f>B178*_xlfn.XLOOKUP(A178,'Altın Fonu Fiyatları'!A$2:A$1588,'Altın Fonu Fiyatları'!B$2:B$1588,,1)</f>
        <v>34845.875215933527</v>
      </c>
      <c r="D178">
        <f>IF(AND(DAY(A178)=25,C177&lt;'Nakit Avans'!$C$2),'Nakit Avans'!$C$2-Yatırım!C177,0)</f>
        <v>0</v>
      </c>
    </row>
    <row r="179" spans="1:4" x14ac:dyDescent="0.3">
      <c r="A179" s="1">
        <v>45434</v>
      </c>
      <c r="B179" s="5">
        <f>MAX(IF(DAY(A179)=25,B178-'Nakit Avans'!$C$2/_xlfn.XLOOKUP(Yatırım!A179,'Altın Fonu Fiyatları'!A$2:A$1588,'Altın Fonu Fiyatları'!B$2:B$1588,,-1),B178),0)</f>
        <v>128156.63118346463</v>
      </c>
      <c r="C179" s="5">
        <f>B179*_xlfn.XLOOKUP(A179,'Altın Fonu Fiyatları'!A$2:A$1588,'Altın Fonu Fiyatları'!B$2:B$1588,,1)</f>
        <v>34859.637985970556</v>
      </c>
      <c r="D179">
        <f>IF(AND(DAY(A179)=25,C178&lt;'Nakit Avans'!$C$2),'Nakit Avans'!$C$2-Yatırım!C178,0)</f>
        <v>0</v>
      </c>
    </row>
    <row r="180" spans="1:4" x14ac:dyDescent="0.3">
      <c r="A180" s="1">
        <v>45435</v>
      </c>
      <c r="B180" s="5">
        <f>MAX(IF(DAY(A180)=25,B179-'Nakit Avans'!$C$2/_xlfn.XLOOKUP(Yatırım!A180,'Altın Fonu Fiyatları'!A$2:A$1588,'Altın Fonu Fiyatları'!B$2:B$1588,,-1),B179),0)</f>
        <v>128156.63118346463</v>
      </c>
      <c r="C180" s="5">
        <f>B180*_xlfn.XLOOKUP(A180,'Altın Fonu Fiyatları'!A$2:A$1588,'Altın Fonu Fiyatları'!B$2:B$1588,,1)</f>
        <v>34873.400756007577</v>
      </c>
      <c r="D180">
        <f>IF(AND(DAY(A180)=25,C179&lt;'Nakit Avans'!$C$2),'Nakit Avans'!$C$2-Yatırım!C179,0)</f>
        <v>0</v>
      </c>
    </row>
    <row r="181" spans="1:4" x14ac:dyDescent="0.3">
      <c r="A181" s="1">
        <v>45436</v>
      </c>
      <c r="B181" s="5">
        <f>MAX(IF(DAY(A181)=25,B180-'Nakit Avans'!$C$2/_xlfn.XLOOKUP(Yatırım!A181,'Altın Fonu Fiyatları'!A$2:A$1588,'Altın Fonu Fiyatları'!B$2:B$1588,,-1),B180),0)</f>
        <v>128156.63118346463</v>
      </c>
      <c r="C181" s="5">
        <f>B181*_xlfn.XLOOKUP(A181,'Altın Fonu Fiyatları'!A$2:A$1588,'Altın Fonu Fiyatları'!B$2:B$1588,,1)</f>
        <v>34887.163526044613</v>
      </c>
      <c r="D181">
        <f>IF(AND(DAY(A181)=25,C180&lt;'Nakit Avans'!$C$2),'Nakit Avans'!$C$2-Yatırım!C180,0)</f>
        <v>0</v>
      </c>
    </row>
    <row r="182" spans="1:4" x14ac:dyDescent="0.3">
      <c r="A182" s="1">
        <v>45437</v>
      </c>
      <c r="B182" s="5">
        <f>MAX(IF(DAY(A182)=25,B181-'Nakit Avans'!$C$2/_xlfn.XLOOKUP(Yatırım!A182,'Altın Fonu Fiyatları'!A$2:A$1588,'Altın Fonu Fiyatları'!B$2:B$1588,,-1),B181),0)</f>
        <v>95714.585976158181</v>
      </c>
      <c r="C182" s="5">
        <f>B182*_xlfn.XLOOKUP(A182,'Altın Fonu Fiyatları'!A$2:A$1588,'Altın Fonu Fiyatları'!B$2:B$1588,,1)</f>
        <v>26065.976296081637</v>
      </c>
      <c r="D182">
        <f>IF(AND(DAY(A182)=25,C181&lt;'Nakit Avans'!$C$2),'Nakit Avans'!$C$2-Yatırım!C181,0)</f>
        <v>0</v>
      </c>
    </row>
    <row r="183" spans="1:4" x14ac:dyDescent="0.3">
      <c r="A183" s="1">
        <v>45438</v>
      </c>
      <c r="B183" s="5">
        <f>MAX(IF(DAY(A183)=25,B182-'Nakit Avans'!$C$2/_xlfn.XLOOKUP(Yatırım!A183,'Altın Fonu Fiyatları'!A$2:A$1588,'Altın Fonu Fiyatları'!B$2:B$1588,,-1),B182),0)</f>
        <v>95714.585976158181</v>
      </c>
      <c r="C183" s="5">
        <f>B183*_xlfn.XLOOKUP(A183,'Altın Fonu Fiyatları'!A$2:A$1588,'Altın Fonu Fiyatları'!B$2:B$1588,,1)</f>
        <v>26076.255107437824</v>
      </c>
      <c r="D183">
        <f>IF(AND(DAY(A183)=25,C182&lt;'Nakit Avans'!$C$2),'Nakit Avans'!$C$2-Yatırım!C182,0)</f>
        <v>0</v>
      </c>
    </row>
    <row r="184" spans="1:4" x14ac:dyDescent="0.3">
      <c r="A184" s="1">
        <v>45439</v>
      </c>
      <c r="B184" s="5">
        <f>MAX(IF(DAY(A184)=25,B183-'Nakit Avans'!$C$2/_xlfn.XLOOKUP(Yatırım!A184,'Altın Fonu Fiyatları'!A$2:A$1588,'Altın Fonu Fiyatları'!B$2:B$1588,,-1),B183),0)</f>
        <v>95714.585976158181</v>
      </c>
      <c r="C184" s="5">
        <f>B184*_xlfn.XLOOKUP(A184,'Altın Fonu Fiyatları'!A$2:A$1588,'Altın Fonu Fiyatları'!B$2:B$1588,,1)</f>
        <v>26086.533918794008</v>
      </c>
      <c r="D184">
        <f>IF(AND(DAY(A184)=25,C183&lt;'Nakit Avans'!$C$2),'Nakit Avans'!$C$2-Yatırım!C183,0)</f>
        <v>0</v>
      </c>
    </row>
    <row r="185" spans="1:4" x14ac:dyDescent="0.3">
      <c r="A185" s="1">
        <v>45440</v>
      </c>
      <c r="B185" s="5">
        <f>MAX(IF(DAY(A185)=25,B184-'Nakit Avans'!$C$2/_xlfn.XLOOKUP(Yatırım!A185,'Altın Fonu Fiyatları'!A$2:A$1588,'Altın Fonu Fiyatları'!B$2:B$1588,,-1),B184),0)</f>
        <v>95714.585976158181</v>
      </c>
      <c r="C185" s="5">
        <f>B185*_xlfn.XLOOKUP(A185,'Altın Fonu Fiyatları'!A$2:A$1588,'Altın Fonu Fiyatları'!B$2:B$1588,,1)</f>
        <v>26096.812730150199</v>
      </c>
      <c r="D185">
        <f>IF(AND(DAY(A185)=25,C184&lt;'Nakit Avans'!$C$2),'Nakit Avans'!$C$2-Yatırım!C184,0)</f>
        <v>0</v>
      </c>
    </row>
    <row r="186" spans="1:4" x14ac:dyDescent="0.3">
      <c r="A186" s="1">
        <v>45441</v>
      </c>
      <c r="B186" s="5">
        <f>MAX(IF(DAY(A186)=25,B185-'Nakit Avans'!$C$2/_xlfn.XLOOKUP(Yatırım!A186,'Altın Fonu Fiyatları'!A$2:A$1588,'Altın Fonu Fiyatları'!B$2:B$1588,,-1),B185),0)</f>
        <v>95714.585976158181</v>
      </c>
      <c r="C186" s="5">
        <f>B186*_xlfn.XLOOKUP(A186,'Altın Fonu Fiyatları'!A$2:A$1588,'Altın Fonu Fiyatları'!B$2:B$1588,,1)</f>
        <v>26107.091541506383</v>
      </c>
      <c r="D186">
        <f>IF(AND(DAY(A186)=25,C185&lt;'Nakit Avans'!$C$2),'Nakit Avans'!$C$2-Yatırım!C185,0)</f>
        <v>0</v>
      </c>
    </row>
    <row r="187" spans="1:4" x14ac:dyDescent="0.3">
      <c r="A187" s="1">
        <v>45442</v>
      </c>
      <c r="B187" s="5">
        <f>MAX(IF(DAY(A187)=25,B186-'Nakit Avans'!$C$2/_xlfn.XLOOKUP(Yatırım!A187,'Altın Fonu Fiyatları'!A$2:A$1588,'Altın Fonu Fiyatları'!B$2:B$1588,,-1),B186),0)</f>
        <v>95714.585976158181</v>
      </c>
      <c r="C187" s="5">
        <f>B187*_xlfn.XLOOKUP(A187,'Altın Fonu Fiyatları'!A$2:A$1588,'Altın Fonu Fiyatları'!B$2:B$1588,,1)</f>
        <v>26117.370352862574</v>
      </c>
      <c r="D187">
        <f>IF(AND(DAY(A187)=25,C186&lt;'Nakit Avans'!$C$2),'Nakit Avans'!$C$2-Yatırım!C186,0)</f>
        <v>0</v>
      </c>
    </row>
    <row r="188" spans="1:4" x14ac:dyDescent="0.3">
      <c r="A188" s="1">
        <v>45443</v>
      </c>
      <c r="B188" s="5">
        <f>MAX(IF(DAY(A188)=25,B187-'Nakit Avans'!$C$2/_xlfn.XLOOKUP(Yatırım!A188,'Altın Fonu Fiyatları'!A$2:A$1588,'Altın Fonu Fiyatları'!B$2:B$1588,,-1),B187),0)</f>
        <v>95714.585976158181</v>
      </c>
      <c r="C188" s="5">
        <f>B188*_xlfn.XLOOKUP(A188,'Altın Fonu Fiyatları'!A$2:A$1588,'Altın Fonu Fiyatları'!B$2:B$1588,,1)</f>
        <v>26127.649164218758</v>
      </c>
      <c r="D188">
        <f>IF(AND(DAY(A188)=25,C187&lt;'Nakit Avans'!$C$2),'Nakit Avans'!$C$2-Yatırım!C187,0)</f>
        <v>0</v>
      </c>
    </row>
    <row r="189" spans="1:4" x14ac:dyDescent="0.3">
      <c r="A189" s="1">
        <v>45444</v>
      </c>
      <c r="B189" s="5">
        <f>MAX(IF(DAY(A189)=25,B188-'Nakit Avans'!$C$2/_xlfn.XLOOKUP(Yatırım!A189,'Altın Fonu Fiyatları'!A$2:A$1588,'Altın Fonu Fiyatları'!B$2:B$1588,,-1),B188),0)</f>
        <v>95714.585976158181</v>
      </c>
      <c r="C189" s="5">
        <f>B189*_xlfn.XLOOKUP(A189,'Altın Fonu Fiyatları'!A$2:A$1588,'Altın Fonu Fiyatları'!B$2:B$1588,,1)</f>
        <v>26137.927975574945</v>
      </c>
      <c r="D189">
        <f>IF(AND(DAY(A189)=25,C188&lt;'Nakit Avans'!$C$2),'Nakit Avans'!$C$2-Yatırım!C188,0)</f>
        <v>0</v>
      </c>
    </row>
    <row r="190" spans="1:4" x14ac:dyDescent="0.3">
      <c r="A190" s="1">
        <v>45445</v>
      </c>
      <c r="B190" s="5">
        <f>MAX(IF(DAY(A190)=25,B189-'Nakit Avans'!$C$2/_xlfn.XLOOKUP(Yatırım!A190,'Altın Fonu Fiyatları'!A$2:A$1588,'Altın Fonu Fiyatları'!B$2:B$1588,,-1),B189),0)</f>
        <v>95714.585976158181</v>
      </c>
      <c r="C190" s="5">
        <f>B190*_xlfn.XLOOKUP(A190,'Altın Fonu Fiyatları'!A$2:A$1588,'Altın Fonu Fiyatları'!B$2:B$1588,,1)</f>
        <v>26148.206786931129</v>
      </c>
      <c r="D190">
        <f>IF(AND(DAY(A190)=25,C189&lt;'Nakit Avans'!$C$2),'Nakit Avans'!$C$2-Yatırım!C189,0)</f>
        <v>0</v>
      </c>
    </row>
    <row r="191" spans="1:4" x14ac:dyDescent="0.3">
      <c r="A191" s="1">
        <v>45446</v>
      </c>
      <c r="B191" s="5">
        <f>MAX(IF(DAY(A191)=25,B190-'Nakit Avans'!$C$2/_xlfn.XLOOKUP(Yatırım!A191,'Altın Fonu Fiyatları'!A$2:A$1588,'Altın Fonu Fiyatları'!B$2:B$1588,,-1),B190),0)</f>
        <v>95714.585976158181</v>
      </c>
      <c r="C191" s="5">
        <f>B191*_xlfn.XLOOKUP(A191,'Altın Fonu Fiyatları'!A$2:A$1588,'Altın Fonu Fiyatları'!B$2:B$1588,,1)</f>
        <v>26158.48559828732</v>
      </c>
      <c r="D191">
        <f>IF(AND(DAY(A191)=25,C190&lt;'Nakit Avans'!$C$2),'Nakit Avans'!$C$2-Yatırım!C190,0)</f>
        <v>0</v>
      </c>
    </row>
    <row r="192" spans="1:4" x14ac:dyDescent="0.3">
      <c r="A192" s="1">
        <v>45447</v>
      </c>
      <c r="B192" s="5">
        <f>MAX(IF(DAY(A192)=25,B191-'Nakit Avans'!$C$2/_xlfn.XLOOKUP(Yatırım!A192,'Altın Fonu Fiyatları'!A$2:A$1588,'Altın Fonu Fiyatları'!B$2:B$1588,,-1),B191),0)</f>
        <v>95714.585976158181</v>
      </c>
      <c r="C192" s="5">
        <f>B192*_xlfn.XLOOKUP(A192,'Altın Fonu Fiyatları'!A$2:A$1588,'Altın Fonu Fiyatları'!B$2:B$1588,,1)</f>
        <v>26168.764409643503</v>
      </c>
      <c r="D192">
        <f>IF(AND(DAY(A192)=25,C191&lt;'Nakit Avans'!$C$2),'Nakit Avans'!$C$2-Yatırım!C191,0)</f>
        <v>0</v>
      </c>
    </row>
    <row r="193" spans="1:4" x14ac:dyDescent="0.3">
      <c r="A193" s="1">
        <v>45448</v>
      </c>
      <c r="B193" s="5">
        <f>MAX(IF(DAY(A193)=25,B192-'Nakit Avans'!$C$2/_xlfn.XLOOKUP(Yatırım!A193,'Altın Fonu Fiyatları'!A$2:A$1588,'Altın Fonu Fiyatları'!B$2:B$1588,,-1),B192),0)</f>
        <v>95714.585976158181</v>
      </c>
      <c r="C193" s="5">
        <f>B193*_xlfn.XLOOKUP(A193,'Altın Fonu Fiyatları'!A$2:A$1588,'Altın Fonu Fiyatları'!B$2:B$1588,,1)</f>
        <v>26179.043220999694</v>
      </c>
      <c r="D193">
        <f>IF(AND(DAY(A193)=25,C192&lt;'Nakit Avans'!$C$2),'Nakit Avans'!$C$2-Yatırım!C192,0)</f>
        <v>0</v>
      </c>
    </row>
    <row r="194" spans="1:4" x14ac:dyDescent="0.3">
      <c r="A194" s="1">
        <v>45449</v>
      </c>
      <c r="B194" s="5">
        <f>MAX(IF(DAY(A194)=25,B193-'Nakit Avans'!$C$2/_xlfn.XLOOKUP(Yatırım!A194,'Altın Fonu Fiyatları'!A$2:A$1588,'Altın Fonu Fiyatları'!B$2:B$1588,,-1),B193),0)</f>
        <v>95714.585976158181</v>
      </c>
      <c r="C194" s="5">
        <f>B194*_xlfn.XLOOKUP(A194,'Altın Fonu Fiyatları'!A$2:A$1588,'Altın Fonu Fiyatları'!B$2:B$1588,,1)</f>
        <v>26189.322032355878</v>
      </c>
      <c r="D194">
        <f>IF(AND(DAY(A194)=25,C193&lt;'Nakit Avans'!$C$2),'Nakit Avans'!$C$2-Yatırım!C193,0)</f>
        <v>0</v>
      </c>
    </row>
    <row r="195" spans="1:4" x14ac:dyDescent="0.3">
      <c r="A195" s="1">
        <v>45450</v>
      </c>
      <c r="B195" s="5">
        <f>MAX(IF(DAY(A195)=25,B194-'Nakit Avans'!$C$2/_xlfn.XLOOKUP(Yatırım!A195,'Altın Fonu Fiyatları'!A$2:A$1588,'Altın Fonu Fiyatları'!B$2:B$1588,,-1),B194),0)</f>
        <v>95714.585976158181</v>
      </c>
      <c r="C195" s="5">
        <f>B195*_xlfn.XLOOKUP(A195,'Altın Fonu Fiyatları'!A$2:A$1588,'Altın Fonu Fiyatları'!B$2:B$1588,,1)</f>
        <v>26199.600843712065</v>
      </c>
      <c r="D195">
        <f>IF(AND(DAY(A195)=25,C194&lt;'Nakit Avans'!$C$2),'Nakit Avans'!$C$2-Yatırım!C194,0)</f>
        <v>0</v>
      </c>
    </row>
    <row r="196" spans="1:4" x14ac:dyDescent="0.3">
      <c r="A196" s="1">
        <v>45451</v>
      </c>
      <c r="B196" s="5">
        <f>MAX(IF(DAY(A196)=25,B195-'Nakit Avans'!$C$2/_xlfn.XLOOKUP(Yatırım!A196,'Altın Fonu Fiyatları'!A$2:A$1588,'Altın Fonu Fiyatları'!B$2:B$1588,,-1),B195),0)</f>
        <v>95714.585976158181</v>
      </c>
      <c r="C196" s="5">
        <f>B196*_xlfn.XLOOKUP(A196,'Altın Fonu Fiyatları'!A$2:A$1588,'Altın Fonu Fiyatları'!B$2:B$1588,,1)</f>
        <v>26209.879655068249</v>
      </c>
      <c r="D196">
        <f>IF(AND(DAY(A196)=25,C195&lt;'Nakit Avans'!$C$2),'Nakit Avans'!$C$2-Yatırım!C195,0)</f>
        <v>0</v>
      </c>
    </row>
    <row r="197" spans="1:4" x14ac:dyDescent="0.3">
      <c r="A197" s="1">
        <v>45452</v>
      </c>
      <c r="B197" s="5">
        <f>MAX(IF(DAY(A197)=25,B196-'Nakit Avans'!$C$2/_xlfn.XLOOKUP(Yatırım!A197,'Altın Fonu Fiyatları'!A$2:A$1588,'Altın Fonu Fiyatları'!B$2:B$1588,,-1),B196),0)</f>
        <v>95714.585976158181</v>
      </c>
      <c r="C197" s="5">
        <f>B197*_xlfn.XLOOKUP(A197,'Altın Fonu Fiyatları'!A$2:A$1588,'Altın Fonu Fiyatları'!B$2:B$1588,,1)</f>
        <v>26220.15846642444</v>
      </c>
      <c r="D197">
        <f>IF(AND(DAY(A197)=25,C196&lt;'Nakit Avans'!$C$2),'Nakit Avans'!$C$2-Yatırım!C196,0)</f>
        <v>0</v>
      </c>
    </row>
    <row r="198" spans="1:4" x14ac:dyDescent="0.3">
      <c r="A198" s="1">
        <v>45453</v>
      </c>
      <c r="B198" s="5">
        <f>MAX(IF(DAY(A198)=25,B197-'Nakit Avans'!$C$2/_xlfn.XLOOKUP(Yatırım!A198,'Altın Fonu Fiyatları'!A$2:A$1588,'Altın Fonu Fiyatları'!B$2:B$1588,,-1),B197),0)</f>
        <v>95714.585976158181</v>
      </c>
      <c r="C198" s="5">
        <f>B198*_xlfn.XLOOKUP(A198,'Altın Fonu Fiyatları'!A$2:A$1588,'Altın Fonu Fiyatları'!B$2:B$1588,,1)</f>
        <v>26230.437277780624</v>
      </c>
      <c r="D198">
        <f>IF(AND(DAY(A198)=25,C197&lt;'Nakit Avans'!$C$2),'Nakit Avans'!$C$2-Yatırım!C197,0)</f>
        <v>0</v>
      </c>
    </row>
    <row r="199" spans="1:4" x14ac:dyDescent="0.3">
      <c r="A199" s="1">
        <v>45454</v>
      </c>
      <c r="B199" s="5">
        <f>MAX(IF(DAY(A199)=25,B198-'Nakit Avans'!$C$2/_xlfn.XLOOKUP(Yatırım!A199,'Altın Fonu Fiyatları'!A$2:A$1588,'Altın Fonu Fiyatları'!B$2:B$1588,,-1),B198),0)</f>
        <v>95714.585976158181</v>
      </c>
      <c r="C199" s="5">
        <f>B199*_xlfn.XLOOKUP(A199,'Altın Fonu Fiyatları'!A$2:A$1588,'Altın Fonu Fiyatları'!B$2:B$1588,,1)</f>
        <v>26240.716089136815</v>
      </c>
      <c r="D199">
        <f>IF(AND(DAY(A199)=25,C198&lt;'Nakit Avans'!$C$2),'Nakit Avans'!$C$2-Yatırım!C198,0)</f>
        <v>0</v>
      </c>
    </row>
    <row r="200" spans="1:4" x14ac:dyDescent="0.3">
      <c r="A200" s="1">
        <v>45455</v>
      </c>
      <c r="B200" s="5">
        <f>MAX(IF(DAY(A200)=25,B199-'Nakit Avans'!$C$2/_xlfn.XLOOKUP(Yatırım!A200,'Altın Fonu Fiyatları'!A$2:A$1588,'Altın Fonu Fiyatları'!B$2:B$1588,,-1),B199),0)</f>
        <v>95714.585976158181</v>
      </c>
      <c r="C200" s="5">
        <f>B200*_xlfn.XLOOKUP(A200,'Altın Fonu Fiyatları'!A$2:A$1588,'Altın Fonu Fiyatları'!B$2:B$1588,,1)</f>
        <v>26250.994900492999</v>
      </c>
      <c r="D200">
        <f>IF(AND(DAY(A200)=25,C199&lt;'Nakit Avans'!$C$2),'Nakit Avans'!$C$2-Yatırım!C199,0)</f>
        <v>0</v>
      </c>
    </row>
    <row r="201" spans="1:4" x14ac:dyDescent="0.3">
      <c r="A201" s="1">
        <v>45456</v>
      </c>
      <c r="B201" s="5">
        <f>MAX(IF(DAY(A201)=25,B200-'Nakit Avans'!$C$2/_xlfn.XLOOKUP(Yatırım!A201,'Altın Fonu Fiyatları'!A$2:A$1588,'Altın Fonu Fiyatları'!B$2:B$1588,,-1),B200),0)</f>
        <v>95714.585976158181</v>
      </c>
      <c r="C201" s="5">
        <f>B201*_xlfn.XLOOKUP(A201,'Altın Fonu Fiyatları'!A$2:A$1588,'Altın Fonu Fiyatları'!B$2:B$1588,,1)</f>
        <v>26261.273711849186</v>
      </c>
      <c r="D201">
        <f>IF(AND(DAY(A201)=25,C200&lt;'Nakit Avans'!$C$2),'Nakit Avans'!$C$2-Yatırım!C200,0)</f>
        <v>0</v>
      </c>
    </row>
    <row r="202" spans="1:4" x14ac:dyDescent="0.3">
      <c r="A202" s="1">
        <v>45457</v>
      </c>
      <c r="B202" s="5">
        <f>MAX(IF(DAY(A202)=25,B201-'Nakit Avans'!$C$2/_xlfn.XLOOKUP(Yatırım!A202,'Altın Fonu Fiyatları'!A$2:A$1588,'Altın Fonu Fiyatları'!B$2:B$1588,,-1),B201),0)</f>
        <v>95714.585976158181</v>
      </c>
      <c r="C202" s="5">
        <f>B202*_xlfn.XLOOKUP(A202,'Altın Fonu Fiyatları'!A$2:A$1588,'Altın Fonu Fiyatları'!B$2:B$1588,,1)</f>
        <v>26271.55252320537</v>
      </c>
      <c r="D202">
        <f>IF(AND(DAY(A202)=25,C201&lt;'Nakit Avans'!$C$2),'Nakit Avans'!$C$2-Yatırım!C201,0)</f>
        <v>0</v>
      </c>
    </row>
    <row r="203" spans="1:4" x14ac:dyDescent="0.3">
      <c r="A203" s="1">
        <v>45458</v>
      </c>
      <c r="B203" s="5">
        <f>MAX(IF(DAY(A203)=25,B202-'Nakit Avans'!$C$2/_xlfn.XLOOKUP(Yatırım!A203,'Altın Fonu Fiyatları'!A$2:A$1588,'Altın Fonu Fiyatları'!B$2:B$1588,,-1),B202),0)</f>
        <v>95714.585976158181</v>
      </c>
      <c r="C203" s="5">
        <f>B203*_xlfn.XLOOKUP(A203,'Altın Fonu Fiyatları'!A$2:A$1588,'Altın Fonu Fiyatları'!B$2:B$1588,,1)</f>
        <v>26281.831334561561</v>
      </c>
      <c r="D203">
        <f>IF(AND(DAY(A203)=25,C202&lt;'Nakit Avans'!$C$2),'Nakit Avans'!$C$2-Yatırım!C202,0)</f>
        <v>0</v>
      </c>
    </row>
    <row r="204" spans="1:4" x14ac:dyDescent="0.3">
      <c r="A204" s="1">
        <v>45459</v>
      </c>
      <c r="B204" s="5">
        <f>MAX(IF(DAY(A204)=25,B203-'Nakit Avans'!$C$2/_xlfn.XLOOKUP(Yatırım!A204,'Altın Fonu Fiyatları'!A$2:A$1588,'Altın Fonu Fiyatları'!B$2:B$1588,,-1),B203),0)</f>
        <v>95714.585976158181</v>
      </c>
      <c r="C204" s="5">
        <f>B204*_xlfn.XLOOKUP(A204,'Altın Fonu Fiyatları'!A$2:A$1588,'Altın Fonu Fiyatları'!B$2:B$1588,,1)</f>
        <v>26292.110145917744</v>
      </c>
      <c r="D204">
        <f>IF(AND(DAY(A204)=25,C203&lt;'Nakit Avans'!$C$2),'Nakit Avans'!$C$2-Yatırım!C203,0)</f>
        <v>0</v>
      </c>
    </row>
    <row r="205" spans="1:4" x14ac:dyDescent="0.3">
      <c r="A205" s="1">
        <v>45460</v>
      </c>
      <c r="B205" s="5">
        <f>MAX(IF(DAY(A205)=25,B204-'Nakit Avans'!$C$2/_xlfn.XLOOKUP(Yatırım!A205,'Altın Fonu Fiyatları'!A$2:A$1588,'Altın Fonu Fiyatları'!B$2:B$1588,,-1),B204),0)</f>
        <v>95714.585976158181</v>
      </c>
      <c r="C205" s="5">
        <f>B205*_xlfn.XLOOKUP(A205,'Altın Fonu Fiyatları'!A$2:A$1588,'Altın Fonu Fiyatları'!B$2:B$1588,,1)</f>
        <v>26302.388957273935</v>
      </c>
      <c r="D205">
        <f>IF(AND(DAY(A205)=25,C204&lt;'Nakit Avans'!$C$2),'Nakit Avans'!$C$2-Yatırım!C204,0)</f>
        <v>0</v>
      </c>
    </row>
    <row r="206" spans="1:4" x14ac:dyDescent="0.3">
      <c r="A206" s="1">
        <v>45461</v>
      </c>
      <c r="B206" s="5">
        <f>MAX(IF(DAY(A206)=25,B205-'Nakit Avans'!$C$2/_xlfn.XLOOKUP(Yatırım!A206,'Altın Fonu Fiyatları'!A$2:A$1588,'Altın Fonu Fiyatları'!B$2:B$1588,,-1),B205),0)</f>
        <v>95714.585976158181</v>
      </c>
      <c r="C206" s="5">
        <f>B206*_xlfn.XLOOKUP(A206,'Altın Fonu Fiyatları'!A$2:A$1588,'Altın Fonu Fiyatları'!B$2:B$1588,,1)</f>
        <v>26312.667768630119</v>
      </c>
      <c r="D206">
        <f>IF(AND(DAY(A206)=25,C205&lt;'Nakit Avans'!$C$2),'Nakit Avans'!$C$2-Yatırım!C205,0)</f>
        <v>0</v>
      </c>
    </row>
    <row r="207" spans="1:4" x14ac:dyDescent="0.3">
      <c r="A207" s="1">
        <v>45462</v>
      </c>
      <c r="B207" s="5">
        <f>MAX(IF(DAY(A207)=25,B206-'Nakit Avans'!$C$2/_xlfn.XLOOKUP(Yatırım!A207,'Altın Fonu Fiyatları'!A$2:A$1588,'Altın Fonu Fiyatları'!B$2:B$1588,,-1),B206),0)</f>
        <v>95714.585976158181</v>
      </c>
      <c r="C207" s="5">
        <f>B207*_xlfn.XLOOKUP(A207,'Altın Fonu Fiyatları'!A$2:A$1588,'Altın Fonu Fiyatları'!B$2:B$1588,,1)</f>
        <v>26322.946579986306</v>
      </c>
      <c r="D207">
        <f>IF(AND(DAY(A207)=25,C206&lt;'Nakit Avans'!$C$2),'Nakit Avans'!$C$2-Yatırım!C206,0)</f>
        <v>0</v>
      </c>
    </row>
    <row r="208" spans="1:4" x14ac:dyDescent="0.3">
      <c r="A208" s="1">
        <v>45463</v>
      </c>
      <c r="B208" s="5">
        <f>MAX(IF(DAY(A208)=25,B207-'Nakit Avans'!$C$2/_xlfn.XLOOKUP(Yatırım!A208,'Altın Fonu Fiyatları'!A$2:A$1588,'Altın Fonu Fiyatları'!B$2:B$1588,,-1),B207),0)</f>
        <v>95714.585976158181</v>
      </c>
      <c r="C208" s="5">
        <f>B208*_xlfn.XLOOKUP(A208,'Altın Fonu Fiyatları'!A$2:A$1588,'Altın Fonu Fiyatları'!B$2:B$1588,,1)</f>
        <v>26333.22539134249</v>
      </c>
      <c r="D208">
        <f>IF(AND(DAY(A208)=25,C207&lt;'Nakit Avans'!$C$2),'Nakit Avans'!$C$2-Yatırım!C207,0)</f>
        <v>0</v>
      </c>
    </row>
    <row r="209" spans="1:4" x14ac:dyDescent="0.3">
      <c r="A209" s="1">
        <v>45464</v>
      </c>
      <c r="B209" s="5">
        <f>MAX(IF(DAY(A209)=25,B208-'Nakit Avans'!$C$2/_xlfn.XLOOKUP(Yatırım!A209,'Altın Fonu Fiyatları'!A$2:A$1588,'Altın Fonu Fiyatları'!B$2:B$1588,,-1),B208),0)</f>
        <v>95714.585976158181</v>
      </c>
      <c r="C209" s="5">
        <f>B209*_xlfn.XLOOKUP(A209,'Altın Fonu Fiyatları'!A$2:A$1588,'Altın Fonu Fiyatları'!B$2:B$1588,,1)</f>
        <v>26343.504202698681</v>
      </c>
      <c r="D209">
        <f>IF(AND(DAY(A209)=25,C208&lt;'Nakit Avans'!$C$2),'Nakit Avans'!$C$2-Yatırım!C208,0)</f>
        <v>0</v>
      </c>
    </row>
    <row r="210" spans="1:4" x14ac:dyDescent="0.3">
      <c r="A210" s="1">
        <v>45465</v>
      </c>
      <c r="B210" s="5">
        <f>MAX(IF(DAY(A210)=25,B209-'Nakit Avans'!$C$2/_xlfn.XLOOKUP(Yatırım!A210,'Altın Fonu Fiyatları'!A$2:A$1588,'Altın Fonu Fiyatları'!B$2:B$1588,,-1),B209),0)</f>
        <v>95714.585976158181</v>
      </c>
      <c r="C210" s="5">
        <f>B210*_xlfn.XLOOKUP(A210,'Altın Fonu Fiyatları'!A$2:A$1588,'Altın Fonu Fiyatları'!B$2:B$1588,,1)</f>
        <v>26353.783014054865</v>
      </c>
      <c r="D210">
        <f>IF(AND(DAY(A210)=25,C209&lt;'Nakit Avans'!$C$2),'Nakit Avans'!$C$2-Yatırım!C209,0)</f>
        <v>0</v>
      </c>
    </row>
    <row r="211" spans="1:4" x14ac:dyDescent="0.3">
      <c r="A211" s="1">
        <v>45466</v>
      </c>
      <c r="B211" s="5">
        <f>MAX(IF(DAY(A211)=25,B210-'Nakit Avans'!$C$2/_xlfn.XLOOKUP(Yatırım!A211,'Altın Fonu Fiyatları'!A$2:A$1588,'Altın Fonu Fiyatları'!B$2:B$1588,,-1),B210),0)</f>
        <v>95714.585976158181</v>
      </c>
      <c r="C211" s="5">
        <f>B211*_xlfn.XLOOKUP(A211,'Altın Fonu Fiyatları'!A$2:A$1588,'Altın Fonu Fiyatları'!B$2:B$1588,,1)</f>
        <v>26364.061825411056</v>
      </c>
      <c r="D211">
        <f>IF(AND(DAY(A211)=25,C210&lt;'Nakit Avans'!$C$2),'Nakit Avans'!$C$2-Yatırım!C210,0)</f>
        <v>0</v>
      </c>
    </row>
    <row r="212" spans="1:4" x14ac:dyDescent="0.3">
      <c r="A212" s="1">
        <v>45467</v>
      </c>
      <c r="B212" s="5">
        <f>MAX(IF(DAY(A212)=25,B211-'Nakit Avans'!$C$2/_xlfn.XLOOKUP(Yatırım!A212,'Altın Fonu Fiyatları'!A$2:A$1588,'Altın Fonu Fiyatları'!B$2:B$1588,,-1),B211),0)</f>
        <v>95714.585976158181</v>
      </c>
      <c r="C212" s="5">
        <f>B212*_xlfn.XLOOKUP(A212,'Altın Fonu Fiyatları'!A$2:A$1588,'Altın Fonu Fiyatları'!B$2:B$1588,,1)</f>
        <v>26374.34063676724</v>
      </c>
      <c r="D212">
        <f>IF(AND(DAY(A212)=25,C211&lt;'Nakit Avans'!$C$2),'Nakit Avans'!$C$2-Yatırım!C211,0)</f>
        <v>0</v>
      </c>
    </row>
    <row r="213" spans="1:4" x14ac:dyDescent="0.3">
      <c r="A213" s="1">
        <v>45468</v>
      </c>
      <c r="B213" s="5">
        <f>MAX(IF(DAY(A213)=25,B212-'Nakit Avans'!$C$2/_xlfn.XLOOKUP(Yatırım!A213,'Altın Fonu Fiyatları'!A$2:A$1588,'Altın Fonu Fiyatları'!B$2:B$1588,,-1),B212),0)</f>
        <v>63664.338557099676</v>
      </c>
      <c r="C213" s="5">
        <f>B213*_xlfn.XLOOKUP(A213,'Altın Fonu Fiyatları'!A$2:A$1588,'Altın Fonu Fiyatları'!B$2:B$1588,,1)</f>
        <v>17549.669448123426</v>
      </c>
      <c r="D213">
        <f>IF(AND(DAY(A213)=25,C212&lt;'Nakit Avans'!$C$2),'Nakit Avans'!$C$2-Yatırım!C212,0)</f>
        <v>0</v>
      </c>
    </row>
    <row r="214" spans="1:4" x14ac:dyDescent="0.3">
      <c r="A214" s="1">
        <v>45469</v>
      </c>
      <c r="B214" s="5">
        <f>MAX(IF(DAY(A214)=25,B213-'Nakit Avans'!$C$2/_xlfn.XLOOKUP(Yatırım!A214,'Altın Fonu Fiyatları'!A$2:A$1588,'Altın Fonu Fiyatları'!B$2:B$1588,,-1),B213),0)</f>
        <v>63664.338557099676</v>
      </c>
      <c r="C214" s="5">
        <f>B214*_xlfn.XLOOKUP(A214,'Altın Fonu Fiyatları'!A$2:A$1588,'Altın Fonu Fiyatları'!B$2:B$1588,,1)</f>
        <v>17556.506376053178</v>
      </c>
      <c r="D214">
        <f>IF(AND(DAY(A214)=25,C213&lt;'Nakit Avans'!$C$2),'Nakit Avans'!$C$2-Yatırım!C213,0)</f>
        <v>0</v>
      </c>
    </row>
    <row r="215" spans="1:4" x14ac:dyDescent="0.3">
      <c r="A215" s="1">
        <v>45470</v>
      </c>
      <c r="B215" s="5">
        <f>MAX(IF(DAY(A215)=25,B214-'Nakit Avans'!$C$2/_xlfn.XLOOKUP(Yatırım!A215,'Altın Fonu Fiyatları'!A$2:A$1588,'Altın Fonu Fiyatları'!B$2:B$1588,,-1),B214),0)</f>
        <v>63664.338557099676</v>
      </c>
      <c r="C215" s="5">
        <f>B215*_xlfn.XLOOKUP(A215,'Altın Fonu Fiyatları'!A$2:A$1588,'Altın Fonu Fiyatları'!B$2:B$1588,,1)</f>
        <v>17563.343303982929</v>
      </c>
      <c r="D215">
        <f>IF(AND(DAY(A215)=25,C214&lt;'Nakit Avans'!$C$2),'Nakit Avans'!$C$2-Yatırım!C214,0)</f>
        <v>0</v>
      </c>
    </row>
    <row r="216" spans="1:4" x14ac:dyDescent="0.3">
      <c r="A216" s="1">
        <v>45471</v>
      </c>
      <c r="B216" s="5">
        <f>MAX(IF(DAY(A216)=25,B215-'Nakit Avans'!$C$2/_xlfn.XLOOKUP(Yatırım!A216,'Altın Fonu Fiyatları'!A$2:A$1588,'Altın Fonu Fiyatları'!B$2:B$1588,,-1),B215),0)</f>
        <v>63664.338557099676</v>
      </c>
      <c r="C216" s="5">
        <f>B216*_xlfn.XLOOKUP(A216,'Altın Fonu Fiyatları'!A$2:A$1588,'Altın Fonu Fiyatları'!B$2:B$1588,,1)</f>
        <v>17570.180231912676</v>
      </c>
      <c r="D216">
        <f>IF(AND(DAY(A216)=25,C215&lt;'Nakit Avans'!$C$2),'Nakit Avans'!$C$2-Yatırım!C215,0)</f>
        <v>0</v>
      </c>
    </row>
    <row r="217" spans="1:4" x14ac:dyDescent="0.3">
      <c r="A217" s="1">
        <v>45472</v>
      </c>
      <c r="B217" s="5">
        <f>MAX(IF(DAY(A217)=25,B216-'Nakit Avans'!$C$2/_xlfn.XLOOKUP(Yatırım!A217,'Altın Fonu Fiyatları'!A$2:A$1588,'Altın Fonu Fiyatları'!B$2:B$1588,,-1),B216),0)</f>
        <v>63664.338557099676</v>
      </c>
      <c r="C217" s="5">
        <f>B217*_xlfn.XLOOKUP(A217,'Altın Fonu Fiyatları'!A$2:A$1588,'Altın Fonu Fiyatları'!B$2:B$1588,,1)</f>
        <v>17577.017159842428</v>
      </c>
      <c r="D217">
        <f>IF(AND(DAY(A217)=25,C216&lt;'Nakit Avans'!$C$2),'Nakit Avans'!$C$2-Yatırım!C216,0)</f>
        <v>0</v>
      </c>
    </row>
    <row r="218" spans="1:4" x14ac:dyDescent="0.3">
      <c r="A218" s="1">
        <v>45473</v>
      </c>
      <c r="B218" s="5">
        <f>MAX(IF(DAY(A218)=25,B217-'Nakit Avans'!$C$2/_xlfn.XLOOKUP(Yatırım!A218,'Altın Fonu Fiyatları'!A$2:A$1588,'Altın Fonu Fiyatları'!B$2:B$1588,,-1),B217),0)</f>
        <v>63664.338557099676</v>
      </c>
      <c r="C218" s="5">
        <f>B218*_xlfn.XLOOKUP(A218,'Altın Fonu Fiyatları'!A$2:A$1588,'Altın Fonu Fiyatları'!B$2:B$1588,,1)</f>
        <v>17583.854087772175</v>
      </c>
      <c r="D218">
        <f>IF(AND(DAY(A218)=25,C217&lt;'Nakit Avans'!$C$2),'Nakit Avans'!$C$2-Yatırım!C217,0)</f>
        <v>0</v>
      </c>
    </row>
    <row r="219" spans="1:4" x14ac:dyDescent="0.3">
      <c r="A219" s="1">
        <v>45474</v>
      </c>
      <c r="B219" s="5">
        <f>MAX(IF(DAY(A219)=25,B218-'Nakit Avans'!$C$2/_xlfn.XLOOKUP(Yatırım!A219,'Altın Fonu Fiyatları'!A$2:A$1588,'Altın Fonu Fiyatları'!B$2:B$1588,,-1),B218),0)</f>
        <v>63664.338557099676</v>
      </c>
      <c r="C219" s="5">
        <f>B219*_xlfn.XLOOKUP(A219,'Altın Fonu Fiyatları'!A$2:A$1588,'Altın Fonu Fiyatları'!B$2:B$1588,,1)</f>
        <v>17590.691015701927</v>
      </c>
      <c r="D219">
        <f>IF(AND(DAY(A219)=25,C218&lt;'Nakit Avans'!$C$2),'Nakit Avans'!$C$2-Yatırım!C218,0)</f>
        <v>0</v>
      </c>
    </row>
    <row r="220" spans="1:4" x14ac:dyDescent="0.3">
      <c r="A220" s="1">
        <v>45475</v>
      </c>
      <c r="B220" s="5">
        <f>MAX(IF(DAY(A220)=25,B219-'Nakit Avans'!$C$2/_xlfn.XLOOKUP(Yatırım!A220,'Altın Fonu Fiyatları'!A$2:A$1588,'Altın Fonu Fiyatları'!B$2:B$1588,,-1),B219),0)</f>
        <v>63664.338557099676</v>
      </c>
      <c r="C220" s="5">
        <f>B220*_xlfn.XLOOKUP(A220,'Altın Fonu Fiyatları'!A$2:A$1588,'Altın Fonu Fiyatları'!B$2:B$1588,,1)</f>
        <v>17597.527943631674</v>
      </c>
      <c r="D220">
        <f>IF(AND(DAY(A220)=25,C219&lt;'Nakit Avans'!$C$2),'Nakit Avans'!$C$2-Yatırım!C219,0)</f>
        <v>0</v>
      </c>
    </row>
    <row r="221" spans="1:4" x14ac:dyDescent="0.3">
      <c r="A221" s="1">
        <v>45476</v>
      </c>
      <c r="B221" s="5">
        <f>MAX(IF(DAY(A221)=25,B220-'Nakit Avans'!$C$2/_xlfn.XLOOKUP(Yatırım!A221,'Altın Fonu Fiyatları'!A$2:A$1588,'Altın Fonu Fiyatları'!B$2:B$1588,,-1),B220),0)</f>
        <v>63664.338557099676</v>
      </c>
      <c r="C221" s="5">
        <f>B221*_xlfn.XLOOKUP(A221,'Altın Fonu Fiyatları'!A$2:A$1588,'Altın Fonu Fiyatları'!B$2:B$1588,,1)</f>
        <v>17604.364871561425</v>
      </c>
      <c r="D221">
        <f>IF(AND(DAY(A221)=25,C220&lt;'Nakit Avans'!$C$2),'Nakit Avans'!$C$2-Yatırım!C220,0)</f>
        <v>0</v>
      </c>
    </row>
    <row r="222" spans="1:4" x14ac:dyDescent="0.3">
      <c r="A222" s="1">
        <v>45477</v>
      </c>
      <c r="B222" s="5">
        <f>MAX(IF(DAY(A222)=25,B221-'Nakit Avans'!$C$2/_xlfn.XLOOKUP(Yatırım!A222,'Altın Fonu Fiyatları'!A$2:A$1588,'Altın Fonu Fiyatları'!B$2:B$1588,,-1),B221),0)</f>
        <v>63664.338557099676</v>
      </c>
      <c r="C222" s="5">
        <f>B222*_xlfn.XLOOKUP(A222,'Altın Fonu Fiyatları'!A$2:A$1588,'Altın Fonu Fiyatları'!B$2:B$1588,,1)</f>
        <v>17611.201799491173</v>
      </c>
      <c r="D222">
        <f>IF(AND(DAY(A222)=25,C221&lt;'Nakit Avans'!$C$2),'Nakit Avans'!$C$2-Yatırım!C221,0)</f>
        <v>0</v>
      </c>
    </row>
    <row r="223" spans="1:4" x14ac:dyDescent="0.3">
      <c r="A223" s="1">
        <v>45478</v>
      </c>
      <c r="B223" s="5">
        <f>MAX(IF(DAY(A223)=25,B222-'Nakit Avans'!$C$2/_xlfn.XLOOKUP(Yatırım!A223,'Altın Fonu Fiyatları'!A$2:A$1588,'Altın Fonu Fiyatları'!B$2:B$1588,,-1),B222),0)</f>
        <v>63664.338557099676</v>
      </c>
      <c r="C223" s="5">
        <f>B223*_xlfn.XLOOKUP(A223,'Altın Fonu Fiyatları'!A$2:A$1588,'Altın Fonu Fiyatları'!B$2:B$1588,,1)</f>
        <v>17618.038727420924</v>
      </c>
      <c r="D223">
        <f>IF(AND(DAY(A223)=25,C222&lt;'Nakit Avans'!$C$2),'Nakit Avans'!$C$2-Yatırım!C222,0)</f>
        <v>0</v>
      </c>
    </row>
    <row r="224" spans="1:4" x14ac:dyDescent="0.3">
      <c r="A224" s="1">
        <v>45479</v>
      </c>
      <c r="B224" s="5">
        <f>MAX(IF(DAY(A224)=25,B223-'Nakit Avans'!$C$2/_xlfn.XLOOKUP(Yatırım!A224,'Altın Fonu Fiyatları'!A$2:A$1588,'Altın Fonu Fiyatları'!B$2:B$1588,,-1),B223),0)</f>
        <v>63664.338557099676</v>
      </c>
      <c r="C224" s="5">
        <f>B224*_xlfn.XLOOKUP(A224,'Altın Fonu Fiyatları'!A$2:A$1588,'Altın Fonu Fiyatları'!B$2:B$1588,,1)</f>
        <v>17624.875655350676</v>
      </c>
      <c r="D224">
        <f>IF(AND(DAY(A224)=25,C223&lt;'Nakit Avans'!$C$2),'Nakit Avans'!$C$2-Yatırım!C223,0)</f>
        <v>0</v>
      </c>
    </row>
    <row r="225" spans="1:4" x14ac:dyDescent="0.3">
      <c r="A225" s="1">
        <v>45480</v>
      </c>
      <c r="B225" s="5">
        <f>MAX(IF(DAY(A225)=25,B224-'Nakit Avans'!$C$2/_xlfn.XLOOKUP(Yatırım!A225,'Altın Fonu Fiyatları'!A$2:A$1588,'Altın Fonu Fiyatları'!B$2:B$1588,,-1),B224),0)</f>
        <v>63664.338557099676</v>
      </c>
      <c r="C225" s="5">
        <f>B225*_xlfn.XLOOKUP(A225,'Altın Fonu Fiyatları'!A$2:A$1588,'Altın Fonu Fiyatları'!B$2:B$1588,,1)</f>
        <v>17631.712583280427</v>
      </c>
      <c r="D225">
        <f>IF(AND(DAY(A225)=25,C224&lt;'Nakit Avans'!$C$2),'Nakit Avans'!$C$2-Yatırım!C224,0)</f>
        <v>0</v>
      </c>
    </row>
    <row r="226" spans="1:4" x14ac:dyDescent="0.3">
      <c r="A226" s="1">
        <v>45481</v>
      </c>
      <c r="B226" s="5">
        <f>MAX(IF(DAY(A226)=25,B225-'Nakit Avans'!$C$2/_xlfn.XLOOKUP(Yatırım!A226,'Altın Fonu Fiyatları'!A$2:A$1588,'Altın Fonu Fiyatları'!B$2:B$1588,,-1),B225),0)</f>
        <v>63664.338557099676</v>
      </c>
      <c r="C226" s="5">
        <f>B226*_xlfn.XLOOKUP(A226,'Altın Fonu Fiyatları'!A$2:A$1588,'Altın Fonu Fiyatları'!B$2:B$1588,,1)</f>
        <v>17638.549511210174</v>
      </c>
      <c r="D226">
        <f>IF(AND(DAY(A226)=25,C225&lt;'Nakit Avans'!$C$2),'Nakit Avans'!$C$2-Yatırım!C225,0)</f>
        <v>0</v>
      </c>
    </row>
    <row r="227" spans="1:4" x14ac:dyDescent="0.3">
      <c r="A227" s="1">
        <v>45482</v>
      </c>
      <c r="B227" s="5">
        <f>MAX(IF(DAY(A227)=25,B226-'Nakit Avans'!$C$2/_xlfn.XLOOKUP(Yatırım!A227,'Altın Fonu Fiyatları'!A$2:A$1588,'Altın Fonu Fiyatları'!B$2:B$1588,,-1),B226),0)</f>
        <v>63664.338557099676</v>
      </c>
      <c r="C227" s="5">
        <f>B227*_xlfn.XLOOKUP(A227,'Altın Fonu Fiyatları'!A$2:A$1588,'Altın Fonu Fiyatları'!B$2:B$1588,,1)</f>
        <v>17645.386439139926</v>
      </c>
      <c r="D227">
        <f>IF(AND(DAY(A227)=25,C226&lt;'Nakit Avans'!$C$2),'Nakit Avans'!$C$2-Yatırım!C226,0)</f>
        <v>0</v>
      </c>
    </row>
    <row r="228" spans="1:4" x14ac:dyDescent="0.3">
      <c r="A228" s="1">
        <v>45483</v>
      </c>
      <c r="B228" s="5">
        <f>MAX(IF(DAY(A228)=25,B227-'Nakit Avans'!$C$2/_xlfn.XLOOKUP(Yatırım!A228,'Altın Fonu Fiyatları'!A$2:A$1588,'Altın Fonu Fiyatları'!B$2:B$1588,,-1),B227),0)</f>
        <v>63664.338557099676</v>
      </c>
      <c r="C228" s="5">
        <f>B228*_xlfn.XLOOKUP(A228,'Altın Fonu Fiyatları'!A$2:A$1588,'Altın Fonu Fiyatları'!B$2:B$1588,,1)</f>
        <v>17652.223367069673</v>
      </c>
      <c r="D228">
        <f>IF(AND(DAY(A228)=25,C227&lt;'Nakit Avans'!$C$2),'Nakit Avans'!$C$2-Yatırım!C227,0)</f>
        <v>0</v>
      </c>
    </row>
    <row r="229" spans="1:4" x14ac:dyDescent="0.3">
      <c r="A229" s="1">
        <v>45484</v>
      </c>
      <c r="B229" s="5">
        <f>MAX(IF(DAY(A229)=25,B228-'Nakit Avans'!$C$2/_xlfn.XLOOKUP(Yatırım!A229,'Altın Fonu Fiyatları'!A$2:A$1588,'Altın Fonu Fiyatları'!B$2:B$1588,,-1),B228),0)</f>
        <v>63664.338557099676</v>
      </c>
      <c r="C229" s="5">
        <f>B229*_xlfn.XLOOKUP(A229,'Altın Fonu Fiyatları'!A$2:A$1588,'Altın Fonu Fiyatları'!B$2:B$1588,,1)</f>
        <v>17659.060294999425</v>
      </c>
      <c r="D229">
        <f>IF(AND(DAY(A229)=25,C228&lt;'Nakit Avans'!$C$2),'Nakit Avans'!$C$2-Yatırım!C228,0)</f>
        <v>0</v>
      </c>
    </row>
    <row r="230" spans="1:4" x14ac:dyDescent="0.3">
      <c r="A230" s="1">
        <v>45485</v>
      </c>
      <c r="B230" s="5">
        <f>MAX(IF(DAY(A230)=25,B229-'Nakit Avans'!$C$2/_xlfn.XLOOKUP(Yatırım!A230,'Altın Fonu Fiyatları'!A$2:A$1588,'Altın Fonu Fiyatları'!B$2:B$1588,,-1),B229),0)</f>
        <v>63664.338557099676</v>
      </c>
      <c r="C230" s="5">
        <f>B230*_xlfn.XLOOKUP(A230,'Altın Fonu Fiyatları'!A$2:A$1588,'Altın Fonu Fiyatları'!B$2:B$1588,,1)</f>
        <v>17665.897222929172</v>
      </c>
      <c r="D230">
        <f>IF(AND(DAY(A230)=25,C229&lt;'Nakit Avans'!$C$2),'Nakit Avans'!$C$2-Yatırım!C229,0)</f>
        <v>0</v>
      </c>
    </row>
    <row r="231" spans="1:4" x14ac:dyDescent="0.3">
      <c r="A231" s="1">
        <v>45486</v>
      </c>
      <c r="B231" s="5">
        <f>MAX(IF(DAY(A231)=25,B230-'Nakit Avans'!$C$2/_xlfn.XLOOKUP(Yatırım!A231,'Altın Fonu Fiyatları'!A$2:A$1588,'Altın Fonu Fiyatları'!B$2:B$1588,,-1),B230),0)</f>
        <v>63664.338557099676</v>
      </c>
      <c r="C231" s="5">
        <f>B231*_xlfn.XLOOKUP(A231,'Altın Fonu Fiyatları'!A$2:A$1588,'Altın Fonu Fiyatları'!B$2:B$1588,,1)</f>
        <v>17672.734150858923</v>
      </c>
      <c r="D231">
        <f>IF(AND(DAY(A231)=25,C230&lt;'Nakit Avans'!$C$2),'Nakit Avans'!$C$2-Yatırım!C230,0)</f>
        <v>0</v>
      </c>
    </row>
    <row r="232" spans="1:4" x14ac:dyDescent="0.3">
      <c r="A232" s="1">
        <v>45487</v>
      </c>
      <c r="B232" s="5">
        <f>MAX(IF(DAY(A232)=25,B231-'Nakit Avans'!$C$2/_xlfn.XLOOKUP(Yatırım!A232,'Altın Fonu Fiyatları'!A$2:A$1588,'Altın Fonu Fiyatları'!B$2:B$1588,,-1),B231),0)</f>
        <v>63664.338557099676</v>
      </c>
      <c r="C232" s="5">
        <f>B232*_xlfn.XLOOKUP(A232,'Altın Fonu Fiyatları'!A$2:A$1588,'Altın Fonu Fiyatları'!B$2:B$1588,,1)</f>
        <v>17679.571078788671</v>
      </c>
      <c r="D232">
        <f>IF(AND(DAY(A232)=25,C231&lt;'Nakit Avans'!$C$2),'Nakit Avans'!$C$2-Yatırım!C231,0)</f>
        <v>0</v>
      </c>
    </row>
    <row r="233" spans="1:4" x14ac:dyDescent="0.3">
      <c r="A233" s="1">
        <v>45488</v>
      </c>
      <c r="B233" s="5">
        <f>MAX(IF(DAY(A233)=25,B232-'Nakit Avans'!$C$2/_xlfn.XLOOKUP(Yatırım!A233,'Altın Fonu Fiyatları'!A$2:A$1588,'Altın Fonu Fiyatları'!B$2:B$1588,,-1),B232),0)</f>
        <v>63664.338557099676</v>
      </c>
      <c r="C233" s="5">
        <f>B233*_xlfn.XLOOKUP(A233,'Altın Fonu Fiyatları'!A$2:A$1588,'Altın Fonu Fiyatları'!B$2:B$1588,,1)</f>
        <v>17686.408006718422</v>
      </c>
      <c r="D233">
        <f>IF(AND(DAY(A233)=25,C232&lt;'Nakit Avans'!$C$2),'Nakit Avans'!$C$2-Yatırım!C232,0)</f>
        <v>0</v>
      </c>
    </row>
    <row r="234" spans="1:4" x14ac:dyDescent="0.3">
      <c r="A234" s="1">
        <v>45489</v>
      </c>
      <c r="B234" s="5">
        <f>MAX(IF(DAY(A234)=25,B233-'Nakit Avans'!$C$2/_xlfn.XLOOKUP(Yatırım!A234,'Altın Fonu Fiyatları'!A$2:A$1588,'Altın Fonu Fiyatları'!B$2:B$1588,,-1),B233),0)</f>
        <v>63664.338557099676</v>
      </c>
      <c r="C234" s="5">
        <f>B234*_xlfn.XLOOKUP(A234,'Altın Fonu Fiyatları'!A$2:A$1588,'Altın Fonu Fiyatları'!B$2:B$1588,,1)</f>
        <v>17693.244934648174</v>
      </c>
      <c r="D234">
        <f>IF(AND(DAY(A234)=25,C233&lt;'Nakit Avans'!$C$2),'Nakit Avans'!$C$2-Yatırım!C233,0)</f>
        <v>0</v>
      </c>
    </row>
    <row r="235" spans="1:4" x14ac:dyDescent="0.3">
      <c r="A235" s="1">
        <v>45490</v>
      </c>
      <c r="B235" s="5">
        <f>MAX(IF(DAY(A235)=25,B234-'Nakit Avans'!$C$2/_xlfn.XLOOKUP(Yatırım!A235,'Altın Fonu Fiyatları'!A$2:A$1588,'Altın Fonu Fiyatları'!B$2:B$1588,,-1),B234),0)</f>
        <v>63664.338557099676</v>
      </c>
      <c r="C235" s="5">
        <f>B235*_xlfn.XLOOKUP(A235,'Altın Fonu Fiyatları'!A$2:A$1588,'Altın Fonu Fiyatları'!B$2:B$1588,,1)</f>
        <v>17700.081862577925</v>
      </c>
      <c r="D235">
        <f>IF(AND(DAY(A235)=25,C234&lt;'Nakit Avans'!$C$2),'Nakit Avans'!$C$2-Yatırım!C234,0)</f>
        <v>0</v>
      </c>
    </row>
    <row r="236" spans="1:4" x14ac:dyDescent="0.3">
      <c r="A236" s="1">
        <v>45491</v>
      </c>
      <c r="B236" s="5">
        <f>MAX(IF(DAY(A236)=25,B235-'Nakit Avans'!$C$2/_xlfn.XLOOKUP(Yatırım!A236,'Altın Fonu Fiyatları'!A$2:A$1588,'Altın Fonu Fiyatları'!B$2:B$1588,,-1),B235),0)</f>
        <v>63664.338557099676</v>
      </c>
      <c r="C236" s="5">
        <f>B236*_xlfn.XLOOKUP(A236,'Altın Fonu Fiyatları'!A$2:A$1588,'Altın Fonu Fiyatları'!B$2:B$1588,,1)</f>
        <v>17706.918790507672</v>
      </c>
      <c r="D236">
        <f>IF(AND(DAY(A236)=25,C235&lt;'Nakit Avans'!$C$2),'Nakit Avans'!$C$2-Yatırım!C235,0)</f>
        <v>0</v>
      </c>
    </row>
    <row r="237" spans="1:4" x14ac:dyDescent="0.3">
      <c r="A237" s="1">
        <v>45492</v>
      </c>
      <c r="B237" s="5">
        <f>MAX(IF(DAY(A237)=25,B236-'Nakit Avans'!$C$2/_xlfn.XLOOKUP(Yatırım!A237,'Altın Fonu Fiyatları'!A$2:A$1588,'Altın Fonu Fiyatları'!B$2:B$1588,,-1),B236),0)</f>
        <v>63664.338557099676</v>
      </c>
      <c r="C237" s="5">
        <f>B237*_xlfn.XLOOKUP(A237,'Altın Fonu Fiyatları'!A$2:A$1588,'Altın Fonu Fiyatları'!B$2:B$1588,,1)</f>
        <v>17713.755718437424</v>
      </c>
      <c r="D237">
        <f>IF(AND(DAY(A237)=25,C236&lt;'Nakit Avans'!$C$2),'Nakit Avans'!$C$2-Yatırım!C236,0)</f>
        <v>0</v>
      </c>
    </row>
    <row r="238" spans="1:4" x14ac:dyDescent="0.3">
      <c r="A238" s="1">
        <v>45493</v>
      </c>
      <c r="B238" s="5">
        <f>MAX(IF(DAY(A238)=25,B237-'Nakit Avans'!$C$2/_xlfn.XLOOKUP(Yatırım!A238,'Altın Fonu Fiyatları'!A$2:A$1588,'Altın Fonu Fiyatları'!B$2:B$1588,,-1),B237),0)</f>
        <v>63664.338557099676</v>
      </c>
      <c r="C238" s="5">
        <f>B238*_xlfn.XLOOKUP(A238,'Altın Fonu Fiyatları'!A$2:A$1588,'Altın Fonu Fiyatları'!B$2:B$1588,,1)</f>
        <v>17720.592646367171</v>
      </c>
      <c r="D238">
        <f>IF(AND(DAY(A238)=25,C237&lt;'Nakit Avans'!$C$2),'Nakit Avans'!$C$2-Yatırım!C237,0)</f>
        <v>0</v>
      </c>
    </row>
    <row r="239" spans="1:4" x14ac:dyDescent="0.3">
      <c r="A239" s="1">
        <v>45494</v>
      </c>
      <c r="B239" s="5">
        <f>MAX(IF(DAY(A239)=25,B238-'Nakit Avans'!$C$2/_xlfn.XLOOKUP(Yatırım!A239,'Altın Fonu Fiyatları'!A$2:A$1588,'Altın Fonu Fiyatları'!B$2:B$1588,,-1),B238),0)</f>
        <v>63664.338557099676</v>
      </c>
      <c r="C239" s="5">
        <f>B239*_xlfn.XLOOKUP(A239,'Altın Fonu Fiyatları'!A$2:A$1588,'Altın Fonu Fiyatları'!B$2:B$1588,,1)</f>
        <v>17727.429574296923</v>
      </c>
      <c r="D239">
        <f>IF(AND(DAY(A239)=25,C238&lt;'Nakit Avans'!$C$2),'Nakit Avans'!$C$2-Yatırım!C238,0)</f>
        <v>0</v>
      </c>
    </row>
    <row r="240" spans="1:4" x14ac:dyDescent="0.3">
      <c r="A240" s="1">
        <v>45495</v>
      </c>
      <c r="B240" s="5">
        <f>MAX(IF(DAY(A240)=25,B239-'Nakit Avans'!$C$2/_xlfn.XLOOKUP(Yatırım!A240,'Altın Fonu Fiyatları'!A$2:A$1588,'Altın Fonu Fiyatları'!B$2:B$1588,,-1),B239),0)</f>
        <v>63664.338557099676</v>
      </c>
      <c r="C240" s="5">
        <f>B240*_xlfn.XLOOKUP(A240,'Altın Fonu Fiyatları'!A$2:A$1588,'Altın Fonu Fiyatları'!B$2:B$1588,,1)</f>
        <v>17734.26650222667</v>
      </c>
      <c r="D240">
        <f>IF(AND(DAY(A240)=25,C239&lt;'Nakit Avans'!$C$2),'Nakit Avans'!$C$2-Yatırım!C239,0)</f>
        <v>0</v>
      </c>
    </row>
    <row r="241" spans="1:4" x14ac:dyDescent="0.3">
      <c r="A241" s="1">
        <v>45496</v>
      </c>
      <c r="B241" s="5">
        <f>MAX(IF(DAY(A241)=25,B240-'Nakit Avans'!$C$2/_xlfn.XLOOKUP(Yatırım!A241,'Altın Fonu Fiyatları'!A$2:A$1588,'Altın Fonu Fiyatları'!B$2:B$1588,,-1),B240),0)</f>
        <v>63664.338557099676</v>
      </c>
      <c r="C241" s="5">
        <f>B241*_xlfn.XLOOKUP(A241,'Altın Fonu Fiyatları'!A$2:A$1588,'Altın Fonu Fiyatları'!B$2:B$1588,,1)</f>
        <v>17741.103430156421</v>
      </c>
      <c r="D241">
        <f>IF(AND(DAY(A241)=25,C240&lt;'Nakit Avans'!$C$2),'Nakit Avans'!$C$2-Yatırım!C240,0)</f>
        <v>0</v>
      </c>
    </row>
    <row r="242" spans="1:4" x14ac:dyDescent="0.3">
      <c r="A242" s="1">
        <v>45497</v>
      </c>
      <c r="B242" s="5">
        <f>MAX(IF(DAY(A242)=25,B241-'Nakit Avans'!$C$2/_xlfn.XLOOKUP(Yatırım!A242,'Altın Fonu Fiyatları'!A$2:A$1588,'Altın Fonu Fiyatları'!B$2:B$1588,,-1),B241),0)</f>
        <v>63664.338557099676</v>
      </c>
      <c r="C242" s="5">
        <f>B242*_xlfn.XLOOKUP(A242,'Altın Fonu Fiyatları'!A$2:A$1588,'Altın Fonu Fiyatları'!B$2:B$1588,,1)</f>
        <v>17747.940358086169</v>
      </c>
      <c r="D242">
        <f>IF(AND(DAY(A242)=25,C241&lt;'Nakit Avans'!$C$2),'Nakit Avans'!$C$2-Yatırım!C241,0)</f>
        <v>0</v>
      </c>
    </row>
    <row r="243" spans="1:4" x14ac:dyDescent="0.3">
      <c r="A243" s="1">
        <v>45498</v>
      </c>
      <c r="B243" s="5">
        <f>MAX(IF(DAY(A243)=25,B242-'Nakit Avans'!$C$2/_xlfn.XLOOKUP(Yatırım!A243,'Altın Fonu Fiyatları'!A$2:A$1588,'Altın Fonu Fiyatları'!B$2:B$1588,,-1),B242),0)</f>
        <v>31984.34399146447</v>
      </c>
      <c r="C243" s="5">
        <f>B243*_xlfn.XLOOKUP(A243,'Altın Fonu Fiyatları'!A$2:A$1588,'Altın Fonu Fiyatları'!B$2:B$1588,,1)</f>
        <v>8919.8272860159213</v>
      </c>
      <c r="D243">
        <f>IF(AND(DAY(A243)=25,C242&lt;'Nakit Avans'!$C$2),'Nakit Avans'!$C$2-Yatırım!C242,0)</f>
        <v>0</v>
      </c>
    </row>
    <row r="244" spans="1:4" x14ac:dyDescent="0.3">
      <c r="A244" s="1">
        <v>45499</v>
      </c>
      <c r="B244" s="5">
        <f>MAX(IF(DAY(A244)=25,B243-'Nakit Avans'!$C$2/_xlfn.XLOOKUP(Yatırım!A244,'Altın Fonu Fiyatları'!A$2:A$1588,'Altın Fonu Fiyatları'!B$2:B$1588,,-1),B243),0)</f>
        <v>31984.34399146447</v>
      </c>
      <c r="C244" s="5">
        <f>B244*_xlfn.XLOOKUP(A244,'Altın Fonu Fiyatları'!A$2:A$1588,'Altın Fonu Fiyatları'!B$2:B$1588,,1)</f>
        <v>8923.262092058143</v>
      </c>
      <c r="D244">
        <f>IF(AND(DAY(A244)=25,C243&lt;'Nakit Avans'!$C$2),'Nakit Avans'!$C$2-Yatırım!C243,0)</f>
        <v>0</v>
      </c>
    </row>
    <row r="245" spans="1:4" x14ac:dyDescent="0.3">
      <c r="A245" s="1">
        <v>45500</v>
      </c>
      <c r="B245" s="5">
        <f>MAX(IF(DAY(A245)=25,B244-'Nakit Avans'!$C$2/_xlfn.XLOOKUP(Yatırım!A245,'Altın Fonu Fiyatları'!A$2:A$1588,'Altın Fonu Fiyatları'!B$2:B$1588,,-1),B244),0)</f>
        <v>31984.34399146447</v>
      </c>
      <c r="C245" s="5">
        <f>B245*_xlfn.XLOOKUP(A245,'Altın Fonu Fiyatları'!A$2:A$1588,'Altın Fonu Fiyatları'!B$2:B$1588,,1)</f>
        <v>8926.6968981003647</v>
      </c>
      <c r="D245">
        <f>IF(AND(DAY(A245)=25,C244&lt;'Nakit Avans'!$C$2),'Nakit Avans'!$C$2-Yatırım!C244,0)</f>
        <v>0</v>
      </c>
    </row>
    <row r="246" spans="1:4" x14ac:dyDescent="0.3">
      <c r="A246" s="1">
        <v>45501</v>
      </c>
      <c r="B246" s="5">
        <f>MAX(IF(DAY(A246)=25,B245-'Nakit Avans'!$C$2/_xlfn.XLOOKUP(Yatırım!A246,'Altın Fonu Fiyatları'!A$2:A$1588,'Altın Fonu Fiyatları'!B$2:B$1588,,-1),B245),0)</f>
        <v>31984.34399146447</v>
      </c>
      <c r="C246" s="5">
        <f>B246*_xlfn.XLOOKUP(A246,'Altın Fonu Fiyatları'!A$2:A$1588,'Altın Fonu Fiyatları'!B$2:B$1588,,1)</f>
        <v>8930.1317041425864</v>
      </c>
      <c r="D246">
        <f>IF(AND(DAY(A246)=25,C245&lt;'Nakit Avans'!$C$2),'Nakit Avans'!$C$2-Yatırım!C245,0)</f>
        <v>0</v>
      </c>
    </row>
    <row r="247" spans="1:4" x14ac:dyDescent="0.3">
      <c r="A247" s="1">
        <v>45502</v>
      </c>
      <c r="B247" s="5">
        <f>MAX(IF(DAY(A247)=25,B246-'Nakit Avans'!$C$2/_xlfn.XLOOKUP(Yatırım!A247,'Altın Fonu Fiyatları'!A$2:A$1588,'Altın Fonu Fiyatları'!B$2:B$1588,,-1),B246),0)</f>
        <v>31984.34399146447</v>
      </c>
      <c r="C247" s="5">
        <f>B247*_xlfn.XLOOKUP(A247,'Altın Fonu Fiyatları'!A$2:A$1588,'Altın Fonu Fiyatları'!B$2:B$1588,,1)</f>
        <v>8933.5665101848081</v>
      </c>
      <c r="D247">
        <f>IF(AND(DAY(A247)=25,C246&lt;'Nakit Avans'!$C$2),'Nakit Avans'!$C$2-Yatırım!C246,0)</f>
        <v>0</v>
      </c>
    </row>
    <row r="248" spans="1:4" x14ac:dyDescent="0.3">
      <c r="A248" s="1">
        <v>45503</v>
      </c>
      <c r="B248" s="5">
        <f>MAX(IF(DAY(A248)=25,B247-'Nakit Avans'!$C$2/_xlfn.XLOOKUP(Yatırım!A248,'Altın Fonu Fiyatları'!A$2:A$1588,'Altın Fonu Fiyatları'!B$2:B$1588,,-1),B247),0)</f>
        <v>31984.34399146447</v>
      </c>
      <c r="C248" s="5">
        <f>B248*_xlfn.XLOOKUP(A248,'Altın Fonu Fiyatları'!A$2:A$1588,'Altın Fonu Fiyatları'!B$2:B$1588,,1)</f>
        <v>8937.0013162270279</v>
      </c>
      <c r="D248">
        <f>IF(AND(DAY(A248)=25,C247&lt;'Nakit Avans'!$C$2),'Nakit Avans'!$C$2-Yatırım!C247,0)</f>
        <v>0</v>
      </c>
    </row>
    <row r="249" spans="1:4" x14ac:dyDescent="0.3">
      <c r="A249" s="1">
        <v>45504</v>
      </c>
      <c r="B249" s="5">
        <f>MAX(IF(DAY(A249)=25,B248-'Nakit Avans'!$C$2/_xlfn.XLOOKUP(Yatırım!A249,'Altın Fonu Fiyatları'!A$2:A$1588,'Altın Fonu Fiyatları'!B$2:B$1588,,-1),B248),0)</f>
        <v>31984.34399146447</v>
      </c>
      <c r="C249" s="5">
        <f>B249*_xlfn.XLOOKUP(A249,'Altın Fonu Fiyatları'!A$2:A$1588,'Altın Fonu Fiyatları'!B$2:B$1588,,1)</f>
        <v>8940.4361222692514</v>
      </c>
      <c r="D249">
        <f>IF(AND(DAY(A249)=25,C248&lt;'Nakit Avans'!$C$2),'Nakit Avans'!$C$2-Yatırım!C248,0)</f>
        <v>0</v>
      </c>
    </row>
    <row r="250" spans="1:4" x14ac:dyDescent="0.3">
      <c r="A250" s="1">
        <v>45505</v>
      </c>
      <c r="B250" s="5">
        <f>MAX(IF(DAY(A250)=25,B249-'Nakit Avans'!$C$2/_xlfn.XLOOKUP(Yatırım!A250,'Altın Fonu Fiyatları'!A$2:A$1588,'Altın Fonu Fiyatları'!B$2:B$1588,,-1),B249),0)</f>
        <v>31984.34399146447</v>
      </c>
      <c r="C250" s="5">
        <f>B250*_xlfn.XLOOKUP(A250,'Altın Fonu Fiyatları'!A$2:A$1588,'Altın Fonu Fiyatları'!B$2:B$1588,,1)</f>
        <v>8943.8709283114713</v>
      </c>
      <c r="D250">
        <f>IF(AND(DAY(A250)=25,C249&lt;'Nakit Avans'!$C$2),'Nakit Avans'!$C$2-Yatırım!C249,0)</f>
        <v>0</v>
      </c>
    </row>
    <row r="251" spans="1:4" x14ac:dyDescent="0.3">
      <c r="A251" s="1">
        <v>45506</v>
      </c>
      <c r="B251" s="5">
        <f>MAX(IF(DAY(A251)=25,B250-'Nakit Avans'!$C$2/_xlfn.XLOOKUP(Yatırım!A251,'Altın Fonu Fiyatları'!A$2:A$1588,'Altın Fonu Fiyatları'!B$2:B$1588,,-1),B250),0)</f>
        <v>31984.34399146447</v>
      </c>
      <c r="C251" s="5">
        <f>B251*_xlfn.XLOOKUP(A251,'Altın Fonu Fiyatları'!A$2:A$1588,'Altın Fonu Fiyatları'!B$2:B$1588,,1)</f>
        <v>8947.3057343536948</v>
      </c>
      <c r="D251">
        <f>IF(AND(DAY(A251)=25,C250&lt;'Nakit Avans'!$C$2),'Nakit Avans'!$C$2-Yatırım!C250,0)</f>
        <v>0</v>
      </c>
    </row>
    <row r="252" spans="1:4" x14ac:dyDescent="0.3">
      <c r="A252" s="1">
        <v>45507</v>
      </c>
      <c r="B252" s="5">
        <f>MAX(IF(DAY(A252)=25,B251-'Nakit Avans'!$C$2/_xlfn.XLOOKUP(Yatırım!A252,'Altın Fonu Fiyatları'!A$2:A$1588,'Altın Fonu Fiyatları'!B$2:B$1588,,-1),B251),0)</f>
        <v>31984.34399146447</v>
      </c>
      <c r="C252" s="5">
        <f>B252*_xlfn.XLOOKUP(A252,'Altın Fonu Fiyatları'!A$2:A$1588,'Altın Fonu Fiyatları'!B$2:B$1588,,1)</f>
        <v>8950.7405403959146</v>
      </c>
      <c r="D252">
        <f>IF(AND(DAY(A252)=25,C251&lt;'Nakit Avans'!$C$2),'Nakit Avans'!$C$2-Yatırım!C251,0)</f>
        <v>0</v>
      </c>
    </row>
    <row r="253" spans="1:4" x14ac:dyDescent="0.3">
      <c r="A253" s="1">
        <v>45508</v>
      </c>
      <c r="B253" s="5">
        <f>MAX(IF(DAY(A253)=25,B252-'Nakit Avans'!$C$2/_xlfn.XLOOKUP(Yatırım!A253,'Altın Fonu Fiyatları'!A$2:A$1588,'Altın Fonu Fiyatları'!B$2:B$1588,,-1),B252),0)</f>
        <v>31984.34399146447</v>
      </c>
      <c r="C253" s="5">
        <f>B253*_xlfn.XLOOKUP(A253,'Altın Fonu Fiyatları'!A$2:A$1588,'Altın Fonu Fiyatları'!B$2:B$1588,,1)</f>
        <v>8954.1753464381381</v>
      </c>
      <c r="D253">
        <f>IF(AND(DAY(A253)=25,C252&lt;'Nakit Avans'!$C$2),'Nakit Avans'!$C$2-Yatırım!C252,0)</f>
        <v>0</v>
      </c>
    </row>
    <row r="254" spans="1:4" x14ac:dyDescent="0.3">
      <c r="A254" s="1">
        <v>45509</v>
      </c>
      <c r="B254" s="5">
        <f>MAX(IF(DAY(A254)=25,B253-'Nakit Avans'!$C$2/_xlfn.XLOOKUP(Yatırım!A254,'Altın Fonu Fiyatları'!A$2:A$1588,'Altın Fonu Fiyatları'!B$2:B$1588,,-1),B253),0)</f>
        <v>31984.34399146447</v>
      </c>
      <c r="C254" s="5">
        <f>B254*_xlfn.XLOOKUP(A254,'Altın Fonu Fiyatları'!A$2:A$1588,'Altın Fonu Fiyatları'!B$2:B$1588,,1)</f>
        <v>8957.610152480358</v>
      </c>
      <c r="D254">
        <f>IF(AND(DAY(A254)=25,C253&lt;'Nakit Avans'!$C$2),'Nakit Avans'!$C$2-Yatırım!C253,0)</f>
        <v>0</v>
      </c>
    </row>
    <row r="255" spans="1:4" x14ac:dyDescent="0.3">
      <c r="A255" s="1">
        <v>45510</v>
      </c>
      <c r="B255" s="5">
        <f>MAX(IF(DAY(A255)=25,B254-'Nakit Avans'!$C$2/_xlfn.XLOOKUP(Yatırım!A255,'Altın Fonu Fiyatları'!A$2:A$1588,'Altın Fonu Fiyatları'!B$2:B$1588,,-1),B254),0)</f>
        <v>31984.34399146447</v>
      </c>
      <c r="C255" s="5">
        <f>B255*_xlfn.XLOOKUP(A255,'Altın Fonu Fiyatları'!A$2:A$1588,'Altın Fonu Fiyatları'!B$2:B$1588,,1)</f>
        <v>8961.0449585225815</v>
      </c>
      <c r="D255">
        <f>IF(AND(DAY(A255)=25,C254&lt;'Nakit Avans'!$C$2),'Nakit Avans'!$C$2-Yatırım!C254,0)</f>
        <v>0</v>
      </c>
    </row>
    <row r="256" spans="1:4" x14ac:dyDescent="0.3">
      <c r="A256" s="1">
        <v>45511</v>
      </c>
      <c r="B256" s="5">
        <f>MAX(IF(DAY(A256)=25,B255-'Nakit Avans'!$C$2/_xlfn.XLOOKUP(Yatırım!A256,'Altın Fonu Fiyatları'!A$2:A$1588,'Altın Fonu Fiyatları'!B$2:B$1588,,-1),B255),0)</f>
        <v>31984.34399146447</v>
      </c>
      <c r="C256" s="5">
        <f>B256*_xlfn.XLOOKUP(A256,'Altın Fonu Fiyatları'!A$2:A$1588,'Altın Fonu Fiyatları'!B$2:B$1588,,1)</f>
        <v>8964.4797645648014</v>
      </c>
      <c r="D256">
        <f>IF(AND(DAY(A256)=25,C255&lt;'Nakit Avans'!$C$2),'Nakit Avans'!$C$2-Yatırım!C255,0)</f>
        <v>0</v>
      </c>
    </row>
    <row r="257" spans="1:4" x14ac:dyDescent="0.3">
      <c r="A257" s="1">
        <v>45512</v>
      </c>
      <c r="B257" s="5">
        <f>MAX(IF(DAY(A257)=25,B256-'Nakit Avans'!$C$2/_xlfn.XLOOKUP(Yatırım!A257,'Altın Fonu Fiyatları'!A$2:A$1588,'Altın Fonu Fiyatları'!B$2:B$1588,,-1),B256),0)</f>
        <v>31984.34399146447</v>
      </c>
      <c r="C257" s="5">
        <f>B257*_xlfn.XLOOKUP(A257,'Altın Fonu Fiyatları'!A$2:A$1588,'Altın Fonu Fiyatları'!B$2:B$1588,,1)</f>
        <v>8967.9145706070249</v>
      </c>
      <c r="D257">
        <f>IF(AND(DAY(A257)=25,C256&lt;'Nakit Avans'!$C$2),'Nakit Avans'!$C$2-Yatırım!C256,0)</f>
        <v>0</v>
      </c>
    </row>
    <row r="258" spans="1:4" x14ac:dyDescent="0.3">
      <c r="A258" s="1">
        <v>45513</v>
      </c>
      <c r="B258" s="5">
        <f>MAX(IF(DAY(A258)=25,B257-'Nakit Avans'!$C$2/_xlfn.XLOOKUP(Yatırım!A258,'Altın Fonu Fiyatları'!A$2:A$1588,'Altın Fonu Fiyatları'!B$2:B$1588,,-1),B257),0)</f>
        <v>31984.34399146447</v>
      </c>
      <c r="C258" s="5">
        <f>B258*_xlfn.XLOOKUP(A258,'Altın Fonu Fiyatları'!A$2:A$1588,'Altın Fonu Fiyatları'!B$2:B$1588,,1)</f>
        <v>8971.3493766492447</v>
      </c>
      <c r="D258">
        <f>IF(AND(DAY(A258)=25,C257&lt;'Nakit Avans'!$C$2),'Nakit Avans'!$C$2-Yatırım!C257,0)</f>
        <v>0</v>
      </c>
    </row>
    <row r="259" spans="1:4" x14ac:dyDescent="0.3">
      <c r="A259" s="1">
        <v>45514</v>
      </c>
      <c r="B259" s="5">
        <f>MAX(IF(DAY(A259)=25,B258-'Nakit Avans'!$C$2/_xlfn.XLOOKUP(Yatırım!A259,'Altın Fonu Fiyatları'!A$2:A$1588,'Altın Fonu Fiyatları'!B$2:B$1588,,-1),B258),0)</f>
        <v>31984.34399146447</v>
      </c>
      <c r="C259" s="5">
        <f>B259*_xlfn.XLOOKUP(A259,'Altın Fonu Fiyatları'!A$2:A$1588,'Altın Fonu Fiyatları'!B$2:B$1588,,1)</f>
        <v>8974.7841826914682</v>
      </c>
      <c r="D259">
        <f>IF(AND(DAY(A259)=25,C258&lt;'Nakit Avans'!$C$2),'Nakit Avans'!$C$2-Yatırım!C258,0)</f>
        <v>0</v>
      </c>
    </row>
    <row r="260" spans="1:4" x14ac:dyDescent="0.3">
      <c r="A260" s="1">
        <v>45515</v>
      </c>
      <c r="B260" s="5">
        <f>MAX(IF(DAY(A260)=25,B259-'Nakit Avans'!$C$2/_xlfn.XLOOKUP(Yatırım!A260,'Altın Fonu Fiyatları'!A$2:A$1588,'Altın Fonu Fiyatları'!B$2:B$1588,,-1),B259),0)</f>
        <v>31984.34399146447</v>
      </c>
      <c r="C260" s="5">
        <f>B260*_xlfn.XLOOKUP(A260,'Altın Fonu Fiyatları'!A$2:A$1588,'Altın Fonu Fiyatları'!B$2:B$1588,,1)</f>
        <v>8978.2189887336881</v>
      </c>
      <c r="D260">
        <f>IF(AND(DAY(A260)=25,C259&lt;'Nakit Avans'!$C$2),'Nakit Avans'!$C$2-Yatırım!C259,0)</f>
        <v>0</v>
      </c>
    </row>
    <row r="261" spans="1:4" x14ac:dyDescent="0.3">
      <c r="A261" s="1">
        <v>45516</v>
      </c>
      <c r="B261" s="5">
        <f>MAX(IF(DAY(A261)=25,B260-'Nakit Avans'!$C$2/_xlfn.XLOOKUP(Yatırım!A261,'Altın Fonu Fiyatları'!A$2:A$1588,'Altın Fonu Fiyatları'!B$2:B$1588,,-1),B260),0)</f>
        <v>31984.34399146447</v>
      </c>
      <c r="C261" s="5">
        <f>B261*_xlfn.XLOOKUP(A261,'Altın Fonu Fiyatları'!A$2:A$1588,'Altın Fonu Fiyatları'!B$2:B$1588,,1)</f>
        <v>8981.6537947759098</v>
      </c>
      <c r="D261">
        <f>IF(AND(DAY(A261)=25,C260&lt;'Nakit Avans'!$C$2),'Nakit Avans'!$C$2-Yatırım!C260,0)</f>
        <v>0</v>
      </c>
    </row>
    <row r="262" spans="1:4" x14ac:dyDescent="0.3">
      <c r="A262" s="1">
        <v>45517</v>
      </c>
      <c r="B262" s="5">
        <f>MAX(IF(DAY(A262)=25,B261-'Nakit Avans'!$C$2/_xlfn.XLOOKUP(Yatırım!A262,'Altın Fonu Fiyatları'!A$2:A$1588,'Altın Fonu Fiyatları'!B$2:B$1588,,-1),B261),0)</f>
        <v>31984.34399146447</v>
      </c>
      <c r="C262" s="5">
        <f>B262*_xlfn.XLOOKUP(A262,'Altın Fonu Fiyatları'!A$2:A$1588,'Altın Fonu Fiyatları'!B$2:B$1588,,1)</f>
        <v>8985.0886008181315</v>
      </c>
      <c r="D262">
        <f>IF(AND(DAY(A262)=25,C261&lt;'Nakit Avans'!$C$2),'Nakit Avans'!$C$2-Yatırım!C261,0)</f>
        <v>0</v>
      </c>
    </row>
    <row r="263" spans="1:4" x14ac:dyDescent="0.3">
      <c r="A263" s="1">
        <v>45518</v>
      </c>
      <c r="B263" s="5">
        <f>MAX(IF(DAY(A263)=25,B262-'Nakit Avans'!$C$2/_xlfn.XLOOKUP(Yatırım!A263,'Altın Fonu Fiyatları'!A$2:A$1588,'Altın Fonu Fiyatları'!B$2:B$1588,,-1),B262),0)</f>
        <v>31984.34399146447</v>
      </c>
      <c r="C263" s="5">
        <f>B263*_xlfn.XLOOKUP(A263,'Altın Fonu Fiyatları'!A$2:A$1588,'Altın Fonu Fiyatları'!B$2:B$1588,,1)</f>
        <v>8988.5234068603531</v>
      </c>
      <c r="D263">
        <f>IF(AND(DAY(A263)=25,C262&lt;'Nakit Avans'!$C$2),'Nakit Avans'!$C$2-Yatırım!C262,0)</f>
        <v>0</v>
      </c>
    </row>
    <row r="264" spans="1:4" x14ac:dyDescent="0.3">
      <c r="A264" s="1">
        <v>45519</v>
      </c>
      <c r="B264" s="5">
        <f>MAX(IF(DAY(A264)=25,B263-'Nakit Avans'!$C$2/_xlfn.XLOOKUP(Yatırım!A264,'Altın Fonu Fiyatları'!A$2:A$1588,'Altın Fonu Fiyatları'!B$2:B$1588,,-1),B263),0)</f>
        <v>31984.34399146447</v>
      </c>
      <c r="C264" s="5">
        <f>B264*_xlfn.XLOOKUP(A264,'Altın Fonu Fiyatları'!A$2:A$1588,'Altın Fonu Fiyatları'!B$2:B$1588,,1)</f>
        <v>8991.9582129025748</v>
      </c>
      <c r="D264">
        <f>IF(AND(DAY(A264)=25,C263&lt;'Nakit Avans'!$C$2),'Nakit Avans'!$C$2-Yatırım!C263,0)</f>
        <v>0</v>
      </c>
    </row>
    <row r="265" spans="1:4" x14ac:dyDescent="0.3">
      <c r="A265" s="1">
        <v>45520</v>
      </c>
      <c r="B265" s="5">
        <f>MAX(IF(DAY(A265)=25,B264-'Nakit Avans'!$C$2/_xlfn.XLOOKUP(Yatırım!A265,'Altın Fonu Fiyatları'!A$2:A$1588,'Altın Fonu Fiyatları'!B$2:B$1588,,-1),B264),0)</f>
        <v>31984.34399146447</v>
      </c>
      <c r="C265" s="5">
        <f>B265*_xlfn.XLOOKUP(A265,'Altın Fonu Fiyatları'!A$2:A$1588,'Altın Fonu Fiyatları'!B$2:B$1588,,1)</f>
        <v>8995.3930189447965</v>
      </c>
      <c r="D265">
        <f>IF(AND(DAY(A265)=25,C264&lt;'Nakit Avans'!$C$2),'Nakit Avans'!$C$2-Yatırım!C264,0)</f>
        <v>0</v>
      </c>
    </row>
    <row r="266" spans="1:4" x14ac:dyDescent="0.3">
      <c r="A266" s="1">
        <v>45521</v>
      </c>
      <c r="B266" s="5">
        <f>MAX(IF(DAY(A266)=25,B265-'Nakit Avans'!$C$2/_xlfn.XLOOKUP(Yatırım!A266,'Altın Fonu Fiyatları'!A$2:A$1588,'Altın Fonu Fiyatları'!B$2:B$1588,,-1),B265),0)</f>
        <v>31984.34399146447</v>
      </c>
      <c r="C266" s="5">
        <f>B266*_xlfn.XLOOKUP(A266,'Altın Fonu Fiyatları'!A$2:A$1588,'Altın Fonu Fiyatları'!B$2:B$1588,,1)</f>
        <v>8998.8278249870182</v>
      </c>
      <c r="D266">
        <f>IF(AND(DAY(A266)=25,C265&lt;'Nakit Avans'!$C$2),'Nakit Avans'!$C$2-Yatırım!C265,0)</f>
        <v>0</v>
      </c>
    </row>
    <row r="267" spans="1:4" x14ac:dyDescent="0.3">
      <c r="A267" s="1">
        <v>45522</v>
      </c>
      <c r="B267" s="5">
        <f>MAX(IF(DAY(A267)=25,B266-'Nakit Avans'!$C$2/_xlfn.XLOOKUP(Yatırım!A267,'Altın Fonu Fiyatları'!A$2:A$1588,'Altın Fonu Fiyatları'!B$2:B$1588,,-1),B266),0)</f>
        <v>31984.34399146447</v>
      </c>
      <c r="C267" s="5">
        <f>B267*_xlfn.XLOOKUP(A267,'Altın Fonu Fiyatları'!A$2:A$1588,'Altın Fonu Fiyatları'!B$2:B$1588,,1)</f>
        <v>9002.2626310292399</v>
      </c>
      <c r="D267">
        <f>IF(AND(DAY(A267)=25,C266&lt;'Nakit Avans'!$C$2),'Nakit Avans'!$C$2-Yatırım!C266,0)</f>
        <v>0</v>
      </c>
    </row>
    <row r="268" spans="1:4" x14ac:dyDescent="0.3">
      <c r="A268" s="1">
        <v>45523</v>
      </c>
      <c r="B268" s="5">
        <f>MAX(IF(DAY(A268)=25,B267-'Nakit Avans'!$C$2/_xlfn.XLOOKUP(Yatırım!A268,'Altın Fonu Fiyatları'!A$2:A$1588,'Altın Fonu Fiyatları'!B$2:B$1588,,-1),B267),0)</f>
        <v>31984.34399146447</v>
      </c>
      <c r="C268" s="5">
        <f>B268*_xlfn.XLOOKUP(A268,'Altın Fonu Fiyatları'!A$2:A$1588,'Altın Fonu Fiyatları'!B$2:B$1588,,1)</f>
        <v>9005.6974370714615</v>
      </c>
      <c r="D268">
        <f>IF(AND(DAY(A268)=25,C267&lt;'Nakit Avans'!$C$2),'Nakit Avans'!$C$2-Yatırım!C267,0)</f>
        <v>0</v>
      </c>
    </row>
    <row r="269" spans="1:4" x14ac:dyDescent="0.3">
      <c r="A269" s="1">
        <v>45524</v>
      </c>
      <c r="B269" s="5">
        <f>MAX(IF(DAY(A269)=25,B268-'Nakit Avans'!$C$2/_xlfn.XLOOKUP(Yatırım!A269,'Altın Fonu Fiyatları'!A$2:A$1588,'Altın Fonu Fiyatları'!B$2:B$1588,,-1),B268),0)</f>
        <v>31984.34399146447</v>
      </c>
      <c r="C269" s="5">
        <f>B269*_xlfn.XLOOKUP(A269,'Altın Fonu Fiyatları'!A$2:A$1588,'Altın Fonu Fiyatları'!B$2:B$1588,,1)</f>
        <v>9009.1322431136832</v>
      </c>
      <c r="D269">
        <f>IF(AND(DAY(A269)=25,C268&lt;'Nakit Avans'!$C$2),'Nakit Avans'!$C$2-Yatırım!C268,0)</f>
        <v>0</v>
      </c>
    </row>
    <row r="270" spans="1:4" x14ac:dyDescent="0.3">
      <c r="A270" s="1">
        <v>45525</v>
      </c>
      <c r="B270" s="5">
        <f>MAX(IF(DAY(A270)=25,B269-'Nakit Avans'!$C$2/_xlfn.XLOOKUP(Yatırım!A270,'Altın Fonu Fiyatları'!A$2:A$1588,'Altın Fonu Fiyatları'!B$2:B$1588,,-1),B269),0)</f>
        <v>31984.34399146447</v>
      </c>
      <c r="C270" s="5">
        <f>B270*_xlfn.XLOOKUP(A270,'Altın Fonu Fiyatları'!A$2:A$1588,'Altın Fonu Fiyatları'!B$2:B$1588,,1)</f>
        <v>9012.5670491559049</v>
      </c>
      <c r="D270">
        <f>IF(AND(DAY(A270)=25,C269&lt;'Nakit Avans'!$C$2),'Nakit Avans'!$C$2-Yatırım!C269,0)</f>
        <v>0</v>
      </c>
    </row>
    <row r="271" spans="1:4" x14ac:dyDescent="0.3">
      <c r="A271" s="1">
        <v>45526</v>
      </c>
      <c r="B271" s="5">
        <f>MAX(IF(DAY(A271)=25,B270-'Nakit Avans'!$C$2/_xlfn.XLOOKUP(Yatırım!A271,'Altın Fonu Fiyatları'!A$2:A$1588,'Altın Fonu Fiyatları'!B$2:B$1588,,-1),B270),0)</f>
        <v>31984.34399146447</v>
      </c>
      <c r="C271" s="5">
        <f>B271*_xlfn.XLOOKUP(A271,'Altın Fonu Fiyatları'!A$2:A$1588,'Altın Fonu Fiyatları'!B$2:B$1588,,1)</f>
        <v>9016.0018551981266</v>
      </c>
      <c r="D271">
        <f>IF(AND(DAY(A271)=25,C270&lt;'Nakit Avans'!$C$2),'Nakit Avans'!$C$2-Yatırım!C270,0)</f>
        <v>0</v>
      </c>
    </row>
    <row r="272" spans="1:4" x14ac:dyDescent="0.3">
      <c r="A272" s="1">
        <v>45527</v>
      </c>
      <c r="B272" s="5">
        <f>MAX(IF(DAY(A272)=25,B271-'Nakit Avans'!$C$2/_xlfn.XLOOKUP(Yatırım!A272,'Altın Fonu Fiyatları'!A$2:A$1588,'Altın Fonu Fiyatları'!B$2:B$1588,,-1),B271),0)</f>
        <v>31984.34399146447</v>
      </c>
      <c r="C272" s="5">
        <f>B272*_xlfn.XLOOKUP(A272,'Altın Fonu Fiyatları'!A$2:A$1588,'Altın Fonu Fiyatları'!B$2:B$1588,,1)</f>
        <v>9019.4366612403483</v>
      </c>
      <c r="D272">
        <f>IF(AND(DAY(A272)=25,C271&lt;'Nakit Avans'!$C$2),'Nakit Avans'!$C$2-Yatırım!C271,0)</f>
        <v>0</v>
      </c>
    </row>
    <row r="273" spans="1:4" x14ac:dyDescent="0.3">
      <c r="A273" s="1">
        <v>45528</v>
      </c>
      <c r="B273" s="5">
        <f>MAX(IF(DAY(A273)=25,B272-'Nakit Avans'!$C$2/_xlfn.XLOOKUP(Yatırım!A273,'Altın Fonu Fiyatları'!A$2:A$1588,'Altın Fonu Fiyatları'!B$2:B$1588,,-1),B272),0)</f>
        <v>31984.34399146447</v>
      </c>
      <c r="C273" s="5">
        <f>B273*_xlfn.XLOOKUP(A273,'Altın Fonu Fiyatları'!A$2:A$1588,'Altın Fonu Fiyatları'!B$2:B$1588,,1)</f>
        <v>9022.8714672825699</v>
      </c>
      <c r="D273">
        <f>IF(AND(DAY(A273)=25,C272&lt;'Nakit Avans'!$C$2),'Nakit Avans'!$C$2-Yatırım!C272,0)</f>
        <v>0</v>
      </c>
    </row>
    <row r="274" spans="1:4" x14ac:dyDescent="0.3">
      <c r="A274" s="1">
        <v>45529</v>
      </c>
      <c r="B274" s="5">
        <f>MAX(IF(DAY(A274)=25,B273-'Nakit Avans'!$C$2/_xlfn.XLOOKUP(Yatırım!A274,'Altın Fonu Fiyatları'!A$2:A$1588,'Altın Fonu Fiyatları'!B$2:B$1588,,-1),B273),0)</f>
        <v>678.06306207803573</v>
      </c>
      <c r="C274" s="5">
        <f>B274*_xlfn.XLOOKUP(A274,'Altın Fonu Fiyatları'!A$2:A$1588,'Altın Fonu Fiyatları'!B$2:B$1588,,1)</f>
        <v>191.35627332479035</v>
      </c>
      <c r="D274">
        <f>IF(AND(DAY(A274)=25,C273&lt;'Nakit Avans'!$C$2),'Nakit Avans'!$C$2-Yatırım!C273,0)</f>
        <v>0</v>
      </c>
    </row>
    <row r="275" spans="1:4" x14ac:dyDescent="0.3">
      <c r="A275" s="1">
        <v>45530</v>
      </c>
      <c r="B275" s="5">
        <f>MAX(IF(DAY(A275)=25,B274-'Nakit Avans'!$C$2/_xlfn.XLOOKUP(Yatırım!A275,'Altın Fonu Fiyatları'!A$2:A$1588,'Altın Fonu Fiyatları'!B$2:B$1588,,-1),B274),0)</f>
        <v>678.06306207803573</v>
      </c>
      <c r="C275" s="5">
        <f>B275*_xlfn.XLOOKUP(A275,'Altın Fonu Fiyatları'!A$2:A$1588,'Altın Fonu Fiyatları'!B$2:B$1588,,1)</f>
        <v>191.42909067265452</v>
      </c>
      <c r="D275">
        <f>IF(AND(DAY(A275)=25,C274&lt;'Nakit Avans'!$C$2),'Nakit Avans'!$C$2-Yatırım!C274,0)</f>
        <v>0</v>
      </c>
    </row>
    <row r="276" spans="1:4" x14ac:dyDescent="0.3">
      <c r="A276" s="1">
        <v>45531</v>
      </c>
      <c r="B276" s="5">
        <f>MAX(IF(DAY(A276)=25,B275-'Nakit Avans'!$C$2/_xlfn.XLOOKUP(Yatırım!A276,'Altın Fonu Fiyatları'!A$2:A$1588,'Altın Fonu Fiyatları'!B$2:B$1588,,-1),B275),0)</f>
        <v>678.06306207803573</v>
      </c>
      <c r="C276" s="5">
        <f>B276*_xlfn.XLOOKUP(A276,'Altın Fonu Fiyatları'!A$2:A$1588,'Altın Fonu Fiyatları'!B$2:B$1588,,1)</f>
        <v>191.50190802051864</v>
      </c>
      <c r="D276">
        <f>IF(AND(DAY(A276)=25,C275&lt;'Nakit Avans'!$C$2),'Nakit Avans'!$C$2-Yatırım!C275,0)</f>
        <v>0</v>
      </c>
    </row>
    <row r="277" spans="1:4" x14ac:dyDescent="0.3">
      <c r="A277" s="1">
        <v>45532</v>
      </c>
      <c r="B277" s="5">
        <f>MAX(IF(DAY(A277)=25,B276-'Nakit Avans'!$C$2/_xlfn.XLOOKUP(Yatırım!A277,'Altın Fonu Fiyatları'!A$2:A$1588,'Altın Fonu Fiyatları'!B$2:B$1588,,-1),B276),0)</f>
        <v>678.06306207803573</v>
      </c>
      <c r="C277" s="5">
        <f>B277*_xlfn.XLOOKUP(A277,'Altın Fonu Fiyatları'!A$2:A$1588,'Altın Fonu Fiyatları'!B$2:B$1588,,1)</f>
        <v>191.57472536838281</v>
      </c>
      <c r="D277">
        <f>IF(AND(DAY(A277)=25,C276&lt;'Nakit Avans'!$C$2),'Nakit Avans'!$C$2-Yatırım!C276,0)</f>
        <v>0</v>
      </c>
    </row>
    <row r="278" spans="1:4" x14ac:dyDescent="0.3">
      <c r="A278" s="1">
        <v>45533</v>
      </c>
      <c r="B278" s="5">
        <f>MAX(IF(DAY(A278)=25,B277-'Nakit Avans'!$C$2/_xlfn.XLOOKUP(Yatırım!A278,'Altın Fonu Fiyatları'!A$2:A$1588,'Altın Fonu Fiyatları'!B$2:B$1588,,-1),B277),0)</f>
        <v>678.06306207803573</v>
      </c>
      <c r="C278" s="5">
        <f>B278*_xlfn.XLOOKUP(A278,'Altın Fonu Fiyatları'!A$2:A$1588,'Altın Fonu Fiyatları'!B$2:B$1588,,1)</f>
        <v>191.64754271624693</v>
      </c>
      <c r="D278">
        <f>IF(AND(DAY(A278)=25,C277&lt;'Nakit Avans'!$C$2),'Nakit Avans'!$C$2-Yatırım!C277,0)</f>
        <v>0</v>
      </c>
    </row>
    <row r="279" spans="1:4" x14ac:dyDescent="0.3">
      <c r="A279" s="1">
        <v>45534</v>
      </c>
      <c r="B279" s="5">
        <f>MAX(IF(DAY(A279)=25,B278-'Nakit Avans'!$C$2/_xlfn.XLOOKUP(Yatırım!A279,'Altın Fonu Fiyatları'!A$2:A$1588,'Altın Fonu Fiyatları'!B$2:B$1588,,-1),B278),0)</f>
        <v>678.06306207803573</v>
      </c>
      <c r="C279" s="5">
        <f>B279*_xlfn.XLOOKUP(A279,'Altın Fonu Fiyatları'!A$2:A$1588,'Altın Fonu Fiyatları'!B$2:B$1588,,1)</f>
        <v>191.72036006411108</v>
      </c>
      <c r="D279">
        <f>IF(AND(DAY(A279)=25,C278&lt;'Nakit Avans'!$C$2),'Nakit Avans'!$C$2-Yatırım!C278,0)</f>
        <v>0</v>
      </c>
    </row>
    <row r="280" spans="1:4" x14ac:dyDescent="0.3">
      <c r="A280" s="1">
        <v>45535</v>
      </c>
      <c r="B280" s="5">
        <f>MAX(IF(DAY(A280)=25,B279-'Nakit Avans'!$C$2/_xlfn.XLOOKUP(Yatırım!A280,'Altın Fonu Fiyatları'!A$2:A$1588,'Altın Fonu Fiyatları'!B$2:B$1588,,-1),B279),0)</f>
        <v>678.06306207803573</v>
      </c>
      <c r="C280" s="5">
        <f>B280*_xlfn.XLOOKUP(A280,'Altın Fonu Fiyatları'!A$2:A$1588,'Altın Fonu Fiyatları'!B$2:B$1588,,1)</f>
        <v>191.79317741197522</v>
      </c>
      <c r="D280">
        <f>IF(AND(DAY(A280)=25,C279&lt;'Nakit Avans'!$C$2),'Nakit Avans'!$C$2-Yatırım!C279,0)</f>
        <v>0</v>
      </c>
    </row>
    <row r="281" spans="1:4" x14ac:dyDescent="0.3">
      <c r="A281" s="1">
        <v>45536</v>
      </c>
      <c r="B281" s="5">
        <f>MAX(IF(DAY(A281)=25,B280-'Nakit Avans'!$C$2/_xlfn.XLOOKUP(Yatırım!A281,'Altın Fonu Fiyatları'!A$2:A$1588,'Altın Fonu Fiyatları'!B$2:B$1588,,-1),B280),0)</f>
        <v>678.06306207803573</v>
      </c>
      <c r="C281" s="5">
        <f>B281*_xlfn.XLOOKUP(A281,'Altın Fonu Fiyatları'!A$2:A$1588,'Altın Fonu Fiyatları'!B$2:B$1588,,1)</f>
        <v>191.86599475983937</v>
      </c>
      <c r="D281">
        <f>IF(AND(DAY(A281)=25,C280&lt;'Nakit Avans'!$C$2),'Nakit Avans'!$C$2-Yatırım!C280,0)</f>
        <v>0</v>
      </c>
    </row>
    <row r="282" spans="1:4" x14ac:dyDescent="0.3">
      <c r="A282" s="1">
        <v>45537</v>
      </c>
      <c r="B282" s="5">
        <f>MAX(IF(DAY(A282)=25,B281-'Nakit Avans'!$C$2/_xlfn.XLOOKUP(Yatırım!A282,'Altın Fonu Fiyatları'!A$2:A$1588,'Altın Fonu Fiyatları'!B$2:B$1588,,-1),B281),0)</f>
        <v>678.06306207803573</v>
      </c>
      <c r="C282" s="5">
        <f>B282*_xlfn.XLOOKUP(A282,'Altın Fonu Fiyatları'!A$2:A$1588,'Altın Fonu Fiyatları'!B$2:B$1588,,1)</f>
        <v>191.93881210770351</v>
      </c>
      <c r="D282">
        <f>IF(AND(DAY(A282)=25,C281&lt;'Nakit Avans'!$C$2),'Nakit Avans'!$C$2-Yatırım!C281,0)</f>
        <v>0</v>
      </c>
    </row>
    <row r="283" spans="1:4" x14ac:dyDescent="0.3">
      <c r="A283" s="1">
        <v>45538</v>
      </c>
      <c r="B283" s="5">
        <f>MAX(IF(DAY(A283)=25,B282-'Nakit Avans'!$C$2/_xlfn.XLOOKUP(Yatırım!A283,'Altın Fonu Fiyatları'!A$2:A$1588,'Altın Fonu Fiyatları'!B$2:B$1588,,-1),B282),0)</f>
        <v>678.06306207803573</v>
      </c>
      <c r="C283" s="5">
        <f>B283*_xlfn.XLOOKUP(A283,'Altın Fonu Fiyatları'!A$2:A$1588,'Altın Fonu Fiyatları'!B$2:B$1588,,1)</f>
        <v>192.01162945556766</v>
      </c>
      <c r="D283">
        <f>IF(AND(DAY(A283)=25,C282&lt;'Nakit Avans'!$C$2),'Nakit Avans'!$C$2-Yatırım!C282,0)</f>
        <v>0</v>
      </c>
    </row>
    <row r="284" spans="1:4" x14ac:dyDescent="0.3">
      <c r="A284" s="1">
        <v>45539</v>
      </c>
      <c r="B284" s="5">
        <f>MAX(IF(DAY(A284)=25,B283-'Nakit Avans'!$C$2/_xlfn.XLOOKUP(Yatırım!A284,'Altın Fonu Fiyatları'!A$2:A$1588,'Altın Fonu Fiyatları'!B$2:B$1588,,-1),B283),0)</f>
        <v>678.06306207803573</v>
      </c>
      <c r="C284" s="5">
        <f>B284*_xlfn.XLOOKUP(A284,'Altın Fonu Fiyatları'!A$2:A$1588,'Altın Fonu Fiyatları'!B$2:B$1588,,1)</f>
        <v>192.0844468034318</v>
      </c>
      <c r="D284">
        <f>IF(AND(DAY(A284)=25,C283&lt;'Nakit Avans'!$C$2),'Nakit Avans'!$C$2-Yatırım!C283,0)</f>
        <v>0</v>
      </c>
    </row>
    <row r="285" spans="1:4" x14ac:dyDescent="0.3">
      <c r="A285" s="1">
        <v>45540</v>
      </c>
      <c r="B285" s="5">
        <f>MAX(IF(DAY(A285)=25,B284-'Nakit Avans'!$C$2/_xlfn.XLOOKUP(Yatırım!A285,'Altın Fonu Fiyatları'!A$2:A$1588,'Altın Fonu Fiyatları'!B$2:B$1588,,-1),B284),0)</f>
        <v>678.06306207803573</v>
      </c>
      <c r="C285" s="5">
        <f>B285*_xlfn.XLOOKUP(A285,'Altın Fonu Fiyatları'!A$2:A$1588,'Altın Fonu Fiyatları'!B$2:B$1588,,1)</f>
        <v>192.15726415129595</v>
      </c>
      <c r="D285">
        <f>IF(AND(DAY(A285)=25,C284&lt;'Nakit Avans'!$C$2),'Nakit Avans'!$C$2-Yatırım!C284,0)</f>
        <v>0</v>
      </c>
    </row>
    <row r="286" spans="1:4" x14ac:dyDescent="0.3">
      <c r="A286" s="1">
        <v>45541</v>
      </c>
      <c r="B286" s="5">
        <f>MAX(IF(DAY(A286)=25,B285-'Nakit Avans'!$C$2/_xlfn.XLOOKUP(Yatırım!A286,'Altın Fonu Fiyatları'!A$2:A$1588,'Altın Fonu Fiyatları'!B$2:B$1588,,-1),B285),0)</f>
        <v>678.06306207803573</v>
      </c>
      <c r="C286" s="5">
        <f>B286*_xlfn.XLOOKUP(A286,'Altın Fonu Fiyatları'!A$2:A$1588,'Altın Fonu Fiyatları'!B$2:B$1588,,1)</f>
        <v>192.23008149916009</v>
      </c>
      <c r="D286">
        <f>IF(AND(DAY(A286)=25,C285&lt;'Nakit Avans'!$C$2),'Nakit Avans'!$C$2-Yatırım!C285,0)</f>
        <v>0</v>
      </c>
    </row>
    <row r="287" spans="1:4" x14ac:dyDescent="0.3">
      <c r="A287" s="1">
        <v>45542</v>
      </c>
      <c r="B287" s="5">
        <f>MAX(IF(DAY(A287)=25,B286-'Nakit Avans'!$C$2/_xlfn.XLOOKUP(Yatırım!A287,'Altın Fonu Fiyatları'!A$2:A$1588,'Altın Fonu Fiyatları'!B$2:B$1588,,-1),B286),0)</f>
        <v>678.06306207803573</v>
      </c>
      <c r="C287" s="5">
        <f>B287*_xlfn.XLOOKUP(A287,'Altın Fonu Fiyatları'!A$2:A$1588,'Altın Fonu Fiyatları'!B$2:B$1588,,1)</f>
        <v>192.30289884702424</v>
      </c>
      <c r="D287">
        <f>IF(AND(DAY(A287)=25,C286&lt;'Nakit Avans'!$C$2),'Nakit Avans'!$C$2-Yatırım!C286,0)</f>
        <v>0</v>
      </c>
    </row>
    <row r="288" spans="1:4" x14ac:dyDescent="0.3">
      <c r="A288" s="1">
        <v>45543</v>
      </c>
      <c r="B288" s="5">
        <f>MAX(IF(DAY(A288)=25,B287-'Nakit Avans'!$C$2/_xlfn.XLOOKUP(Yatırım!A288,'Altın Fonu Fiyatları'!A$2:A$1588,'Altın Fonu Fiyatları'!B$2:B$1588,,-1),B287),0)</f>
        <v>678.06306207803573</v>
      </c>
      <c r="C288" s="5">
        <f>B288*_xlfn.XLOOKUP(A288,'Altın Fonu Fiyatları'!A$2:A$1588,'Altın Fonu Fiyatları'!B$2:B$1588,,1)</f>
        <v>192.37571619488838</v>
      </c>
      <c r="D288">
        <f>IF(AND(DAY(A288)=25,C287&lt;'Nakit Avans'!$C$2),'Nakit Avans'!$C$2-Yatırım!C287,0)</f>
        <v>0</v>
      </c>
    </row>
    <row r="289" spans="1:4" x14ac:dyDescent="0.3">
      <c r="A289" s="1">
        <v>45544</v>
      </c>
      <c r="B289" s="5">
        <f>MAX(IF(DAY(A289)=25,B288-'Nakit Avans'!$C$2/_xlfn.XLOOKUP(Yatırım!A289,'Altın Fonu Fiyatları'!A$2:A$1588,'Altın Fonu Fiyatları'!B$2:B$1588,,-1),B288),0)</f>
        <v>678.06306207803573</v>
      </c>
      <c r="C289" s="5">
        <f>B289*_xlfn.XLOOKUP(A289,'Altın Fonu Fiyatları'!A$2:A$1588,'Altın Fonu Fiyatları'!B$2:B$1588,,1)</f>
        <v>192.44853354275253</v>
      </c>
      <c r="D289">
        <f>IF(AND(DAY(A289)=25,C288&lt;'Nakit Avans'!$C$2),'Nakit Avans'!$C$2-Yatırım!C288,0)</f>
        <v>0</v>
      </c>
    </row>
    <row r="290" spans="1:4" x14ac:dyDescent="0.3">
      <c r="A290" s="1">
        <v>45545</v>
      </c>
      <c r="B290" s="5">
        <f>MAX(IF(DAY(A290)=25,B289-'Nakit Avans'!$C$2/_xlfn.XLOOKUP(Yatırım!A290,'Altın Fonu Fiyatları'!A$2:A$1588,'Altın Fonu Fiyatları'!B$2:B$1588,,-1),B289),0)</f>
        <v>678.06306207803573</v>
      </c>
      <c r="C290" s="5">
        <f>B290*_xlfn.XLOOKUP(A290,'Altın Fonu Fiyatları'!A$2:A$1588,'Altın Fonu Fiyatları'!B$2:B$1588,,1)</f>
        <v>192.52135089061667</v>
      </c>
      <c r="D290">
        <f>IF(AND(DAY(A290)=25,C289&lt;'Nakit Avans'!$C$2),'Nakit Avans'!$C$2-Yatırım!C289,0)</f>
        <v>0</v>
      </c>
    </row>
    <row r="291" spans="1:4" x14ac:dyDescent="0.3">
      <c r="A291" s="1">
        <v>45546</v>
      </c>
      <c r="B291" s="5">
        <f>MAX(IF(DAY(A291)=25,B290-'Nakit Avans'!$C$2/_xlfn.XLOOKUP(Yatırım!A291,'Altın Fonu Fiyatları'!A$2:A$1588,'Altın Fonu Fiyatları'!B$2:B$1588,,-1),B290),0)</f>
        <v>678.06306207803573</v>
      </c>
      <c r="C291" s="5">
        <f>B291*_xlfn.XLOOKUP(A291,'Altın Fonu Fiyatları'!A$2:A$1588,'Altın Fonu Fiyatları'!B$2:B$1588,,1)</f>
        <v>192.59416823848082</v>
      </c>
      <c r="D291">
        <f>IF(AND(DAY(A291)=25,C290&lt;'Nakit Avans'!$C$2),'Nakit Avans'!$C$2-Yatırım!C290,0)</f>
        <v>0</v>
      </c>
    </row>
    <row r="292" spans="1:4" x14ac:dyDescent="0.3">
      <c r="A292" s="1">
        <v>45547</v>
      </c>
      <c r="B292" s="5">
        <f>MAX(IF(DAY(A292)=25,B291-'Nakit Avans'!$C$2/_xlfn.XLOOKUP(Yatırım!A292,'Altın Fonu Fiyatları'!A$2:A$1588,'Altın Fonu Fiyatları'!B$2:B$1588,,-1),B291),0)</f>
        <v>678.06306207803573</v>
      </c>
      <c r="C292" s="5">
        <f>B292*_xlfn.XLOOKUP(A292,'Altın Fonu Fiyatları'!A$2:A$1588,'Altın Fonu Fiyatları'!B$2:B$1588,,1)</f>
        <v>192.66698558634496</v>
      </c>
      <c r="D292">
        <f>IF(AND(DAY(A292)=25,C291&lt;'Nakit Avans'!$C$2),'Nakit Avans'!$C$2-Yatırım!C291,0)</f>
        <v>0</v>
      </c>
    </row>
    <row r="293" spans="1:4" x14ac:dyDescent="0.3">
      <c r="A293" s="1">
        <v>45548</v>
      </c>
      <c r="B293" s="5">
        <f>MAX(IF(DAY(A293)=25,B292-'Nakit Avans'!$C$2/_xlfn.XLOOKUP(Yatırım!A293,'Altın Fonu Fiyatları'!A$2:A$1588,'Altın Fonu Fiyatları'!B$2:B$1588,,-1),B292),0)</f>
        <v>678.06306207803573</v>
      </c>
      <c r="C293" s="5">
        <f>B293*_xlfn.XLOOKUP(A293,'Altın Fonu Fiyatları'!A$2:A$1588,'Altın Fonu Fiyatları'!B$2:B$1588,,1)</f>
        <v>192.73980293420911</v>
      </c>
      <c r="D293">
        <f>IF(AND(DAY(A293)=25,C292&lt;'Nakit Avans'!$C$2),'Nakit Avans'!$C$2-Yatırım!C292,0)</f>
        <v>0</v>
      </c>
    </row>
    <row r="294" spans="1:4" x14ac:dyDescent="0.3">
      <c r="A294" s="1">
        <v>45549</v>
      </c>
      <c r="B294" s="5">
        <f>MAX(IF(DAY(A294)=25,B293-'Nakit Avans'!$C$2/_xlfn.XLOOKUP(Yatırım!A294,'Altın Fonu Fiyatları'!A$2:A$1588,'Altın Fonu Fiyatları'!B$2:B$1588,,-1),B293),0)</f>
        <v>678.06306207803573</v>
      </c>
      <c r="C294" s="5">
        <f>B294*_xlfn.XLOOKUP(A294,'Altın Fonu Fiyatları'!A$2:A$1588,'Altın Fonu Fiyatları'!B$2:B$1588,,1)</f>
        <v>192.81262028207323</v>
      </c>
      <c r="D294">
        <f>IF(AND(DAY(A294)=25,C293&lt;'Nakit Avans'!$C$2),'Nakit Avans'!$C$2-Yatırım!C293,0)</f>
        <v>0</v>
      </c>
    </row>
    <row r="295" spans="1:4" x14ac:dyDescent="0.3">
      <c r="A295" s="1">
        <v>45550</v>
      </c>
      <c r="B295" s="5">
        <f>MAX(IF(DAY(A295)=25,B294-'Nakit Avans'!$C$2/_xlfn.XLOOKUP(Yatırım!A295,'Altın Fonu Fiyatları'!A$2:A$1588,'Altın Fonu Fiyatları'!B$2:B$1588,,-1),B294),0)</f>
        <v>678.06306207803573</v>
      </c>
      <c r="C295" s="5">
        <f>B295*_xlfn.XLOOKUP(A295,'Altın Fonu Fiyatları'!A$2:A$1588,'Altın Fonu Fiyatları'!B$2:B$1588,,1)</f>
        <v>192.8854376299374</v>
      </c>
      <c r="D295">
        <f>IF(AND(DAY(A295)=25,C294&lt;'Nakit Avans'!$C$2),'Nakit Avans'!$C$2-Yatırım!C294,0)</f>
        <v>0</v>
      </c>
    </row>
    <row r="296" spans="1:4" x14ac:dyDescent="0.3">
      <c r="A296" s="1">
        <v>45551</v>
      </c>
      <c r="B296" s="5">
        <f>MAX(IF(DAY(A296)=25,B295-'Nakit Avans'!$C$2/_xlfn.XLOOKUP(Yatırım!A296,'Altın Fonu Fiyatları'!A$2:A$1588,'Altın Fonu Fiyatları'!B$2:B$1588,,-1),B295),0)</f>
        <v>678.06306207803573</v>
      </c>
      <c r="C296" s="5">
        <f>B296*_xlfn.XLOOKUP(A296,'Altın Fonu Fiyatları'!A$2:A$1588,'Altın Fonu Fiyatları'!B$2:B$1588,,1)</f>
        <v>192.95825497780152</v>
      </c>
      <c r="D296">
        <f>IF(AND(DAY(A296)=25,C295&lt;'Nakit Avans'!$C$2),'Nakit Avans'!$C$2-Yatırım!C295,0)</f>
        <v>0</v>
      </c>
    </row>
    <row r="297" spans="1:4" x14ac:dyDescent="0.3">
      <c r="A297" s="1">
        <v>45552</v>
      </c>
      <c r="B297" s="5">
        <f>MAX(IF(DAY(A297)=25,B296-'Nakit Avans'!$C$2/_xlfn.XLOOKUP(Yatırım!A297,'Altın Fonu Fiyatları'!A$2:A$1588,'Altın Fonu Fiyatları'!B$2:B$1588,,-1),B296),0)</f>
        <v>678.06306207803573</v>
      </c>
      <c r="C297" s="5">
        <f>B297*_xlfn.XLOOKUP(A297,'Altın Fonu Fiyatları'!A$2:A$1588,'Altın Fonu Fiyatları'!B$2:B$1588,,1)</f>
        <v>193.03107232566569</v>
      </c>
      <c r="D297">
        <f>IF(AND(DAY(A297)=25,C296&lt;'Nakit Avans'!$C$2),'Nakit Avans'!$C$2-Yatırım!C296,0)</f>
        <v>0</v>
      </c>
    </row>
    <row r="298" spans="1:4" x14ac:dyDescent="0.3">
      <c r="A298" s="1">
        <v>45553</v>
      </c>
      <c r="B298" s="5">
        <f>MAX(IF(DAY(A298)=25,B297-'Nakit Avans'!$C$2/_xlfn.XLOOKUP(Yatırım!A298,'Altın Fonu Fiyatları'!A$2:A$1588,'Altın Fonu Fiyatları'!B$2:B$1588,,-1),B297),0)</f>
        <v>678.06306207803573</v>
      </c>
      <c r="C298" s="5">
        <f>B298*_xlfn.XLOOKUP(A298,'Altın Fonu Fiyatları'!A$2:A$1588,'Altın Fonu Fiyatları'!B$2:B$1588,,1)</f>
        <v>193.10388967352981</v>
      </c>
      <c r="D298">
        <f>IF(AND(DAY(A298)=25,C297&lt;'Nakit Avans'!$C$2),'Nakit Avans'!$C$2-Yatırım!C297,0)</f>
        <v>0</v>
      </c>
    </row>
    <row r="299" spans="1:4" x14ac:dyDescent="0.3">
      <c r="A299" s="1">
        <v>45554</v>
      </c>
      <c r="B299" s="5">
        <f>MAX(IF(DAY(A299)=25,B298-'Nakit Avans'!$C$2/_xlfn.XLOOKUP(Yatırım!A299,'Altın Fonu Fiyatları'!A$2:A$1588,'Altın Fonu Fiyatları'!B$2:B$1588,,-1),B298),0)</f>
        <v>678.06306207803573</v>
      </c>
      <c r="C299" s="5">
        <f>B299*_xlfn.XLOOKUP(A299,'Altın Fonu Fiyatları'!A$2:A$1588,'Altın Fonu Fiyatları'!B$2:B$1588,,1)</f>
        <v>193.17670702139398</v>
      </c>
      <c r="D299">
        <f>IF(AND(DAY(A299)=25,C298&lt;'Nakit Avans'!$C$2),'Nakit Avans'!$C$2-Yatırım!C298,0)</f>
        <v>0</v>
      </c>
    </row>
    <row r="300" spans="1:4" x14ac:dyDescent="0.3">
      <c r="A300" s="1">
        <v>45555</v>
      </c>
      <c r="B300" s="5">
        <f>MAX(IF(DAY(A300)=25,B299-'Nakit Avans'!$C$2/_xlfn.XLOOKUP(Yatırım!A300,'Altın Fonu Fiyatları'!A$2:A$1588,'Altın Fonu Fiyatları'!B$2:B$1588,,-1),B299),0)</f>
        <v>678.06306207803573</v>
      </c>
      <c r="C300" s="5">
        <f>B300*_xlfn.XLOOKUP(A300,'Altın Fonu Fiyatları'!A$2:A$1588,'Altın Fonu Fiyatları'!B$2:B$1588,,1)</f>
        <v>193.2495243692581</v>
      </c>
      <c r="D300">
        <f>IF(AND(DAY(A300)=25,C299&lt;'Nakit Avans'!$C$2),'Nakit Avans'!$C$2-Yatırım!C299,0)</f>
        <v>0</v>
      </c>
    </row>
    <row r="301" spans="1:4" x14ac:dyDescent="0.3">
      <c r="A301" s="1">
        <v>45556</v>
      </c>
      <c r="B301" s="5">
        <f>MAX(IF(DAY(A301)=25,B300-'Nakit Avans'!$C$2/_xlfn.XLOOKUP(Yatırım!A301,'Altın Fonu Fiyatları'!A$2:A$1588,'Altın Fonu Fiyatları'!B$2:B$1588,,-1),B300),0)</f>
        <v>678.06306207803573</v>
      </c>
      <c r="C301" s="5">
        <f>B301*_xlfn.XLOOKUP(A301,'Altın Fonu Fiyatları'!A$2:A$1588,'Altın Fonu Fiyatları'!B$2:B$1588,,1)</f>
        <v>193.32234171712227</v>
      </c>
      <c r="D301">
        <f>IF(AND(DAY(A301)=25,C300&lt;'Nakit Avans'!$C$2),'Nakit Avans'!$C$2-Yatırım!C300,0)</f>
        <v>0</v>
      </c>
    </row>
    <row r="302" spans="1:4" x14ac:dyDescent="0.3">
      <c r="A302" s="1">
        <v>45557</v>
      </c>
      <c r="B302" s="5">
        <f>MAX(IF(DAY(A302)=25,B301-'Nakit Avans'!$C$2/_xlfn.XLOOKUP(Yatırım!A302,'Altın Fonu Fiyatları'!A$2:A$1588,'Altın Fonu Fiyatları'!B$2:B$1588,,-1),B301),0)</f>
        <v>678.06306207803573</v>
      </c>
      <c r="C302" s="5">
        <f>B302*_xlfn.XLOOKUP(A302,'Altın Fonu Fiyatları'!A$2:A$1588,'Altın Fonu Fiyatları'!B$2:B$1588,,1)</f>
        <v>193.39515906498639</v>
      </c>
      <c r="D302">
        <f>IF(AND(DAY(A302)=25,C301&lt;'Nakit Avans'!$C$2),'Nakit Avans'!$C$2-Yatırım!C301,0)</f>
        <v>0</v>
      </c>
    </row>
    <row r="303" spans="1:4" x14ac:dyDescent="0.3">
      <c r="A303" s="1">
        <v>45558</v>
      </c>
      <c r="B303" s="5">
        <f>MAX(IF(DAY(A303)=25,B302-'Nakit Avans'!$C$2/_xlfn.XLOOKUP(Yatırım!A303,'Altın Fonu Fiyatları'!A$2:A$1588,'Altın Fonu Fiyatları'!B$2:B$1588,,-1),B302),0)</f>
        <v>678.06306207803573</v>
      </c>
      <c r="C303" s="5">
        <f>B303*_xlfn.XLOOKUP(A303,'Altın Fonu Fiyatları'!A$2:A$1588,'Altın Fonu Fiyatları'!B$2:B$1588,,1)</f>
        <v>193.46797641285056</v>
      </c>
      <c r="D303">
        <f>IF(AND(DAY(A303)=25,C302&lt;'Nakit Avans'!$C$2),'Nakit Avans'!$C$2-Yatırım!C302,0)</f>
        <v>0</v>
      </c>
    </row>
    <row r="304" spans="1:4" x14ac:dyDescent="0.3">
      <c r="A304" s="1">
        <v>45559</v>
      </c>
      <c r="B304" s="5">
        <f>MAX(IF(DAY(A304)=25,B303-'Nakit Avans'!$C$2/_xlfn.XLOOKUP(Yatırım!A304,'Altın Fonu Fiyatları'!A$2:A$1588,'Altın Fonu Fiyatları'!B$2:B$1588,,-1),B303),0)</f>
        <v>678.06306207803573</v>
      </c>
      <c r="C304" s="5">
        <f>B304*_xlfn.XLOOKUP(A304,'Altın Fonu Fiyatları'!A$2:A$1588,'Altın Fonu Fiyatları'!B$2:B$1588,,1)</f>
        <v>193.54079376071468</v>
      </c>
      <c r="D304">
        <f>IF(AND(DAY(A304)=25,C303&lt;'Nakit Avans'!$C$2),'Nakit Avans'!$C$2-Yatırım!C303,0)</f>
        <v>0</v>
      </c>
    </row>
    <row r="305" spans="1:4" x14ac:dyDescent="0.3">
      <c r="A305" s="1">
        <v>45560</v>
      </c>
      <c r="B305" s="5">
        <f>MAX(IF(DAY(A305)=25,B304-'Nakit Avans'!$C$2/_xlfn.XLOOKUP(Yatırım!A305,'Altın Fonu Fiyatları'!A$2:A$1588,'Altın Fonu Fiyatları'!B$2:B$1588,,-1),B304),0)</f>
        <v>0</v>
      </c>
      <c r="C305" s="5">
        <f>B305*_xlfn.XLOOKUP(A305,'Altın Fonu Fiyatları'!A$2:A$1588,'Altın Fonu Fiyatları'!B$2:B$1588,,1)</f>
        <v>0</v>
      </c>
      <c r="D305">
        <f>IF(AND(DAY(A305)=25,C304&lt;'Nakit Avans'!$C$2),'Nakit Avans'!$C$2-Yatırım!C304,0)</f>
        <v>8641.4092062392865</v>
      </c>
    </row>
    <row r="306" spans="1:4" x14ac:dyDescent="0.3">
      <c r="A306" s="1">
        <v>45561</v>
      </c>
      <c r="B306" s="5">
        <f>MAX(IF(DAY(A306)=25,B305-'Nakit Avans'!$C$2/_xlfn.XLOOKUP(Yatırım!A306,'Altın Fonu Fiyatları'!A$2:A$1588,'Altın Fonu Fiyatları'!B$2:B$1588,,-1),B305),0)</f>
        <v>0</v>
      </c>
      <c r="C306" s="5">
        <f>B306*_xlfn.XLOOKUP(A306,'Altın Fonu Fiyatları'!A$2:A$1588,'Altın Fonu Fiyatları'!B$2:B$1588,,1)</f>
        <v>0</v>
      </c>
      <c r="D306">
        <f>IF(AND(DAY(A306)=25,C305&lt;'Nakit Avans'!$C$2),'Nakit Avans'!$C$2-Yatırım!C305,0)</f>
        <v>0</v>
      </c>
    </row>
    <row r="307" spans="1:4" x14ac:dyDescent="0.3">
      <c r="A307" s="1">
        <v>45562</v>
      </c>
      <c r="B307" s="5">
        <f>MAX(IF(DAY(A307)=25,B306-'Nakit Avans'!$C$2/_xlfn.XLOOKUP(Yatırım!A307,'Altın Fonu Fiyatları'!A$2:A$1588,'Altın Fonu Fiyatları'!B$2:B$1588,,-1),B306),0)</f>
        <v>0</v>
      </c>
      <c r="C307" s="5">
        <f>B307*_xlfn.XLOOKUP(A307,'Altın Fonu Fiyatları'!A$2:A$1588,'Altın Fonu Fiyatları'!B$2:B$1588,,1)</f>
        <v>0</v>
      </c>
      <c r="D307">
        <f>IF(AND(DAY(A307)=25,C306&lt;'Nakit Avans'!$C$2),'Nakit Avans'!$C$2-Yatırım!C306,0)</f>
        <v>0</v>
      </c>
    </row>
    <row r="308" spans="1:4" x14ac:dyDescent="0.3">
      <c r="A308" s="1">
        <v>45563</v>
      </c>
      <c r="B308" s="5">
        <f>MAX(IF(DAY(A308)=25,B307-'Nakit Avans'!$C$2/_xlfn.XLOOKUP(Yatırım!A308,'Altın Fonu Fiyatları'!A$2:A$1588,'Altın Fonu Fiyatları'!B$2:B$1588,,-1),B307),0)</f>
        <v>0</v>
      </c>
      <c r="C308" s="5">
        <f>B308*_xlfn.XLOOKUP(A308,'Altın Fonu Fiyatları'!A$2:A$1588,'Altın Fonu Fiyatları'!B$2:B$1588,,1)</f>
        <v>0</v>
      </c>
      <c r="D308">
        <f>IF(AND(DAY(A308)=25,C307&lt;'Nakit Avans'!$C$2),'Nakit Avans'!$C$2-Yatırım!C307,0)</f>
        <v>0</v>
      </c>
    </row>
    <row r="309" spans="1:4" x14ac:dyDescent="0.3">
      <c r="A309" s="1">
        <v>45564</v>
      </c>
      <c r="B309" s="5">
        <f>MAX(IF(DAY(A309)=25,B308-'Nakit Avans'!$C$2/_xlfn.XLOOKUP(Yatırım!A309,'Altın Fonu Fiyatları'!A$2:A$1588,'Altın Fonu Fiyatları'!B$2:B$1588,,-1),B308),0)</f>
        <v>0</v>
      </c>
      <c r="C309" s="5">
        <f>B309*_xlfn.XLOOKUP(A309,'Altın Fonu Fiyatları'!A$2:A$1588,'Altın Fonu Fiyatları'!B$2:B$1588,,1)</f>
        <v>0</v>
      </c>
      <c r="D309">
        <f>IF(AND(DAY(A309)=25,C308&lt;'Nakit Avans'!$C$2),'Nakit Avans'!$C$2-Yatırım!C308,0)</f>
        <v>0</v>
      </c>
    </row>
    <row r="310" spans="1:4" x14ac:dyDescent="0.3">
      <c r="A310" s="1">
        <v>45565</v>
      </c>
      <c r="B310" s="5">
        <f>MAX(IF(DAY(A310)=25,B309-'Nakit Avans'!$C$2/_xlfn.XLOOKUP(Yatırım!A310,'Altın Fonu Fiyatları'!A$2:A$1588,'Altın Fonu Fiyatları'!B$2:B$1588,,-1),B309),0)</f>
        <v>0</v>
      </c>
      <c r="C310" s="5">
        <f>B310*_xlfn.XLOOKUP(A310,'Altın Fonu Fiyatları'!A$2:A$1588,'Altın Fonu Fiyatları'!B$2:B$1588,,1)</f>
        <v>0</v>
      </c>
      <c r="D310">
        <f>IF(AND(DAY(A310)=25,C309&lt;'Nakit Avans'!$C$2),'Nakit Avans'!$C$2-Yatırım!C309,0)</f>
        <v>0</v>
      </c>
    </row>
    <row r="311" spans="1:4" x14ac:dyDescent="0.3">
      <c r="A311" s="1">
        <v>45566</v>
      </c>
      <c r="B311" s="5">
        <f>MAX(IF(DAY(A311)=25,B310-'Nakit Avans'!$C$2/_xlfn.XLOOKUP(Yatırım!A311,'Altın Fonu Fiyatları'!A$2:A$1588,'Altın Fonu Fiyatları'!B$2:B$1588,,-1),B310),0)</f>
        <v>0</v>
      </c>
      <c r="C311" s="5">
        <f>B311*_xlfn.XLOOKUP(A311,'Altın Fonu Fiyatları'!A$2:A$1588,'Altın Fonu Fiyatları'!B$2:B$1588,,1)</f>
        <v>0</v>
      </c>
      <c r="D311">
        <f>IF(AND(DAY(A311)=25,C310&lt;'Nakit Avans'!$C$2),'Nakit Avans'!$C$2-Yatırım!C310,0)</f>
        <v>0</v>
      </c>
    </row>
    <row r="312" spans="1:4" x14ac:dyDescent="0.3">
      <c r="A312" s="1">
        <v>45567</v>
      </c>
      <c r="B312" s="5">
        <f>MAX(IF(DAY(A312)=25,B311-'Nakit Avans'!$C$2/_xlfn.XLOOKUP(Yatırım!A312,'Altın Fonu Fiyatları'!A$2:A$1588,'Altın Fonu Fiyatları'!B$2:B$1588,,-1),B311),0)</f>
        <v>0</v>
      </c>
      <c r="C312" s="5">
        <f>B312*_xlfn.XLOOKUP(A312,'Altın Fonu Fiyatları'!A$2:A$1588,'Altın Fonu Fiyatları'!B$2:B$1588,,1)</f>
        <v>0</v>
      </c>
      <c r="D312">
        <f>IF(AND(DAY(A312)=25,C311&lt;'Nakit Avans'!$C$2),'Nakit Avans'!$C$2-Yatırım!C311,0)</f>
        <v>0</v>
      </c>
    </row>
    <row r="313" spans="1:4" x14ac:dyDescent="0.3">
      <c r="A313" s="1">
        <v>45568</v>
      </c>
      <c r="B313" s="5">
        <f>MAX(IF(DAY(A313)=25,B312-'Nakit Avans'!$C$2/_xlfn.XLOOKUP(Yatırım!A313,'Altın Fonu Fiyatları'!A$2:A$1588,'Altın Fonu Fiyatları'!B$2:B$1588,,-1),B312),0)</f>
        <v>0</v>
      </c>
      <c r="C313" s="5">
        <f>B313*_xlfn.XLOOKUP(A313,'Altın Fonu Fiyatları'!A$2:A$1588,'Altın Fonu Fiyatları'!B$2:B$1588,,1)</f>
        <v>0</v>
      </c>
      <c r="D313">
        <f>IF(AND(DAY(A313)=25,C312&lt;'Nakit Avans'!$C$2),'Nakit Avans'!$C$2-Yatırım!C312,0)</f>
        <v>0</v>
      </c>
    </row>
    <row r="314" spans="1:4" x14ac:dyDescent="0.3">
      <c r="A314" s="1">
        <v>45569</v>
      </c>
      <c r="B314" s="5">
        <f>MAX(IF(DAY(A314)=25,B313-'Nakit Avans'!$C$2/_xlfn.XLOOKUP(Yatırım!A314,'Altın Fonu Fiyatları'!A$2:A$1588,'Altın Fonu Fiyatları'!B$2:B$1588,,-1),B313),0)</f>
        <v>0</v>
      </c>
      <c r="C314" s="5">
        <f>B314*_xlfn.XLOOKUP(A314,'Altın Fonu Fiyatları'!A$2:A$1588,'Altın Fonu Fiyatları'!B$2:B$1588,,1)</f>
        <v>0</v>
      </c>
      <c r="D314">
        <f>IF(AND(DAY(A314)=25,C313&lt;'Nakit Avans'!$C$2),'Nakit Avans'!$C$2-Yatırım!C313,0)</f>
        <v>0</v>
      </c>
    </row>
    <row r="315" spans="1:4" x14ac:dyDescent="0.3">
      <c r="A315" s="1">
        <v>45570</v>
      </c>
      <c r="B315" s="5">
        <f>MAX(IF(DAY(A315)=25,B314-'Nakit Avans'!$C$2/_xlfn.XLOOKUP(Yatırım!A315,'Altın Fonu Fiyatları'!A$2:A$1588,'Altın Fonu Fiyatları'!B$2:B$1588,,-1),B314),0)</f>
        <v>0</v>
      </c>
      <c r="C315" s="5">
        <f>B315*_xlfn.XLOOKUP(A315,'Altın Fonu Fiyatları'!A$2:A$1588,'Altın Fonu Fiyatları'!B$2:B$1588,,1)</f>
        <v>0</v>
      </c>
      <c r="D315">
        <f>IF(AND(DAY(A315)=25,C314&lt;'Nakit Avans'!$C$2),'Nakit Avans'!$C$2-Yatırım!C314,0)</f>
        <v>0</v>
      </c>
    </row>
    <row r="316" spans="1:4" x14ac:dyDescent="0.3">
      <c r="A316" s="1">
        <v>45571</v>
      </c>
      <c r="B316" s="5">
        <f>MAX(IF(DAY(A316)=25,B315-'Nakit Avans'!$C$2/_xlfn.XLOOKUP(Yatırım!A316,'Altın Fonu Fiyatları'!A$2:A$1588,'Altın Fonu Fiyatları'!B$2:B$1588,,-1),B315),0)</f>
        <v>0</v>
      </c>
      <c r="C316" s="5">
        <f>B316*_xlfn.XLOOKUP(A316,'Altın Fonu Fiyatları'!A$2:A$1588,'Altın Fonu Fiyatları'!B$2:B$1588,,1)</f>
        <v>0</v>
      </c>
      <c r="D316">
        <f>IF(AND(DAY(A316)=25,C315&lt;'Nakit Avans'!$C$2),'Nakit Avans'!$C$2-Yatırım!C315,0)</f>
        <v>0</v>
      </c>
    </row>
    <row r="317" spans="1:4" x14ac:dyDescent="0.3">
      <c r="A317" s="1">
        <v>45572</v>
      </c>
      <c r="B317" s="5">
        <f>MAX(IF(DAY(A317)=25,B316-'Nakit Avans'!$C$2/_xlfn.XLOOKUP(Yatırım!A317,'Altın Fonu Fiyatları'!A$2:A$1588,'Altın Fonu Fiyatları'!B$2:B$1588,,-1),B316),0)</f>
        <v>0</v>
      </c>
      <c r="C317" s="5">
        <f>B317*_xlfn.XLOOKUP(A317,'Altın Fonu Fiyatları'!A$2:A$1588,'Altın Fonu Fiyatları'!B$2:B$1588,,1)</f>
        <v>0</v>
      </c>
      <c r="D317">
        <f>IF(AND(DAY(A317)=25,C316&lt;'Nakit Avans'!$C$2),'Nakit Avans'!$C$2-Yatırım!C316,0)</f>
        <v>0</v>
      </c>
    </row>
    <row r="318" spans="1:4" x14ac:dyDescent="0.3">
      <c r="A318" s="1">
        <v>45573</v>
      </c>
      <c r="B318" s="5">
        <f>MAX(IF(DAY(A318)=25,B317-'Nakit Avans'!$C$2/_xlfn.XLOOKUP(Yatırım!A318,'Altın Fonu Fiyatları'!A$2:A$1588,'Altın Fonu Fiyatları'!B$2:B$1588,,-1),B317),0)</f>
        <v>0</v>
      </c>
      <c r="C318" s="5">
        <f>B318*_xlfn.XLOOKUP(A318,'Altın Fonu Fiyatları'!A$2:A$1588,'Altın Fonu Fiyatları'!B$2:B$1588,,1)</f>
        <v>0</v>
      </c>
      <c r="D318">
        <f>IF(AND(DAY(A318)=25,C317&lt;'Nakit Avans'!$C$2),'Nakit Avans'!$C$2-Yatırım!C317,0)</f>
        <v>0</v>
      </c>
    </row>
    <row r="319" spans="1:4" x14ac:dyDescent="0.3">
      <c r="A319" s="1">
        <v>45574</v>
      </c>
      <c r="B319" s="5">
        <f>MAX(IF(DAY(A319)=25,B318-'Nakit Avans'!$C$2/_xlfn.XLOOKUP(Yatırım!A319,'Altın Fonu Fiyatları'!A$2:A$1588,'Altın Fonu Fiyatları'!B$2:B$1588,,-1),B318),0)</f>
        <v>0</v>
      </c>
      <c r="C319" s="5">
        <f>B319*_xlfn.XLOOKUP(A319,'Altın Fonu Fiyatları'!A$2:A$1588,'Altın Fonu Fiyatları'!B$2:B$1588,,1)</f>
        <v>0</v>
      </c>
      <c r="D319">
        <f>IF(AND(DAY(A319)=25,C318&lt;'Nakit Avans'!$C$2),'Nakit Avans'!$C$2-Yatırım!C318,0)</f>
        <v>0</v>
      </c>
    </row>
    <row r="320" spans="1:4" x14ac:dyDescent="0.3">
      <c r="A320" s="1">
        <v>45575</v>
      </c>
      <c r="B320" s="5">
        <f>MAX(IF(DAY(A320)=25,B319-'Nakit Avans'!$C$2/_xlfn.XLOOKUP(Yatırım!A320,'Altın Fonu Fiyatları'!A$2:A$1588,'Altın Fonu Fiyatları'!B$2:B$1588,,-1),B319),0)</f>
        <v>0</v>
      </c>
      <c r="C320" s="5">
        <f>B320*_xlfn.XLOOKUP(A320,'Altın Fonu Fiyatları'!A$2:A$1588,'Altın Fonu Fiyatları'!B$2:B$1588,,1)</f>
        <v>0</v>
      </c>
      <c r="D320">
        <f>IF(AND(DAY(A320)=25,C319&lt;'Nakit Avans'!$C$2),'Nakit Avans'!$C$2-Yatırım!C319,0)</f>
        <v>0</v>
      </c>
    </row>
    <row r="321" spans="1:4" x14ac:dyDescent="0.3">
      <c r="A321" s="1">
        <v>45576</v>
      </c>
      <c r="B321" s="5">
        <f>MAX(IF(DAY(A321)=25,B320-'Nakit Avans'!$C$2/_xlfn.XLOOKUP(Yatırım!A321,'Altın Fonu Fiyatları'!A$2:A$1588,'Altın Fonu Fiyatları'!B$2:B$1588,,-1),B320),0)</f>
        <v>0</v>
      </c>
      <c r="C321" s="5">
        <f>B321*_xlfn.XLOOKUP(A321,'Altın Fonu Fiyatları'!A$2:A$1588,'Altın Fonu Fiyatları'!B$2:B$1588,,1)</f>
        <v>0</v>
      </c>
      <c r="D321">
        <f>IF(AND(DAY(A321)=25,C320&lt;'Nakit Avans'!$C$2),'Nakit Avans'!$C$2-Yatırım!C320,0)</f>
        <v>0</v>
      </c>
    </row>
    <row r="322" spans="1:4" x14ac:dyDescent="0.3">
      <c r="A322" s="1">
        <v>45577</v>
      </c>
      <c r="B322" s="5">
        <f>MAX(IF(DAY(A322)=25,B321-'Nakit Avans'!$C$2/_xlfn.XLOOKUP(Yatırım!A322,'Altın Fonu Fiyatları'!A$2:A$1588,'Altın Fonu Fiyatları'!B$2:B$1588,,-1),B321),0)</f>
        <v>0</v>
      </c>
      <c r="C322" s="5">
        <f>B322*_xlfn.XLOOKUP(A322,'Altın Fonu Fiyatları'!A$2:A$1588,'Altın Fonu Fiyatları'!B$2:B$1588,,1)</f>
        <v>0</v>
      </c>
      <c r="D322">
        <f>IF(AND(DAY(A322)=25,C321&lt;'Nakit Avans'!$C$2),'Nakit Avans'!$C$2-Yatırım!C321,0)</f>
        <v>0</v>
      </c>
    </row>
    <row r="323" spans="1:4" x14ac:dyDescent="0.3">
      <c r="A323" s="1">
        <v>45578</v>
      </c>
      <c r="B323" s="5">
        <f>MAX(IF(DAY(A323)=25,B322-'Nakit Avans'!$C$2/_xlfn.XLOOKUP(Yatırım!A323,'Altın Fonu Fiyatları'!A$2:A$1588,'Altın Fonu Fiyatları'!B$2:B$1588,,-1),B322),0)</f>
        <v>0</v>
      </c>
      <c r="C323" s="5">
        <f>B323*_xlfn.XLOOKUP(A323,'Altın Fonu Fiyatları'!A$2:A$1588,'Altın Fonu Fiyatları'!B$2:B$1588,,1)</f>
        <v>0</v>
      </c>
      <c r="D323">
        <f>IF(AND(DAY(A323)=25,C322&lt;'Nakit Avans'!$C$2),'Nakit Avans'!$C$2-Yatırım!C322,0)</f>
        <v>0</v>
      </c>
    </row>
    <row r="324" spans="1:4" x14ac:dyDescent="0.3">
      <c r="A324" s="1">
        <v>45579</v>
      </c>
      <c r="B324" s="5">
        <f>MAX(IF(DAY(A324)=25,B323-'Nakit Avans'!$C$2/_xlfn.XLOOKUP(Yatırım!A324,'Altın Fonu Fiyatları'!A$2:A$1588,'Altın Fonu Fiyatları'!B$2:B$1588,,-1),B323),0)</f>
        <v>0</v>
      </c>
      <c r="C324" s="5">
        <f>B324*_xlfn.XLOOKUP(A324,'Altın Fonu Fiyatları'!A$2:A$1588,'Altın Fonu Fiyatları'!B$2:B$1588,,1)</f>
        <v>0</v>
      </c>
      <c r="D324">
        <f>IF(AND(DAY(A324)=25,C323&lt;'Nakit Avans'!$C$2),'Nakit Avans'!$C$2-Yatırım!C323,0)</f>
        <v>0</v>
      </c>
    </row>
    <row r="325" spans="1:4" x14ac:dyDescent="0.3">
      <c r="A325" s="1">
        <v>45580</v>
      </c>
      <c r="B325" s="5">
        <f>MAX(IF(DAY(A325)=25,B324-'Nakit Avans'!$C$2/_xlfn.XLOOKUP(Yatırım!A325,'Altın Fonu Fiyatları'!A$2:A$1588,'Altın Fonu Fiyatları'!B$2:B$1588,,-1),B324),0)</f>
        <v>0</v>
      </c>
      <c r="C325" s="5">
        <f>B325*_xlfn.XLOOKUP(A325,'Altın Fonu Fiyatları'!A$2:A$1588,'Altın Fonu Fiyatları'!B$2:B$1588,,1)</f>
        <v>0</v>
      </c>
      <c r="D325">
        <f>IF(AND(DAY(A325)=25,C324&lt;'Nakit Avans'!$C$2),'Nakit Avans'!$C$2-Yatırım!C324,0)</f>
        <v>0</v>
      </c>
    </row>
    <row r="326" spans="1:4" x14ac:dyDescent="0.3">
      <c r="A326" s="1">
        <v>45581</v>
      </c>
      <c r="B326" s="5">
        <f>MAX(IF(DAY(A326)=25,B325-'Nakit Avans'!$C$2/_xlfn.XLOOKUP(Yatırım!A326,'Altın Fonu Fiyatları'!A$2:A$1588,'Altın Fonu Fiyatları'!B$2:B$1588,,-1),B325),0)</f>
        <v>0</v>
      </c>
      <c r="C326" s="5">
        <f>B326*_xlfn.XLOOKUP(A326,'Altın Fonu Fiyatları'!A$2:A$1588,'Altın Fonu Fiyatları'!B$2:B$1588,,1)</f>
        <v>0</v>
      </c>
      <c r="D326">
        <f>IF(AND(DAY(A326)=25,C325&lt;'Nakit Avans'!$C$2),'Nakit Avans'!$C$2-Yatırım!C325,0)</f>
        <v>0</v>
      </c>
    </row>
    <row r="327" spans="1:4" x14ac:dyDescent="0.3">
      <c r="A327" s="1">
        <v>45582</v>
      </c>
      <c r="B327" s="5">
        <f>MAX(IF(DAY(A327)=25,B326-'Nakit Avans'!$C$2/_xlfn.XLOOKUP(Yatırım!A327,'Altın Fonu Fiyatları'!A$2:A$1588,'Altın Fonu Fiyatları'!B$2:B$1588,,-1),B326),0)</f>
        <v>0</v>
      </c>
      <c r="C327" s="5">
        <f>B327*_xlfn.XLOOKUP(A327,'Altın Fonu Fiyatları'!A$2:A$1588,'Altın Fonu Fiyatları'!B$2:B$1588,,1)</f>
        <v>0</v>
      </c>
      <c r="D327">
        <f>IF(AND(DAY(A327)=25,C326&lt;'Nakit Avans'!$C$2),'Nakit Avans'!$C$2-Yatırım!C326,0)</f>
        <v>0</v>
      </c>
    </row>
    <row r="328" spans="1:4" x14ac:dyDescent="0.3">
      <c r="A328" s="1">
        <v>45583</v>
      </c>
      <c r="B328" s="5">
        <f>MAX(IF(DAY(A328)=25,B327-'Nakit Avans'!$C$2/_xlfn.XLOOKUP(Yatırım!A328,'Altın Fonu Fiyatları'!A$2:A$1588,'Altın Fonu Fiyatları'!B$2:B$1588,,-1),B327),0)</f>
        <v>0</v>
      </c>
      <c r="C328" s="5">
        <f>B328*_xlfn.XLOOKUP(A328,'Altın Fonu Fiyatları'!A$2:A$1588,'Altın Fonu Fiyatları'!B$2:B$1588,,1)</f>
        <v>0</v>
      </c>
      <c r="D328">
        <f>IF(AND(DAY(A328)=25,C327&lt;'Nakit Avans'!$C$2),'Nakit Avans'!$C$2-Yatırım!C327,0)</f>
        <v>0</v>
      </c>
    </row>
    <row r="329" spans="1:4" x14ac:dyDescent="0.3">
      <c r="A329" s="1">
        <v>45584</v>
      </c>
      <c r="B329" s="5">
        <f>MAX(IF(DAY(A329)=25,B328-'Nakit Avans'!$C$2/_xlfn.XLOOKUP(Yatırım!A329,'Altın Fonu Fiyatları'!A$2:A$1588,'Altın Fonu Fiyatları'!B$2:B$1588,,-1),B328),0)</f>
        <v>0</v>
      </c>
      <c r="C329" s="5">
        <f>B329*_xlfn.XLOOKUP(A329,'Altın Fonu Fiyatları'!A$2:A$1588,'Altın Fonu Fiyatları'!B$2:B$1588,,1)</f>
        <v>0</v>
      </c>
      <c r="D329">
        <f>IF(AND(DAY(A329)=25,C328&lt;'Nakit Avans'!$C$2),'Nakit Avans'!$C$2-Yatırım!C328,0)</f>
        <v>0</v>
      </c>
    </row>
    <row r="330" spans="1:4" x14ac:dyDescent="0.3">
      <c r="A330" s="1">
        <v>45585</v>
      </c>
      <c r="B330" s="5">
        <f>MAX(IF(DAY(A330)=25,B329-'Nakit Avans'!$C$2/_xlfn.XLOOKUP(Yatırım!A330,'Altın Fonu Fiyatları'!A$2:A$1588,'Altın Fonu Fiyatları'!B$2:B$1588,,-1),B329),0)</f>
        <v>0</v>
      </c>
      <c r="C330" s="5">
        <f>B330*_xlfn.XLOOKUP(A330,'Altın Fonu Fiyatları'!A$2:A$1588,'Altın Fonu Fiyatları'!B$2:B$1588,,1)</f>
        <v>0</v>
      </c>
      <c r="D330">
        <f>IF(AND(DAY(A330)=25,C329&lt;'Nakit Avans'!$C$2),'Nakit Avans'!$C$2-Yatırım!C329,0)</f>
        <v>0</v>
      </c>
    </row>
    <row r="331" spans="1:4" x14ac:dyDescent="0.3">
      <c r="A331" s="1">
        <v>45586</v>
      </c>
      <c r="B331" s="5">
        <f>MAX(IF(DAY(A331)=25,B330-'Nakit Avans'!$C$2/_xlfn.XLOOKUP(Yatırım!A331,'Altın Fonu Fiyatları'!A$2:A$1588,'Altın Fonu Fiyatları'!B$2:B$1588,,-1),B330),0)</f>
        <v>0</v>
      </c>
      <c r="C331" s="5">
        <f>B331*_xlfn.XLOOKUP(A331,'Altın Fonu Fiyatları'!A$2:A$1588,'Altın Fonu Fiyatları'!B$2:B$1588,,1)</f>
        <v>0</v>
      </c>
      <c r="D331">
        <f>IF(AND(DAY(A331)=25,C330&lt;'Nakit Avans'!$C$2),'Nakit Avans'!$C$2-Yatırım!C330,0)</f>
        <v>0</v>
      </c>
    </row>
    <row r="332" spans="1:4" x14ac:dyDescent="0.3">
      <c r="A332" s="1">
        <v>45587</v>
      </c>
      <c r="B332" s="5">
        <f>MAX(IF(DAY(A332)=25,B331-'Nakit Avans'!$C$2/_xlfn.XLOOKUP(Yatırım!A332,'Altın Fonu Fiyatları'!A$2:A$1588,'Altın Fonu Fiyatları'!B$2:B$1588,,-1),B331),0)</f>
        <v>0</v>
      </c>
      <c r="C332" s="5">
        <f>B332*_xlfn.XLOOKUP(A332,'Altın Fonu Fiyatları'!A$2:A$1588,'Altın Fonu Fiyatları'!B$2:B$1588,,1)</f>
        <v>0</v>
      </c>
      <c r="D332">
        <f>IF(AND(DAY(A332)=25,C331&lt;'Nakit Avans'!$C$2),'Nakit Avans'!$C$2-Yatırım!C331,0)</f>
        <v>0</v>
      </c>
    </row>
    <row r="333" spans="1:4" x14ac:dyDescent="0.3">
      <c r="A333" s="1">
        <v>45588</v>
      </c>
      <c r="B333" s="5">
        <f>MAX(IF(DAY(A333)=25,B332-'Nakit Avans'!$C$2/_xlfn.XLOOKUP(Yatırım!A333,'Altın Fonu Fiyatları'!A$2:A$1588,'Altın Fonu Fiyatları'!B$2:B$1588,,-1),B332),0)</f>
        <v>0</v>
      </c>
      <c r="C333" s="5">
        <f>B333*_xlfn.XLOOKUP(A333,'Altın Fonu Fiyatları'!A$2:A$1588,'Altın Fonu Fiyatları'!B$2:B$1588,,1)</f>
        <v>0</v>
      </c>
      <c r="D333">
        <f>IF(AND(DAY(A333)=25,C332&lt;'Nakit Avans'!$C$2),'Nakit Avans'!$C$2-Yatırım!C332,0)</f>
        <v>0</v>
      </c>
    </row>
    <row r="334" spans="1:4" x14ac:dyDescent="0.3">
      <c r="A334" s="1">
        <v>45589</v>
      </c>
      <c r="B334" s="5">
        <f>MAX(IF(DAY(A334)=25,B333-'Nakit Avans'!$C$2/_xlfn.XLOOKUP(Yatırım!A334,'Altın Fonu Fiyatları'!A$2:A$1588,'Altın Fonu Fiyatları'!B$2:B$1588,,-1),B333),0)</f>
        <v>0</v>
      </c>
      <c r="C334" s="5">
        <f>B334*_xlfn.XLOOKUP(A334,'Altın Fonu Fiyatları'!A$2:A$1588,'Altın Fonu Fiyatları'!B$2:B$1588,,1)</f>
        <v>0</v>
      </c>
      <c r="D334">
        <f>IF(AND(DAY(A334)=25,C333&lt;'Nakit Avans'!$C$2),'Nakit Avans'!$C$2-Yatırım!C333,0)</f>
        <v>0</v>
      </c>
    </row>
    <row r="335" spans="1:4" x14ac:dyDescent="0.3">
      <c r="A335" s="1">
        <v>45590</v>
      </c>
      <c r="B335" s="5">
        <f>MAX(IF(DAY(A335)=25,B334-'Nakit Avans'!$C$2/_xlfn.XLOOKUP(Yatırım!A335,'Altın Fonu Fiyatları'!A$2:A$1588,'Altın Fonu Fiyatları'!B$2:B$1588,,-1),B334),0)</f>
        <v>0</v>
      </c>
      <c r="C335" s="5">
        <f>B335*_xlfn.XLOOKUP(A335,'Altın Fonu Fiyatları'!A$2:A$1588,'Altın Fonu Fiyatları'!B$2:B$1588,,1)</f>
        <v>0</v>
      </c>
      <c r="D335">
        <f>IF(AND(DAY(A335)=25,C334&lt;'Nakit Avans'!$C$2),'Nakit Avans'!$C$2-Yatırım!C334,0)</f>
        <v>8834.9500000000007</v>
      </c>
    </row>
    <row r="336" spans="1:4" x14ac:dyDescent="0.3">
      <c r="A336" s="1">
        <v>45591</v>
      </c>
      <c r="B336" s="5">
        <f>MAX(IF(DAY(A336)=25,B335-'Nakit Avans'!$C$2/_xlfn.XLOOKUP(Yatırım!A336,'Altın Fonu Fiyatları'!A$2:A$1588,'Altın Fonu Fiyatları'!B$2:B$1588,,-1),B335),0)</f>
        <v>0</v>
      </c>
      <c r="C336" s="5">
        <f>B336*_xlfn.XLOOKUP(A336,'Altın Fonu Fiyatları'!A$2:A$1588,'Altın Fonu Fiyatları'!B$2:B$1588,,1)</f>
        <v>0</v>
      </c>
      <c r="D336">
        <f>IF(AND(DAY(A336)=25,C335&lt;'Nakit Avans'!$C$2),'Nakit Avans'!$C$2-Yatırım!C335,0)</f>
        <v>0</v>
      </c>
    </row>
    <row r="337" spans="1:4" x14ac:dyDescent="0.3">
      <c r="A337" s="1">
        <v>45592</v>
      </c>
      <c r="B337" s="5">
        <f>MAX(IF(DAY(A337)=25,B336-'Nakit Avans'!$C$2/_xlfn.XLOOKUP(Yatırım!A337,'Altın Fonu Fiyatları'!A$2:A$1588,'Altın Fonu Fiyatları'!B$2:B$1588,,-1),B336),0)</f>
        <v>0</v>
      </c>
      <c r="C337" s="5">
        <f>B337*_xlfn.XLOOKUP(A337,'Altın Fonu Fiyatları'!A$2:A$1588,'Altın Fonu Fiyatları'!B$2:B$1588,,1)</f>
        <v>0</v>
      </c>
      <c r="D337">
        <f>IF(AND(DAY(A337)=25,C336&lt;'Nakit Avans'!$C$2),'Nakit Avans'!$C$2-Yatırım!C336,0)</f>
        <v>0</v>
      </c>
    </row>
    <row r="338" spans="1:4" x14ac:dyDescent="0.3">
      <c r="A338" s="1">
        <v>45593</v>
      </c>
      <c r="B338" s="5">
        <f>MAX(IF(DAY(A338)=25,B337-'Nakit Avans'!$C$2/_xlfn.XLOOKUP(Yatırım!A338,'Altın Fonu Fiyatları'!A$2:A$1588,'Altın Fonu Fiyatları'!B$2:B$1588,,-1),B337),0)</f>
        <v>0</v>
      </c>
      <c r="C338" s="5">
        <f>B338*_xlfn.XLOOKUP(A338,'Altın Fonu Fiyatları'!A$2:A$1588,'Altın Fonu Fiyatları'!B$2:B$1588,,1)</f>
        <v>0</v>
      </c>
      <c r="D338">
        <f>IF(AND(DAY(A338)=25,C337&lt;'Nakit Avans'!$C$2),'Nakit Avans'!$C$2-Yatırım!C337,0)</f>
        <v>0</v>
      </c>
    </row>
    <row r="339" spans="1:4" x14ac:dyDescent="0.3">
      <c r="A339" s="1">
        <v>45594</v>
      </c>
      <c r="B339" s="5">
        <f>MAX(IF(DAY(A339)=25,B338-'Nakit Avans'!$C$2/_xlfn.XLOOKUP(Yatırım!A339,'Altın Fonu Fiyatları'!A$2:A$1588,'Altın Fonu Fiyatları'!B$2:B$1588,,-1),B338),0)</f>
        <v>0</v>
      </c>
      <c r="C339" s="5">
        <f>B339*_xlfn.XLOOKUP(A339,'Altın Fonu Fiyatları'!A$2:A$1588,'Altın Fonu Fiyatları'!B$2:B$1588,,1)</f>
        <v>0</v>
      </c>
      <c r="D339">
        <f>IF(AND(DAY(A339)=25,C338&lt;'Nakit Avans'!$C$2),'Nakit Avans'!$C$2-Yatırım!C338,0)</f>
        <v>0</v>
      </c>
    </row>
    <row r="340" spans="1:4" x14ac:dyDescent="0.3">
      <c r="A340" s="1">
        <v>45595</v>
      </c>
      <c r="B340" s="5">
        <f>MAX(IF(DAY(A340)=25,B339-'Nakit Avans'!$C$2/_xlfn.XLOOKUP(Yatırım!A340,'Altın Fonu Fiyatları'!A$2:A$1588,'Altın Fonu Fiyatları'!B$2:B$1588,,-1),B339),0)</f>
        <v>0</v>
      </c>
      <c r="C340" s="5">
        <f>B340*_xlfn.XLOOKUP(A340,'Altın Fonu Fiyatları'!A$2:A$1588,'Altın Fonu Fiyatları'!B$2:B$1588,,1)</f>
        <v>0</v>
      </c>
      <c r="D340">
        <f>IF(AND(DAY(A340)=25,C339&lt;'Nakit Avans'!$C$2),'Nakit Avans'!$C$2-Yatırım!C339,0)</f>
        <v>0</v>
      </c>
    </row>
    <row r="341" spans="1:4" x14ac:dyDescent="0.3">
      <c r="A341" s="1">
        <v>45596</v>
      </c>
      <c r="B341" s="5">
        <f>MAX(IF(DAY(A341)=25,B340-'Nakit Avans'!$C$2/_xlfn.XLOOKUP(Yatırım!A341,'Altın Fonu Fiyatları'!A$2:A$1588,'Altın Fonu Fiyatları'!B$2:B$1588,,-1),B340),0)</f>
        <v>0</v>
      </c>
      <c r="C341" s="5">
        <f>B341*_xlfn.XLOOKUP(A341,'Altın Fonu Fiyatları'!A$2:A$1588,'Altın Fonu Fiyatları'!B$2:B$1588,,1)</f>
        <v>0</v>
      </c>
      <c r="D341">
        <f>IF(AND(DAY(A341)=25,C340&lt;'Nakit Avans'!$C$2),'Nakit Avans'!$C$2-Yatırım!C340,0)</f>
        <v>0</v>
      </c>
    </row>
    <row r="342" spans="1:4" x14ac:dyDescent="0.3">
      <c r="A342" s="1">
        <v>45597</v>
      </c>
      <c r="B342" s="5">
        <f>MAX(IF(DAY(A342)=25,B341-'Nakit Avans'!$C$2/_xlfn.XLOOKUP(Yatırım!A342,'Altın Fonu Fiyatları'!A$2:A$1588,'Altın Fonu Fiyatları'!B$2:B$1588,,-1),B341),0)</f>
        <v>0</v>
      </c>
      <c r="C342" s="5">
        <f>B342*_xlfn.XLOOKUP(A342,'Altın Fonu Fiyatları'!A$2:A$1588,'Altın Fonu Fiyatları'!B$2:B$1588,,1)</f>
        <v>0</v>
      </c>
      <c r="D342">
        <f>IF(AND(DAY(A342)=25,C341&lt;'Nakit Avans'!$C$2),'Nakit Avans'!$C$2-Yatırım!C341,0)</f>
        <v>0</v>
      </c>
    </row>
    <row r="343" spans="1:4" x14ac:dyDescent="0.3">
      <c r="A343" s="1">
        <v>45598</v>
      </c>
      <c r="B343" s="5">
        <f>MAX(IF(DAY(A343)=25,B342-'Nakit Avans'!$C$2/_xlfn.XLOOKUP(Yatırım!A343,'Altın Fonu Fiyatları'!A$2:A$1588,'Altın Fonu Fiyatları'!B$2:B$1588,,-1),B342),0)</f>
        <v>0</v>
      </c>
      <c r="C343" s="5">
        <f>B343*_xlfn.XLOOKUP(A343,'Altın Fonu Fiyatları'!A$2:A$1588,'Altın Fonu Fiyatları'!B$2:B$1588,,1)</f>
        <v>0</v>
      </c>
      <c r="D343">
        <f>IF(AND(DAY(A343)=25,C342&lt;'Nakit Avans'!$C$2),'Nakit Avans'!$C$2-Yatırım!C342,0)</f>
        <v>0</v>
      </c>
    </row>
    <row r="344" spans="1:4" x14ac:dyDescent="0.3">
      <c r="A344" s="1">
        <v>45599</v>
      </c>
      <c r="B344" s="5">
        <f>MAX(IF(DAY(A344)=25,B343-'Nakit Avans'!$C$2/_xlfn.XLOOKUP(Yatırım!A344,'Altın Fonu Fiyatları'!A$2:A$1588,'Altın Fonu Fiyatları'!B$2:B$1588,,-1),B343),0)</f>
        <v>0</v>
      </c>
      <c r="C344" s="5">
        <f>B344*_xlfn.XLOOKUP(A344,'Altın Fonu Fiyatları'!A$2:A$1588,'Altın Fonu Fiyatları'!B$2:B$1588,,1)</f>
        <v>0</v>
      </c>
      <c r="D344">
        <f>IF(AND(DAY(A344)=25,C343&lt;'Nakit Avans'!$C$2),'Nakit Avans'!$C$2-Yatırım!C343,0)</f>
        <v>0</v>
      </c>
    </row>
    <row r="345" spans="1:4" x14ac:dyDescent="0.3">
      <c r="A345" s="1">
        <v>45600</v>
      </c>
      <c r="B345" s="5">
        <f>MAX(IF(DAY(A345)=25,B344-'Nakit Avans'!$C$2/_xlfn.XLOOKUP(Yatırım!A345,'Altın Fonu Fiyatları'!A$2:A$1588,'Altın Fonu Fiyatları'!B$2:B$1588,,-1),B344),0)</f>
        <v>0</v>
      </c>
      <c r="C345" s="5">
        <f>B345*_xlfn.XLOOKUP(A345,'Altın Fonu Fiyatları'!A$2:A$1588,'Altın Fonu Fiyatları'!B$2:B$1588,,1)</f>
        <v>0</v>
      </c>
      <c r="D345">
        <f>IF(AND(DAY(A345)=25,C344&lt;'Nakit Avans'!$C$2),'Nakit Avans'!$C$2-Yatırım!C344,0)</f>
        <v>0</v>
      </c>
    </row>
    <row r="346" spans="1:4" x14ac:dyDescent="0.3">
      <c r="A346" s="1">
        <v>45601</v>
      </c>
      <c r="B346" s="5">
        <f>MAX(IF(DAY(A346)=25,B345-'Nakit Avans'!$C$2/_xlfn.XLOOKUP(Yatırım!A346,'Altın Fonu Fiyatları'!A$2:A$1588,'Altın Fonu Fiyatları'!B$2:B$1588,,-1),B345),0)</f>
        <v>0</v>
      </c>
      <c r="C346" s="5">
        <f>B346*_xlfn.XLOOKUP(A346,'Altın Fonu Fiyatları'!A$2:A$1588,'Altın Fonu Fiyatları'!B$2:B$1588,,1)</f>
        <v>0</v>
      </c>
      <c r="D346">
        <f>IF(AND(DAY(A346)=25,C345&lt;'Nakit Avans'!$C$2),'Nakit Avans'!$C$2-Yatırım!C345,0)</f>
        <v>0</v>
      </c>
    </row>
    <row r="347" spans="1:4" x14ac:dyDescent="0.3">
      <c r="A347" s="1">
        <v>45602</v>
      </c>
      <c r="B347" s="5">
        <f>MAX(IF(DAY(A347)=25,B346-'Nakit Avans'!$C$2/_xlfn.XLOOKUP(Yatırım!A347,'Altın Fonu Fiyatları'!A$2:A$1588,'Altın Fonu Fiyatları'!B$2:B$1588,,-1),B346),0)</f>
        <v>0</v>
      </c>
      <c r="C347" s="5">
        <f>B347*_xlfn.XLOOKUP(A347,'Altın Fonu Fiyatları'!A$2:A$1588,'Altın Fonu Fiyatları'!B$2:B$1588,,1)</f>
        <v>0</v>
      </c>
      <c r="D347">
        <f>IF(AND(DAY(A347)=25,C346&lt;'Nakit Avans'!$C$2),'Nakit Avans'!$C$2-Yatırım!C346,0)</f>
        <v>0</v>
      </c>
    </row>
    <row r="348" spans="1:4" x14ac:dyDescent="0.3">
      <c r="A348" s="1">
        <v>45603</v>
      </c>
      <c r="B348" s="5">
        <f>MAX(IF(DAY(A348)=25,B347-'Nakit Avans'!$C$2/_xlfn.XLOOKUP(Yatırım!A348,'Altın Fonu Fiyatları'!A$2:A$1588,'Altın Fonu Fiyatları'!B$2:B$1588,,-1),B347),0)</f>
        <v>0</v>
      </c>
      <c r="C348" s="5">
        <f>B348*_xlfn.XLOOKUP(A348,'Altın Fonu Fiyatları'!A$2:A$1588,'Altın Fonu Fiyatları'!B$2:B$1588,,1)</f>
        <v>0</v>
      </c>
      <c r="D348">
        <f>IF(AND(DAY(A348)=25,C347&lt;'Nakit Avans'!$C$2),'Nakit Avans'!$C$2-Yatırım!C347,0)</f>
        <v>0</v>
      </c>
    </row>
    <row r="349" spans="1:4" x14ac:dyDescent="0.3">
      <c r="A349" s="1">
        <v>45604</v>
      </c>
      <c r="B349" s="5">
        <f>MAX(IF(DAY(A349)=25,B348-'Nakit Avans'!$C$2/_xlfn.XLOOKUP(Yatırım!A349,'Altın Fonu Fiyatları'!A$2:A$1588,'Altın Fonu Fiyatları'!B$2:B$1588,,-1),B348),0)</f>
        <v>0</v>
      </c>
      <c r="C349" s="5">
        <f>B349*_xlfn.XLOOKUP(A349,'Altın Fonu Fiyatları'!A$2:A$1588,'Altın Fonu Fiyatları'!B$2:B$1588,,1)</f>
        <v>0</v>
      </c>
      <c r="D349">
        <f>IF(AND(DAY(A349)=25,C348&lt;'Nakit Avans'!$C$2),'Nakit Avans'!$C$2-Yatırım!C348,0)</f>
        <v>0</v>
      </c>
    </row>
    <row r="350" spans="1:4" x14ac:dyDescent="0.3">
      <c r="A350" s="1">
        <v>45605</v>
      </c>
      <c r="B350" s="5">
        <f>MAX(IF(DAY(A350)=25,B349-'Nakit Avans'!$C$2/_xlfn.XLOOKUP(Yatırım!A350,'Altın Fonu Fiyatları'!A$2:A$1588,'Altın Fonu Fiyatları'!B$2:B$1588,,-1),B349),0)</f>
        <v>0</v>
      </c>
      <c r="C350" s="5">
        <f>B350*_xlfn.XLOOKUP(A350,'Altın Fonu Fiyatları'!A$2:A$1588,'Altın Fonu Fiyatları'!B$2:B$1588,,1)</f>
        <v>0</v>
      </c>
      <c r="D350">
        <f>IF(AND(DAY(A350)=25,C349&lt;'Nakit Avans'!$C$2),'Nakit Avans'!$C$2-Yatırım!C349,0)</f>
        <v>0</v>
      </c>
    </row>
    <row r="351" spans="1:4" x14ac:dyDescent="0.3">
      <c r="A351" s="1">
        <v>45606</v>
      </c>
      <c r="B351" s="5">
        <f>MAX(IF(DAY(A351)=25,B350-'Nakit Avans'!$C$2/_xlfn.XLOOKUP(Yatırım!A351,'Altın Fonu Fiyatları'!A$2:A$1588,'Altın Fonu Fiyatları'!B$2:B$1588,,-1),B350),0)</f>
        <v>0</v>
      </c>
      <c r="C351" s="5">
        <f>B351*_xlfn.XLOOKUP(A351,'Altın Fonu Fiyatları'!A$2:A$1588,'Altın Fonu Fiyatları'!B$2:B$1588,,1)</f>
        <v>0</v>
      </c>
      <c r="D351">
        <f>IF(AND(DAY(A351)=25,C350&lt;'Nakit Avans'!$C$2),'Nakit Avans'!$C$2-Yatırım!C350,0)</f>
        <v>0</v>
      </c>
    </row>
    <row r="352" spans="1:4" x14ac:dyDescent="0.3">
      <c r="A352" s="1">
        <v>45607</v>
      </c>
      <c r="B352" s="5">
        <f>MAX(IF(DAY(A352)=25,B351-'Nakit Avans'!$C$2/_xlfn.XLOOKUP(Yatırım!A352,'Altın Fonu Fiyatları'!A$2:A$1588,'Altın Fonu Fiyatları'!B$2:B$1588,,-1),B351),0)</f>
        <v>0</v>
      </c>
      <c r="C352" s="5">
        <f>B352*_xlfn.XLOOKUP(A352,'Altın Fonu Fiyatları'!A$2:A$1588,'Altın Fonu Fiyatları'!B$2:B$1588,,1)</f>
        <v>0</v>
      </c>
      <c r="D352">
        <f>IF(AND(DAY(A352)=25,C351&lt;'Nakit Avans'!$C$2),'Nakit Avans'!$C$2-Yatırım!C351,0)</f>
        <v>0</v>
      </c>
    </row>
    <row r="353" spans="1:4" x14ac:dyDescent="0.3">
      <c r="A353" s="1">
        <v>45608</v>
      </c>
      <c r="B353" s="5">
        <f>MAX(IF(DAY(A353)=25,B352-'Nakit Avans'!$C$2/_xlfn.XLOOKUP(Yatırım!A353,'Altın Fonu Fiyatları'!A$2:A$1588,'Altın Fonu Fiyatları'!B$2:B$1588,,-1),B352),0)</f>
        <v>0</v>
      </c>
      <c r="C353" s="5">
        <f>B353*_xlfn.XLOOKUP(A353,'Altın Fonu Fiyatları'!A$2:A$1588,'Altın Fonu Fiyatları'!B$2:B$1588,,1)</f>
        <v>0</v>
      </c>
      <c r="D353">
        <f>IF(AND(DAY(A353)=25,C352&lt;'Nakit Avans'!$C$2),'Nakit Avans'!$C$2-Yatırım!C352,0)</f>
        <v>0</v>
      </c>
    </row>
    <row r="354" spans="1:4" x14ac:dyDescent="0.3">
      <c r="A354" s="1">
        <v>45609</v>
      </c>
      <c r="B354" s="5">
        <f>MAX(IF(DAY(A354)=25,B353-'Nakit Avans'!$C$2/_xlfn.XLOOKUP(Yatırım!A354,'Altın Fonu Fiyatları'!A$2:A$1588,'Altın Fonu Fiyatları'!B$2:B$1588,,-1),B353),0)</f>
        <v>0</v>
      </c>
      <c r="C354" s="5">
        <f>B354*_xlfn.XLOOKUP(A354,'Altın Fonu Fiyatları'!A$2:A$1588,'Altın Fonu Fiyatları'!B$2:B$1588,,1)</f>
        <v>0</v>
      </c>
      <c r="D354">
        <f>IF(AND(DAY(A354)=25,C353&lt;'Nakit Avans'!$C$2),'Nakit Avans'!$C$2-Yatırım!C353,0)</f>
        <v>0</v>
      </c>
    </row>
    <row r="355" spans="1:4" x14ac:dyDescent="0.3">
      <c r="A355" s="1">
        <v>45610</v>
      </c>
      <c r="B355" s="5">
        <f>MAX(IF(DAY(A355)=25,B354-'Nakit Avans'!$C$2/_xlfn.XLOOKUP(Yatırım!A355,'Altın Fonu Fiyatları'!A$2:A$1588,'Altın Fonu Fiyatları'!B$2:B$1588,,-1),B354),0)</f>
        <v>0</v>
      </c>
      <c r="C355" s="5">
        <f>B355*_xlfn.XLOOKUP(A355,'Altın Fonu Fiyatları'!A$2:A$1588,'Altın Fonu Fiyatları'!B$2:B$1588,,1)</f>
        <v>0</v>
      </c>
      <c r="D355">
        <f>IF(AND(DAY(A355)=25,C354&lt;'Nakit Avans'!$C$2),'Nakit Avans'!$C$2-Yatırım!C354,0)</f>
        <v>0</v>
      </c>
    </row>
    <row r="356" spans="1:4" x14ac:dyDescent="0.3">
      <c r="A356" s="1">
        <v>45611</v>
      </c>
      <c r="B356" s="5">
        <f>MAX(IF(DAY(A356)=25,B355-'Nakit Avans'!$C$2/_xlfn.XLOOKUP(Yatırım!A356,'Altın Fonu Fiyatları'!A$2:A$1588,'Altın Fonu Fiyatları'!B$2:B$1588,,-1),B355),0)</f>
        <v>0</v>
      </c>
      <c r="C356" s="5">
        <f>B356*_xlfn.XLOOKUP(A356,'Altın Fonu Fiyatları'!A$2:A$1588,'Altın Fonu Fiyatları'!B$2:B$1588,,1)</f>
        <v>0</v>
      </c>
      <c r="D356">
        <f>IF(AND(DAY(A356)=25,C355&lt;'Nakit Avans'!$C$2),'Nakit Avans'!$C$2-Yatırım!C355,0)</f>
        <v>0</v>
      </c>
    </row>
    <row r="357" spans="1:4" x14ac:dyDescent="0.3">
      <c r="A357" s="1">
        <v>45612</v>
      </c>
      <c r="B357" s="5">
        <f>MAX(IF(DAY(A357)=25,B356-'Nakit Avans'!$C$2/_xlfn.XLOOKUP(Yatırım!A357,'Altın Fonu Fiyatları'!A$2:A$1588,'Altın Fonu Fiyatları'!B$2:B$1588,,-1),B356),0)</f>
        <v>0</v>
      </c>
      <c r="C357" s="5">
        <f>B357*_xlfn.XLOOKUP(A357,'Altın Fonu Fiyatları'!A$2:A$1588,'Altın Fonu Fiyatları'!B$2:B$1588,,1)</f>
        <v>0</v>
      </c>
      <c r="D357">
        <f>IF(AND(DAY(A357)=25,C356&lt;'Nakit Avans'!$C$2),'Nakit Avans'!$C$2-Yatırım!C356,0)</f>
        <v>0</v>
      </c>
    </row>
    <row r="358" spans="1:4" x14ac:dyDescent="0.3">
      <c r="A358" s="1">
        <v>45613</v>
      </c>
      <c r="B358" s="5">
        <f>MAX(IF(DAY(A358)=25,B357-'Nakit Avans'!$C$2/_xlfn.XLOOKUP(Yatırım!A358,'Altın Fonu Fiyatları'!A$2:A$1588,'Altın Fonu Fiyatları'!B$2:B$1588,,-1),B357),0)</f>
        <v>0</v>
      </c>
      <c r="C358" s="5">
        <f>B358*_xlfn.XLOOKUP(A358,'Altın Fonu Fiyatları'!A$2:A$1588,'Altın Fonu Fiyatları'!B$2:B$1588,,1)</f>
        <v>0</v>
      </c>
      <c r="D358">
        <f>IF(AND(DAY(A358)=25,C357&lt;'Nakit Avans'!$C$2),'Nakit Avans'!$C$2-Yatırım!C357,0)</f>
        <v>0</v>
      </c>
    </row>
    <row r="359" spans="1:4" x14ac:dyDescent="0.3">
      <c r="A359" s="1">
        <v>45614</v>
      </c>
      <c r="B359" s="5">
        <f>MAX(IF(DAY(A359)=25,B358-'Nakit Avans'!$C$2/_xlfn.XLOOKUP(Yatırım!A359,'Altın Fonu Fiyatları'!A$2:A$1588,'Altın Fonu Fiyatları'!B$2:B$1588,,-1),B358),0)</f>
        <v>0</v>
      </c>
      <c r="C359" s="5">
        <f>B359*_xlfn.XLOOKUP(A359,'Altın Fonu Fiyatları'!A$2:A$1588,'Altın Fonu Fiyatları'!B$2:B$1588,,1)</f>
        <v>0</v>
      </c>
      <c r="D359">
        <f>IF(AND(DAY(A359)=25,C358&lt;'Nakit Avans'!$C$2),'Nakit Avans'!$C$2-Yatırım!C358,0)</f>
        <v>0</v>
      </c>
    </row>
    <row r="360" spans="1:4" x14ac:dyDescent="0.3">
      <c r="A360" s="1">
        <v>45615</v>
      </c>
      <c r="B360" s="5">
        <f>MAX(IF(DAY(A360)=25,B359-'Nakit Avans'!$C$2/_xlfn.XLOOKUP(Yatırım!A360,'Altın Fonu Fiyatları'!A$2:A$1588,'Altın Fonu Fiyatları'!B$2:B$1588,,-1),B359),0)</f>
        <v>0</v>
      </c>
      <c r="C360" s="5">
        <f>B360*_xlfn.XLOOKUP(A360,'Altın Fonu Fiyatları'!A$2:A$1588,'Altın Fonu Fiyatları'!B$2:B$1588,,1)</f>
        <v>0</v>
      </c>
      <c r="D360">
        <f>IF(AND(DAY(A360)=25,C359&lt;'Nakit Avans'!$C$2),'Nakit Avans'!$C$2-Yatırım!C359,0)</f>
        <v>0</v>
      </c>
    </row>
    <row r="361" spans="1:4" x14ac:dyDescent="0.3">
      <c r="A361" s="1">
        <v>45616</v>
      </c>
      <c r="B361" s="5">
        <f>MAX(IF(DAY(A361)=25,B360-'Nakit Avans'!$C$2/_xlfn.XLOOKUP(Yatırım!A361,'Altın Fonu Fiyatları'!A$2:A$1588,'Altın Fonu Fiyatları'!B$2:B$1588,,-1),B360),0)</f>
        <v>0</v>
      </c>
      <c r="C361" s="5">
        <f>B361*_xlfn.XLOOKUP(A361,'Altın Fonu Fiyatları'!A$2:A$1588,'Altın Fonu Fiyatları'!B$2:B$1588,,1)</f>
        <v>0</v>
      </c>
      <c r="D361">
        <f>IF(AND(DAY(A361)=25,C360&lt;'Nakit Avans'!$C$2),'Nakit Avans'!$C$2-Yatırım!C360,0)</f>
        <v>0</v>
      </c>
    </row>
    <row r="362" spans="1:4" x14ac:dyDescent="0.3">
      <c r="A362" s="1">
        <v>45617</v>
      </c>
      <c r="B362" s="5">
        <f>MAX(IF(DAY(A362)=25,B361-'Nakit Avans'!$C$2/_xlfn.XLOOKUP(Yatırım!A362,'Altın Fonu Fiyatları'!A$2:A$1588,'Altın Fonu Fiyatları'!B$2:B$1588,,-1),B361),0)</f>
        <v>0</v>
      </c>
      <c r="C362" s="5">
        <f>B362*_xlfn.XLOOKUP(A362,'Altın Fonu Fiyatları'!A$2:A$1588,'Altın Fonu Fiyatları'!B$2:B$1588,,1)</f>
        <v>0</v>
      </c>
      <c r="D362">
        <f>IF(AND(DAY(A362)=25,C361&lt;'Nakit Avans'!$C$2),'Nakit Avans'!$C$2-Yatırım!C361,0)</f>
        <v>0</v>
      </c>
    </row>
    <row r="363" spans="1:4" x14ac:dyDescent="0.3">
      <c r="A363" s="1">
        <v>45618</v>
      </c>
      <c r="B363" s="5">
        <f>MAX(IF(DAY(A363)=25,B362-'Nakit Avans'!$C$2/_xlfn.XLOOKUP(Yatırım!A363,'Altın Fonu Fiyatları'!A$2:A$1588,'Altın Fonu Fiyatları'!B$2:B$1588,,-1),B362),0)</f>
        <v>0</v>
      </c>
      <c r="C363" s="5">
        <f>B363*_xlfn.XLOOKUP(A363,'Altın Fonu Fiyatları'!A$2:A$1588,'Altın Fonu Fiyatları'!B$2:B$1588,,1)</f>
        <v>0</v>
      </c>
      <c r="D363">
        <f>IF(AND(DAY(A363)=25,C362&lt;'Nakit Avans'!$C$2),'Nakit Avans'!$C$2-Yatırım!C362,0)</f>
        <v>0</v>
      </c>
    </row>
    <row r="364" spans="1:4" x14ac:dyDescent="0.3">
      <c r="A364" s="1">
        <v>45619</v>
      </c>
      <c r="B364" s="5">
        <f>MAX(IF(DAY(A364)=25,B363-'Nakit Avans'!$C$2/_xlfn.XLOOKUP(Yatırım!A364,'Altın Fonu Fiyatları'!A$2:A$1588,'Altın Fonu Fiyatları'!B$2:B$1588,,-1),B363),0)</f>
        <v>0</v>
      </c>
      <c r="C364" s="5">
        <f>B364*_xlfn.XLOOKUP(A364,'Altın Fonu Fiyatları'!A$2:A$1588,'Altın Fonu Fiyatları'!B$2:B$1588,,1)</f>
        <v>0</v>
      </c>
      <c r="D364">
        <f>IF(AND(DAY(A364)=25,C363&lt;'Nakit Avans'!$C$2),'Nakit Avans'!$C$2-Yatırım!C363,0)</f>
        <v>0</v>
      </c>
    </row>
    <row r="365" spans="1:4" x14ac:dyDescent="0.3">
      <c r="A365" s="1">
        <v>45620</v>
      </c>
      <c r="B365" s="5">
        <f>MAX(IF(DAY(A365)=25,B364-'Nakit Avans'!$C$2/_xlfn.XLOOKUP(Yatırım!A365,'Altın Fonu Fiyatları'!A$2:A$1588,'Altın Fonu Fiyatları'!B$2:B$1588,,-1),B364),0)</f>
        <v>0</v>
      </c>
      <c r="C365" s="5">
        <f>B365*_xlfn.XLOOKUP(A365,'Altın Fonu Fiyatları'!A$2:A$1588,'Altın Fonu Fiyatları'!B$2:B$1588,,1)</f>
        <v>0</v>
      </c>
      <c r="D365">
        <f>IF(AND(DAY(A365)=25,C364&lt;'Nakit Avans'!$C$2),'Nakit Avans'!$C$2-Yatırım!C364,0)</f>
        <v>0</v>
      </c>
    </row>
    <row r="366" spans="1:4" x14ac:dyDescent="0.3">
      <c r="A366" s="1">
        <v>45621</v>
      </c>
      <c r="B366" s="5">
        <f>MAX(IF(DAY(A366)=25,B365-'Nakit Avans'!$C$2/_xlfn.XLOOKUP(Yatırım!A366,'Altın Fonu Fiyatları'!A$2:A$1588,'Altın Fonu Fiyatları'!B$2:B$1588,,-1),B365),0)</f>
        <v>0</v>
      </c>
      <c r="C366" s="5">
        <f>B366*_xlfn.XLOOKUP(A366,'Altın Fonu Fiyatları'!A$2:A$1588,'Altın Fonu Fiyatları'!B$2:B$1588,,1)</f>
        <v>0</v>
      </c>
      <c r="D366">
        <f>IF(AND(DAY(A366)=25,C365&lt;'Nakit Avans'!$C$2),'Nakit Avans'!$C$2-Yatırım!C365,0)</f>
        <v>8834.9500000000007</v>
      </c>
    </row>
    <row r="367" spans="1:4" x14ac:dyDescent="0.3">
      <c r="D367" s="14">
        <f>SUM(D3:D366)</f>
        <v>26311.309206239286</v>
      </c>
    </row>
  </sheetData>
  <conditionalFormatting sqref="A2:A366">
    <cfRule type="expression" dxfId="0" priority="1">
      <formula>DAY(A2)=25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C07D-8859-4AE0-AD4F-AA6A7781B8B2}">
  <dimension ref="A1:C13"/>
  <sheetViews>
    <sheetView workbookViewId="0">
      <selection activeCell="C2" sqref="C2"/>
    </sheetView>
  </sheetViews>
  <sheetFormatPr defaultRowHeight="14.4" x14ac:dyDescent="0.3"/>
  <cols>
    <col min="2" max="2" width="11.88671875" bestFit="1" customWidth="1"/>
  </cols>
  <sheetData>
    <row r="1" spans="1:3" x14ac:dyDescent="0.3">
      <c r="A1" s="2" t="s">
        <v>1</v>
      </c>
      <c r="B1" s="2" t="s">
        <v>2</v>
      </c>
      <c r="C1" s="2" t="s">
        <v>3</v>
      </c>
    </row>
    <row r="2" spans="1:3" x14ac:dyDescent="0.3">
      <c r="A2" s="2">
        <v>1</v>
      </c>
      <c r="B2" s="3">
        <v>45285</v>
      </c>
      <c r="C2" s="4">
        <v>8834.9500000000007</v>
      </c>
    </row>
    <row r="3" spans="1:3" x14ac:dyDescent="0.3">
      <c r="A3" s="2">
        <v>2</v>
      </c>
      <c r="B3" s="3">
        <v>45316</v>
      </c>
      <c r="C3" s="4">
        <v>8834.9500000000007</v>
      </c>
    </row>
    <row r="4" spans="1:3" x14ac:dyDescent="0.3">
      <c r="A4" s="2">
        <v>3</v>
      </c>
      <c r="B4" s="3">
        <v>45347</v>
      </c>
      <c r="C4" s="4">
        <v>8834.9500000000007</v>
      </c>
    </row>
    <row r="5" spans="1:3" x14ac:dyDescent="0.3">
      <c r="A5" s="2">
        <v>4</v>
      </c>
      <c r="B5" s="3">
        <v>45376</v>
      </c>
      <c r="C5" s="4">
        <v>8834.9500000000007</v>
      </c>
    </row>
    <row r="6" spans="1:3" x14ac:dyDescent="0.3">
      <c r="A6" s="2">
        <v>5</v>
      </c>
      <c r="B6" s="3">
        <v>45407</v>
      </c>
      <c r="C6" s="4">
        <v>8834.9500000000007</v>
      </c>
    </row>
    <row r="7" spans="1:3" x14ac:dyDescent="0.3">
      <c r="A7" s="2">
        <v>6</v>
      </c>
      <c r="B7" s="3">
        <v>45437</v>
      </c>
      <c r="C7" s="4">
        <v>8834.9500000000007</v>
      </c>
    </row>
    <row r="8" spans="1:3" x14ac:dyDescent="0.3">
      <c r="A8" s="2">
        <v>7</v>
      </c>
      <c r="B8" s="3">
        <v>45468</v>
      </c>
      <c r="C8" s="4">
        <v>8834.9500000000007</v>
      </c>
    </row>
    <row r="9" spans="1:3" x14ac:dyDescent="0.3">
      <c r="A9" s="2">
        <v>8</v>
      </c>
      <c r="B9" s="3">
        <v>45498</v>
      </c>
      <c r="C9" s="4">
        <v>8834.9500000000007</v>
      </c>
    </row>
    <row r="10" spans="1:3" x14ac:dyDescent="0.3">
      <c r="A10" s="2">
        <v>9</v>
      </c>
      <c r="B10" s="3">
        <v>45529</v>
      </c>
      <c r="C10" s="4">
        <v>8834.9500000000007</v>
      </c>
    </row>
    <row r="11" spans="1:3" x14ac:dyDescent="0.3">
      <c r="A11" s="2">
        <v>10</v>
      </c>
      <c r="B11" s="3">
        <v>45560</v>
      </c>
      <c r="C11" s="4">
        <v>8834.9500000000007</v>
      </c>
    </row>
    <row r="12" spans="1:3" x14ac:dyDescent="0.3">
      <c r="A12" s="2">
        <v>11</v>
      </c>
      <c r="B12" s="3">
        <v>45590</v>
      </c>
      <c r="C12" s="4">
        <v>8834.9500000000007</v>
      </c>
    </row>
    <row r="13" spans="1:3" x14ac:dyDescent="0.3">
      <c r="A13" s="2">
        <v>12</v>
      </c>
      <c r="B13" s="3">
        <v>45621</v>
      </c>
      <c r="C13" s="4">
        <v>8834.9500000000007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88"/>
  <sheetViews>
    <sheetView topLeftCell="A1556" workbookViewId="0">
      <selection activeCell="A2" sqref="A2:B1588"/>
    </sheetView>
  </sheetViews>
  <sheetFormatPr defaultRowHeight="14.4" x14ac:dyDescent="0.3"/>
  <cols>
    <col min="1" max="1" width="10.109375" bestFit="1" customWidth="1"/>
  </cols>
  <sheetData>
    <row r="1" spans="1:2" x14ac:dyDescent="0.3">
      <c r="A1" s="6" t="s">
        <v>0</v>
      </c>
      <c r="B1" s="10" t="s">
        <v>9</v>
      </c>
    </row>
    <row r="2" spans="1:2" x14ac:dyDescent="0.3">
      <c r="A2" s="1">
        <v>43451</v>
      </c>
      <c r="B2">
        <v>3.1E-2</v>
      </c>
    </row>
    <row r="3" spans="1:2" x14ac:dyDescent="0.3">
      <c r="A3" s="1">
        <v>43452</v>
      </c>
      <c r="B3">
        <v>3.1E-2</v>
      </c>
    </row>
    <row r="4" spans="1:2" x14ac:dyDescent="0.3">
      <c r="A4" s="1">
        <v>43453</v>
      </c>
      <c r="B4">
        <v>3.1E-2</v>
      </c>
    </row>
    <row r="5" spans="1:2" x14ac:dyDescent="0.3">
      <c r="A5" s="1">
        <v>43454</v>
      </c>
      <c r="B5">
        <v>3.1E-2</v>
      </c>
    </row>
    <row r="6" spans="1:2" x14ac:dyDescent="0.3">
      <c r="A6" s="1">
        <v>43455</v>
      </c>
      <c r="B6">
        <v>3.1E-2</v>
      </c>
    </row>
    <row r="7" spans="1:2" x14ac:dyDescent="0.3">
      <c r="A7" s="1">
        <v>43458</v>
      </c>
      <c r="B7">
        <v>3.1E-2</v>
      </c>
    </row>
    <row r="8" spans="1:2" x14ac:dyDescent="0.3">
      <c r="A8" s="1">
        <v>43459</v>
      </c>
      <c r="B8">
        <v>3.1E-2</v>
      </c>
    </row>
    <row r="9" spans="1:2" x14ac:dyDescent="0.3">
      <c r="A9" s="1">
        <v>43460</v>
      </c>
      <c r="B9">
        <v>3.2000000000000001E-2</v>
      </c>
    </row>
    <row r="10" spans="1:2" x14ac:dyDescent="0.3">
      <c r="A10" s="1">
        <v>43461</v>
      </c>
      <c r="B10">
        <v>3.2000000000000001E-2</v>
      </c>
    </row>
    <row r="11" spans="1:2" x14ac:dyDescent="0.3">
      <c r="A11" s="1">
        <v>43462</v>
      </c>
      <c r="B11">
        <v>3.2000000000000001E-2</v>
      </c>
    </row>
    <row r="12" spans="1:2" x14ac:dyDescent="0.3">
      <c r="A12" s="1">
        <v>43465</v>
      </c>
      <c r="B12">
        <v>3.2000000000000001E-2</v>
      </c>
    </row>
    <row r="13" spans="1:2" x14ac:dyDescent="0.3">
      <c r="A13" s="1">
        <v>43467</v>
      </c>
      <c r="B13">
        <v>3.2000000000000001E-2</v>
      </c>
    </row>
    <row r="14" spans="1:2" x14ac:dyDescent="0.3">
      <c r="A14" s="1">
        <v>43468</v>
      </c>
      <c r="B14">
        <v>3.2000000000000001E-2</v>
      </c>
    </row>
    <row r="15" spans="1:2" x14ac:dyDescent="0.3">
      <c r="A15" s="1">
        <v>43469</v>
      </c>
      <c r="B15">
        <v>3.3000000000000002E-2</v>
      </c>
    </row>
    <row r="16" spans="1:2" x14ac:dyDescent="0.3">
      <c r="A16" s="1">
        <v>43472</v>
      </c>
      <c r="B16">
        <v>3.3000000000000002E-2</v>
      </c>
    </row>
    <row r="17" spans="1:2" x14ac:dyDescent="0.3">
      <c r="A17" s="1">
        <v>43473</v>
      </c>
      <c r="B17">
        <v>3.2000000000000001E-2</v>
      </c>
    </row>
    <row r="18" spans="1:2" x14ac:dyDescent="0.3">
      <c r="A18" s="1">
        <v>43474</v>
      </c>
      <c r="B18">
        <v>3.3000000000000002E-2</v>
      </c>
    </row>
    <row r="19" spans="1:2" x14ac:dyDescent="0.3">
      <c r="A19" s="1">
        <v>43475</v>
      </c>
      <c r="B19">
        <v>3.3000000000000002E-2</v>
      </c>
    </row>
    <row r="20" spans="1:2" x14ac:dyDescent="0.3">
      <c r="A20" s="1">
        <v>43476</v>
      </c>
      <c r="B20">
        <v>3.3000000000000002E-2</v>
      </c>
    </row>
    <row r="21" spans="1:2" x14ac:dyDescent="0.3">
      <c r="A21" s="1">
        <v>43479</v>
      </c>
      <c r="B21">
        <v>3.3000000000000002E-2</v>
      </c>
    </row>
    <row r="22" spans="1:2" x14ac:dyDescent="0.3">
      <c r="A22" s="1">
        <v>43480</v>
      </c>
      <c r="B22">
        <v>3.3000000000000002E-2</v>
      </c>
    </row>
    <row r="23" spans="1:2" x14ac:dyDescent="0.3">
      <c r="A23" s="1">
        <v>43481</v>
      </c>
      <c r="B23">
        <v>3.3000000000000002E-2</v>
      </c>
    </row>
    <row r="24" spans="1:2" x14ac:dyDescent="0.3">
      <c r="A24" s="1">
        <v>43482</v>
      </c>
      <c r="B24">
        <v>3.3000000000000002E-2</v>
      </c>
    </row>
    <row r="25" spans="1:2" x14ac:dyDescent="0.3">
      <c r="A25" s="1">
        <v>43483</v>
      </c>
      <c r="B25">
        <v>3.2000000000000001E-2</v>
      </c>
    </row>
    <row r="26" spans="1:2" x14ac:dyDescent="0.3">
      <c r="A26" s="1">
        <v>43486</v>
      </c>
      <c r="B26">
        <v>3.2000000000000001E-2</v>
      </c>
    </row>
    <row r="27" spans="1:2" x14ac:dyDescent="0.3">
      <c r="A27" s="1">
        <v>43487</v>
      </c>
      <c r="B27">
        <v>3.2000000000000001E-2</v>
      </c>
    </row>
    <row r="28" spans="1:2" x14ac:dyDescent="0.3">
      <c r="A28" s="1">
        <v>43488</v>
      </c>
      <c r="B28">
        <v>3.2000000000000001E-2</v>
      </c>
    </row>
    <row r="29" spans="1:2" x14ac:dyDescent="0.3">
      <c r="A29" s="1">
        <v>43489</v>
      </c>
      <c r="B29">
        <v>3.2000000000000001E-2</v>
      </c>
    </row>
    <row r="30" spans="1:2" x14ac:dyDescent="0.3">
      <c r="A30" s="1">
        <v>43490</v>
      </c>
      <c r="B30">
        <v>3.2000000000000001E-2</v>
      </c>
    </row>
    <row r="31" spans="1:2" x14ac:dyDescent="0.3">
      <c r="A31" s="1">
        <v>43493</v>
      </c>
      <c r="B31">
        <v>3.2000000000000001E-2</v>
      </c>
    </row>
    <row r="32" spans="1:2" x14ac:dyDescent="0.3">
      <c r="A32" s="1">
        <v>43494</v>
      </c>
      <c r="B32">
        <v>3.2000000000000001E-2</v>
      </c>
    </row>
    <row r="33" spans="1:2" x14ac:dyDescent="0.3">
      <c r="A33" s="1">
        <v>43495</v>
      </c>
      <c r="B33">
        <v>3.3000000000000002E-2</v>
      </c>
    </row>
    <row r="34" spans="1:2" x14ac:dyDescent="0.3">
      <c r="A34" s="1">
        <v>43496</v>
      </c>
      <c r="B34">
        <v>3.2000000000000001E-2</v>
      </c>
    </row>
    <row r="35" spans="1:2" x14ac:dyDescent="0.3">
      <c r="A35" s="1">
        <v>43497</v>
      </c>
      <c r="B35">
        <v>3.2000000000000001E-2</v>
      </c>
    </row>
    <row r="36" spans="1:2" x14ac:dyDescent="0.3">
      <c r="A36" s="1">
        <v>43500</v>
      </c>
      <c r="B36">
        <v>3.2000000000000001E-2</v>
      </c>
    </row>
    <row r="37" spans="1:2" x14ac:dyDescent="0.3">
      <c r="A37" s="1">
        <v>43501</v>
      </c>
      <c r="B37">
        <v>3.2000000000000001E-2</v>
      </c>
    </row>
    <row r="38" spans="1:2" x14ac:dyDescent="0.3">
      <c r="A38" s="1">
        <v>43502</v>
      </c>
      <c r="B38">
        <v>3.2000000000000001E-2</v>
      </c>
    </row>
    <row r="39" spans="1:2" x14ac:dyDescent="0.3">
      <c r="A39" s="1">
        <v>43503</v>
      </c>
      <c r="B39">
        <v>3.2000000000000001E-2</v>
      </c>
    </row>
    <row r="40" spans="1:2" x14ac:dyDescent="0.3">
      <c r="A40" s="1">
        <v>43504</v>
      </c>
      <c r="B40">
        <v>3.2000000000000001E-2</v>
      </c>
    </row>
    <row r="41" spans="1:2" x14ac:dyDescent="0.3">
      <c r="A41" s="1">
        <v>43507</v>
      </c>
      <c r="B41">
        <v>3.2000000000000001E-2</v>
      </c>
    </row>
    <row r="42" spans="1:2" x14ac:dyDescent="0.3">
      <c r="A42" s="1">
        <v>43508</v>
      </c>
      <c r="B42">
        <v>3.2000000000000001E-2</v>
      </c>
    </row>
    <row r="43" spans="1:2" x14ac:dyDescent="0.3">
      <c r="A43" s="1">
        <v>43509</v>
      </c>
      <c r="B43">
        <v>3.2000000000000001E-2</v>
      </c>
    </row>
    <row r="44" spans="1:2" x14ac:dyDescent="0.3">
      <c r="A44" s="1">
        <v>43510</v>
      </c>
      <c r="B44">
        <v>3.2000000000000001E-2</v>
      </c>
    </row>
    <row r="45" spans="1:2" x14ac:dyDescent="0.3">
      <c r="A45" s="1">
        <v>43511</v>
      </c>
      <c r="B45">
        <v>3.2000000000000001E-2</v>
      </c>
    </row>
    <row r="46" spans="1:2" x14ac:dyDescent="0.3">
      <c r="A46" s="1">
        <v>43514</v>
      </c>
      <c r="B46">
        <v>3.2000000000000001E-2</v>
      </c>
    </row>
    <row r="47" spans="1:2" x14ac:dyDescent="0.3">
      <c r="A47" s="1">
        <v>43515</v>
      </c>
      <c r="B47">
        <v>3.3000000000000002E-2</v>
      </c>
    </row>
    <row r="48" spans="1:2" x14ac:dyDescent="0.3">
      <c r="A48" s="1">
        <v>43516</v>
      </c>
      <c r="B48">
        <v>3.3000000000000002E-2</v>
      </c>
    </row>
    <row r="49" spans="1:2" x14ac:dyDescent="0.3">
      <c r="A49" s="1">
        <v>43517</v>
      </c>
      <c r="B49">
        <v>3.3000000000000002E-2</v>
      </c>
    </row>
    <row r="50" spans="1:2" x14ac:dyDescent="0.3">
      <c r="A50" s="1">
        <v>43518</v>
      </c>
      <c r="B50">
        <v>3.3000000000000002E-2</v>
      </c>
    </row>
    <row r="51" spans="1:2" x14ac:dyDescent="0.3">
      <c r="A51" s="1">
        <v>43521</v>
      </c>
      <c r="B51">
        <v>3.3000000000000002E-2</v>
      </c>
    </row>
    <row r="52" spans="1:2" x14ac:dyDescent="0.3">
      <c r="A52" s="1">
        <v>43522</v>
      </c>
      <c r="B52">
        <v>3.3000000000000002E-2</v>
      </c>
    </row>
    <row r="53" spans="1:2" x14ac:dyDescent="0.3">
      <c r="A53" s="1">
        <v>43523</v>
      </c>
      <c r="B53">
        <v>3.3000000000000002E-2</v>
      </c>
    </row>
    <row r="54" spans="1:2" x14ac:dyDescent="0.3">
      <c r="A54" s="1">
        <v>43524</v>
      </c>
      <c r="B54">
        <v>3.3000000000000002E-2</v>
      </c>
    </row>
    <row r="55" spans="1:2" x14ac:dyDescent="0.3">
      <c r="A55" s="1">
        <v>43525</v>
      </c>
      <c r="B55">
        <v>3.3000000000000002E-2</v>
      </c>
    </row>
    <row r="56" spans="1:2" x14ac:dyDescent="0.3">
      <c r="A56" s="1">
        <v>43528</v>
      </c>
      <c r="B56">
        <v>3.3000000000000002E-2</v>
      </c>
    </row>
    <row r="57" spans="1:2" x14ac:dyDescent="0.3">
      <c r="A57" s="1">
        <v>43529</v>
      </c>
      <c r="B57">
        <v>3.2000000000000001E-2</v>
      </c>
    </row>
    <row r="58" spans="1:2" x14ac:dyDescent="0.3">
      <c r="A58" s="1">
        <v>43530</v>
      </c>
      <c r="B58">
        <v>3.2000000000000001E-2</v>
      </c>
    </row>
    <row r="59" spans="1:2" x14ac:dyDescent="0.3">
      <c r="A59" s="1">
        <v>43531</v>
      </c>
      <c r="B59">
        <v>3.2000000000000001E-2</v>
      </c>
    </row>
    <row r="60" spans="1:2" x14ac:dyDescent="0.3">
      <c r="A60" s="1">
        <v>43532</v>
      </c>
      <c r="B60">
        <v>3.3000000000000002E-2</v>
      </c>
    </row>
    <row r="61" spans="1:2" x14ac:dyDescent="0.3">
      <c r="A61" s="1">
        <v>43535</v>
      </c>
      <c r="B61">
        <v>3.3000000000000002E-2</v>
      </c>
    </row>
    <row r="62" spans="1:2" x14ac:dyDescent="0.3">
      <c r="A62" s="1">
        <v>43536</v>
      </c>
      <c r="B62">
        <v>3.3000000000000002E-2</v>
      </c>
    </row>
    <row r="63" spans="1:2" x14ac:dyDescent="0.3">
      <c r="A63" s="1">
        <v>43537</v>
      </c>
      <c r="B63">
        <v>3.3000000000000002E-2</v>
      </c>
    </row>
    <row r="64" spans="1:2" x14ac:dyDescent="0.3">
      <c r="A64" s="1">
        <v>43538</v>
      </c>
      <c r="B64">
        <v>3.3000000000000002E-2</v>
      </c>
    </row>
    <row r="65" spans="1:2" x14ac:dyDescent="0.3">
      <c r="A65" s="1">
        <v>43539</v>
      </c>
      <c r="B65">
        <v>3.3000000000000002E-2</v>
      </c>
    </row>
    <row r="66" spans="1:2" x14ac:dyDescent="0.3">
      <c r="A66" s="1">
        <v>43542</v>
      </c>
      <c r="B66">
        <v>3.3000000000000002E-2</v>
      </c>
    </row>
    <row r="67" spans="1:2" x14ac:dyDescent="0.3">
      <c r="A67" s="1">
        <v>43543</v>
      </c>
      <c r="B67">
        <v>3.3000000000000002E-2</v>
      </c>
    </row>
    <row r="68" spans="1:2" x14ac:dyDescent="0.3">
      <c r="A68" s="1">
        <v>43544</v>
      </c>
      <c r="B68">
        <v>3.3000000000000002E-2</v>
      </c>
    </row>
    <row r="69" spans="1:2" x14ac:dyDescent="0.3">
      <c r="A69" s="1">
        <v>43545</v>
      </c>
      <c r="B69">
        <v>3.3000000000000002E-2</v>
      </c>
    </row>
    <row r="70" spans="1:2" x14ac:dyDescent="0.3">
      <c r="A70" s="1">
        <v>43546</v>
      </c>
      <c r="B70">
        <v>3.3000000000000002E-2</v>
      </c>
    </row>
    <row r="71" spans="1:2" x14ac:dyDescent="0.3">
      <c r="A71" s="1">
        <v>43549</v>
      </c>
      <c r="B71">
        <v>3.4000000000000002E-2</v>
      </c>
    </row>
    <row r="72" spans="1:2" x14ac:dyDescent="0.3">
      <c r="A72" s="1">
        <v>43550</v>
      </c>
      <c r="B72">
        <v>3.5000000000000003E-2</v>
      </c>
    </row>
    <row r="73" spans="1:2" x14ac:dyDescent="0.3">
      <c r="A73" s="1">
        <v>43551</v>
      </c>
      <c r="B73">
        <v>3.4000000000000002E-2</v>
      </c>
    </row>
    <row r="74" spans="1:2" x14ac:dyDescent="0.3">
      <c r="A74" s="1">
        <v>43552</v>
      </c>
      <c r="B74">
        <v>3.3000000000000002E-2</v>
      </c>
    </row>
    <row r="75" spans="1:2" x14ac:dyDescent="0.3">
      <c r="A75" s="1">
        <v>43553</v>
      </c>
      <c r="B75">
        <v>3.4000000000000002E-2</v>
      </c>
    </row>
    <row r="76" spans="1:2" x14ac:dyDescent="0.3">
      <c r="A76" s="1">
        <v>43556</v>
      </c>
      <c r="B76">
        <v>3.4000000000000002E-2</v>
      </c>
    </row>
    <row r="77" spans="1:2" x14ac:dyDescent="0.3">
      <c r="A77" s="1">
        <v>43557</v>
      </c>
      <c r="B77">
        <v>3.4000000000000002E-2</v>
      </c>
    </row>
    <row r="78" spans="1:2" x14ac:dyDescent="0.3">
      <c r="A78" s="1">
        <v>43558</v>
      </c>
      <c r="B78">
        <v>3.3000000000000002E-2</v>
      </c>
    </row>
    <row r="79" spans="1:2" x14ac:dyDescent="0.3">
      <c r="A79" s="1">
        <v>43559</v>
      </c>
      <c r="B79">
        <v>3.4000000000000002E-2</v>
      </c>
    </row>
    <row r="80" spans="1:2" x14ac:dyDescent="0.3">
      <c r="A80" s="1">
        <v>43560</v>
      </c>
      <c r="B80">
        <v>3.4000000000000002E-2</v>
      </c>
    </row>
    <row r="81" spans="1:2" x14ac:dyDescent="0.3">
      <c r="A81" s="1">
        <v>43563</v>
      </c>
      <c r="B81">
        <v>3.4000000000000002E-2</v>
      </c>
    </row>
    <row r="82" spans="1:2" x14ac:dyDescent="0.3">
      <c r="A82" s="1">
        <v>43564</v>
      </c>
      <c r="B82">
        <v>3.4000000000000002E-2</v>
      </c>
    </row>
    <row r="83" spans="1:2" x14ac:dyDescent="0.3">
      <c r="A83" s="1">
        <v>43565</v>
      </c>
      <c r="B83">
        <v>3.4000000000000002E-2</v>
      </c>
    </row>
    <row r="84" spans="1:2" x14ac:dyDescent="0.3">
      <c r="A84" s="1">
        <v>43566</v>
      </c>
      <c r="B84">
        <v>3.4000000000000002E-2</v>
      </c>
    </row>
    <row r="85" spans="1:2" x14ac:dyDescent="0.3">
      <c r="A85" s="1">
        <v>43567</v>
      </c>
      <c r="B85">
        <v>3.5000000000000003E-2</v>
      </c>
    </row>
    <row r="86" spans="1:2" x14ac:dyDescent="0.3">
      <c r="A86" s="1">
        <v>43570</v>
      </c>
      <c r="B86">
        <v>3.5000000000000003E-2</v>
      </c>
    </row>
    <row r="87" spans="1:2" x14ac:dyDescent="0.3">
      <c r="A87" s="1">
        <v>43571</v>
      </c>
      <c r="B87">
        <v>3.5000000000000003E-2</v>
      </c>
    </row>
    <row r="88" spans="1:2" x14ac:dyDescent="0.3">
      <c r="A88" s="1">
        <v>43572</v>
      </c>
      <c r="B88">
        <v>3.5000000000000003E-2</v>
      </c>
    </row>
    <row r="89" spans="1:2" x14ac:dyDescent="0.3">
      <c r="A89" s="1">
        <v>43573</v>
      </c>
      <c r="B89">
        <v>3.4000000000000002E-2</v>
      </c>
    </row>
    <row r="90" spans="1:2" x14ac:dyDescent="0.3">
      <c r="A90" s="1">
        <v>43574</v>
      </c>
      <c r="B90">
        <v>3.4000000000000002E-2</v>
      </c>
    </row>
    <row r="91" spans="1:2" x14ac:dyDescent="0.3">
      <c r="A91" s="1">
        <v>43577</v>
      </c>
      <c r="B91">
        <v>3.4000000000000002E-2</v>
      </c>
    </row>
    <row r="92" spans="1:2" x14ac:dyDescent="0.3">
      <c r="A92" s="1">
        <v>43579</v>
      </c>
      <c r="B92">
        <v>3.5000000000000003E-2</v>
      </c>
    </row>
    <row r="93" spans="1:2" x14ac:dyDescent="0.3">
      <c r="A93" s="1">
        <v>43580</v>
      </c>
      <c r="B93">
        <v>3.5000000000000003E-2</v>
      </c>
    </row>
    <row r="94" spans="1:2" x14ac:dyDescent="0.3">
      <c r="A94" s="1">
        <v>43581</v>
      </c>
      <c r="B94">
        <v>3.5000000000000003E-2</v>
      </c>
    </row>
    <row r="95" spans="1:2" x14ac:dyDescent="0.3">
      <c r="A95" s="1">
        <v>43584</v>
      </c>
      <c r="B95">
        <v>3.5000000000000003E-2</v>
      </c>
    </row>
    <row r="96" spans="1:2" x14ac:dyDescent="0.3">
      <c r="A96" s="1">
        <v>43585</v>
      </c>
      <c r="B96">
        <v>3.5000000000000003E-2</v>
      </c>
    </row>
    <row r="97" spans="1:2" x14ac:dyDescent="0.3">
      <c r="A97" s="1">
        <v>43587</v>
      </c>
      <c r="B97">
        <v>3.5000000000000003E-2</v>
      </c>
    </row>
    <row r="98" spans="1:2" x14ac:dyDescent="0.3">
      <c r="A98" s="1">
        <v>43588</v>
      </c>
      <c r="B98">
        <v>3.5000000000000003E-2</v>
      </c>
    </row>
    <row r="99" spans="1:2" x14ac:dyDescent="0.3">
      <c r="A99" s="1">
        <v>43591</v>
      </c>
      <c r="B99">
        <v>3.5000000000000003E-2</v>
      </c>
    </row>
    <row r="100" spans="1:2" x14ac:dyDescent="0.3">
      <c r="A100" s="1">
        <v>43592</v>
      </c>
      <c r="B100">
        <v>3.5999999999999997E-2</v>
      </c>
    </row>
    <row r="101" spans="1:2" x14ac:dyDescent="0.3">
      <c r="A101" s="1">
        <v>43593</v>
      </c>
      <c r="B101">
        <v>3.6999999999999998E-2</v>
      </c>
    </row>
    <row r="102" spans="1:2" x14ac:dyDescent="0.3">
      <c r="A102" s="1">
        <v>43594</v>
      </c>
      <c r="B102">
        <v>3.6999999999999998E-2</v>
      </c>
    </row>
    <row r="103" spans="1:2" x14ac:dyDescent="0.3">
      <c r="A103" s="1">
        <v>43595</v>
      </c>
      <c r="B103">
        <v>3.6999999999999998E-2</v>
      </c>
    </row>
    <row r="104" spans="1:2" x14ac:dyDescent="0.3">
      <c r="A104" s="1">
        <v>43598</v>
      </c>
      <c r="B104">
        <v>3.5999999999999997E-2</v>
      </c>
    </row>
    <row r="105" spans="1:2" x14ac:dyDescent="0.3">
      <c r="A105" s="1">
        <v>43599</v>
      </c>
      <c r="B105">
        <v>3.5999999999999997E-2</v>
      </c>
    </row>
    <row r="106" spans="1:2" x14ac:dyDescent="0.3">
      <c r="A106" s="1">
        <v>43600</v>
      </c>
      <c r="B106">
        <v>3.5999999999999997E-2</v>
      </c>
    </row>
    <row r="107" spans="1:2" x14ac:dyDescent="0.3">
      <c r="A107" s="1">
        <v>43601</v>
      </c>
      <c r="B107">
        <v>3.5999999999999997E-2</v>
      </c>
    </row>
    <row r="108" spans="1:2" x14ac:dyDescent="0.3">
      <c r="A108" s="1">
        <v>43602</v>
      </c>
      <c r="B108">
        <v>3.5999999999999997E-2</v>
      </c>
    </row>
    <row r="109" spans="1:2" x14ac:dyDescent="0.3">
      <c r="A109" s="1">
        <v>43605</v>
      </c>
      <c r="B109">
        <v>3.5999999999999997E-2</v>
      </c>
    </row>
    <row r="110" spans="1:2" x14ac:dyDescent="0.3">
      <c r="A110" s="1">
        <v>43606</v>
      </c>
      <c r="B110">
        <v>3.5999999999999997E-2</v>
      </c>
    </row>
    <row r="111" spans="1:2" x14ac:dyDescent="0.3">
      <c r="A111" s="1">
        <v>43607</v>
      </c>
      <c r="B111">
        <v>3.5999999999999997E-2</v>
      </c>
    </row>
    <row r="112" spans="1:2" x14ac:dyDescent="0.3">
      <c r="A112" s="1">
        <v>43608</v>
      </c>
      <c r="B112">
        <v>3.5999999999999997E-2</v>
      </c>
    </row>
    <row r="113" spans="1:2" x14ac:dyDescent="0.3">
      <c r="A113" s="1">
        <v>43609</v>
      </c>
      <c r="B113">
        <v>3.5999999999999997E-2</v>
      </c>
    </row>
    <row r="114" spans="1:2" x14ac:dyDescent="0.3">
      <c r="A114" s="1">
        <v>43612</v>
      </c>
      <c r="B114">
        <v>3.5999999999999997E-2</v>
      </c>
    </row>
    <row r="115" spans="1:2" x14ac:dyDescent="0.3">
      <c r="A115" s="1">
        <v>43613</v>
      </c>
      <c r="B115">
        <v>3.5999999999999997E-2</v>
      </c>
    </row>
    <row r="116" spans="1:2" x14ac:dyDescent="0.3">
      <c r="A116" s="1">
        <v>43614</v>
      </c>
      <c r="B116">
        <v>3.5999999999999997E-2</v>
      </c>
    </row>
    <row r="117" spans="1:2" x14ac:dyDescent="0.3">
      <c r="A117" s="1">
        <v>43616</v>
      </c>
      <c r="B117">
        <v>3.5000000000000003E-2</v>
      </c>
    </row>
    <row r="118" spans="1:2" x14ac:dyDescent="0.3">
      <c r="A118" s="1">
        <v>43619</v>
      </c>
      <c r="B118">
        <v>3.5000000000000003E-2</v>
      </c>
    </row>
    <row r="119" spans="1:2" x14ac:dyDescent="0.3">
      <c r="A119" s="1">
        <v>43623</v>
      </c>
      <c r="B119">
        <v>3.5000000000000003E-2</v>
      </c>
    </row>
    <row r="120" spans="1:2" x14ac:dyDescent="0.3">
      <c r="A120" s="1">
        <v>43626</v>
      </c>
      <c r="B120">
        <v>3.5999999999999997E-2</v>
      </c>
    </row>
    <row r="121" spans="1:2" x14ac:dyDescent="0.3">
      <c r="A121" s="1">
        <v>43628</v>
      </c>
      <c r="B121">
        <v>3.5000000000000003E-2</v>
      </c>
    </row>
    <row r="122" spans="1:2" x14ac:dyDescent="0.3">
      <c r="A122" s="1">
        <v>43629</v>
      </c>
      <c r="B122">
        <v>3.5999999999999997E-2</v>
      </c>
    </row>
    <row r="123" spans="1:2" x14ac:dyDescent="0.3">
      <c r="A123" s="1">
        <v>43630</v>
      </c>
      <c r="B123">
        <v>3.5999999999999997E-2</v>
      </c>
    </row>
    <row r="124" spans="1:2" x14ac:dyDescent="0.3">
      <c r="A124" s="1">
        <v>43633</v>
      </c>
      <c r="B124">
        <v>3.6999999999999998E-2</v>
      </c>
    </row>
    <row r="125" spans="1:2" x14ac:dyDescent="0.3">
      <c r="A125" s="1">
        <v>43634</v>
      </c>
      <c r="B125">
        <v>3.5999999999999997E-2</v>
      </c>
    </row>
    <row r="126" spans="1:2" x14ac:dyDescent="0.3">
      <c r="A126" s="1">
        <v>43635</v>
      </c>
      <c r="B126">
        <v>3.5999999999999997E-2</v>
      </c>
    </row>
    <row r="127" spans="1:2" x14ac:dyDescent="0.3">
      <c r="A127" s="1">
        <v>43636</v>
      </c>
      <c r="B127">
        <v>3.5999999999999997E-2</v>
      </c>
    </row>
    <row r="128" spans="1:2" x14ac:dyDescent="0.3">
      <c r="A128" s="1">
        <v>43637</v>
      </c>
      <c r="B128">
        <v>3.6999999999999998E-2</v>
      </c>
    </row>
    <row r="129" spans="1:2" x14ac:dyDescent="0.3">
      <c r="A129" s="1">
        <v>43640</v>
      </c>
      <c r="B129">
        <v>3.6999999999999998E-2</v>
      </c>
    </row>
    <row r="130" spans="1:2" x14ac:dyDescent="0.3">
      <c r="A130" s="1">
        <v>43641</v>
      </c>
      <c r="B130">
        <v>3.6999999999999998E-2</v>
      </c>
    </row>
    <row r="131" spans="1:2" x14ac:dyDescent="0.3">
      <c r="A131" s="1">
        <v>43642</v>
      </c>
      <c r="B131">
        <v>3.7999999999999999E-2</v>
      </c>
    </row>
    <row r="132" spans="1:2" x14ac:dyDescent="0.3">
      <c r="A132" s="1">
        <v>43643</v>
      </c>
      <c r="B132">
        <v>3.7999999999999999E-2</v>
      </c>
    </row>
    <row r="133" spans="1:2" x14ac:dyDescent="0.3">
      <c r="A133" s="1">
        <v>43644</v>
      </c>
      <c r="B133">
        <v>3.7999999999999999E-2</v>
      </c>
    </row>
    <row r="134" spans="1:2" x14ac:dyDescent="0.3">
      <c r="A134" s="1">
        <v>43647</v>
      </c>
      <c r="B134">
        <v>3.7999999999999999E-2</v>
      </c>
    </row>
    <row r="135" spans="1:2" x14ac:dyDescent="0.3">
      <c r="A135" s="1">
        <v>43648</v>
      </c>
      <c r="B135">
        <v>3.6999999999999998E-2</v>
      </c>
    </row>
    <row r="136" spans="1:2" x14ac:dyDescent="0.3">
      <c r="A136" s="1">
        <v>43649</v>
      </c>
      <c r="B136">
        <v>3.6999999999999998E-2</v>
      </c>
    </row>
    <row r="137" spans="1:2" x14ac:dyDescent="0.3">
      <c r="A137" s="1">
        <v>43650</v>
      </c>
      <c r="B137">
        <v>3.6999999999999998E-2</v>
      </c>
    </row>
    <row r="138" spans="1:2" x14ac:dyDescent="0.3">
      <c r="A138" s="1">
        <v>43651</v>
      </c>
      <c r="B138">
        <v>3.6999999999999998E-2</v>
      </c>
    </row>
    <row r="139" spans="1:2" x14ac:dyDescent="0.3">
      <c r="A139" s="1">
        <v>43654</v>
      </c>
      <c r="B139">
        <v>3.6999999999999998E-2</v>
      </c>
    </row>
    <row r="140" spans="1:2" x14ac:dyDescent="0.3">
      <c r="A140" s="1">
        <v>43655</v>
      </c>
      <c r="B140">
        <v>3.6999999999999998E-2</v>
      </c>
    </row>
    <row r="141" spans="1:2" x14ac:dyDescent="0.3">
      <c r="A141" s="1">
        <v>43656</v>
      </c>
      <c r="B141">
        <v>3.6999999999999998E-2</v>
      </c>
    </row>
    <row r="142" spans="1:2" x14ac:dyDescent="0.3">
      <c r="A142" s="1">
        <v>43657</v>
      </c>
      <c r="B142">
        <v>3.6999999999999998E-2</v>
      </c>
    </row>
    <row r="143" spans="1:2" x14ac:dyDescent="0.3">
      <c r="A143" s="1">
        <v>43658</v>
      </c>
      <c r="B143">
        <v>3.6999999999999998E-2</v>
      </c>
    </row>
    <row r="144" spans="1:2" x14ac:dyDescent="0.3">
      <c r="A144" s="1">
        <v>43662</v>
      </c>
      <c r="B144">
        <v>3.6999999999999998E-2</v>
      </c>
    </row>
    <row r="145" spans="1:2" x14ac:dyDescent="0.3">
      <c r="A145" s="1">
        <v>43663</v>
      </c>
      <c r="B145">
        <v>3.6999999999999998E-2</v>
      </c>
    </row>
    <row r="146" spans="1:2" x14ac:dyDescent="0.3">
      <c r="A146" s="1">
        <v>43664</v>
      </c>
      <c r="B146">
        <v>3.6999999999999998E-2</v>
      </c>
    </row>
    <row r="147" spans="1:2" x14ac:dyDescent="0.3">
      <c r="A147" s="1">
        <v>43665</v>
      </c>
      <c r="B147">
        <v>3.7999999999999999E-2</v>
      </c>
    </row>
    <row r="148" spans="1:2" x14ac:dyDescent="0.3">
      <c r="A148" s="1">
        <v>43668</v>
      </c>
      <c r="B148">
        <v>3.7999999999999999E-2</v>
      </c>
    </row>
    <row r="149" spans="1:2" x14ac:dyDescent="0.3">
      <c r="A149" s="1">
        <v>43669</v>
      </c>
      <c r="B149">
        <v>3.7999999999999999E-2</v>
      </c>
    </row>
    <row r="150" spans="1:2" x14ac:dyDescent="0.3">
      <c r="A150" s="1">
        <v>43670</v>
      </c>
      <c r="B150">
        <v>3.6999999999999998E-2</v>
      </c>
    </row>
    <row r="151" spans="1:2" x14ac:dyDescent="0.3">
      <c r="A151" s="1">
        <v>43671</v>
      </c>
      <c r="B151">
        <v>3.7999999999999999E-2</v>
      </c>
    </row>
    <row r="152" spans="1:2" x14ac:dyDescent="0.3">
      <c r="A152" s="1">
        <v>43672</v>
      </c>
      <c r="B152">
        <v>3.7999999999999999E-2</v>
      </c>
    </row>
    <row r="153" spans="1:2" x14ac:dyDescent="0.3">
      <c r="A153" s="1">
        <v>43675</v>
      </c>
      <c r="B153">
        <v>3.6999999999999998E-2</v>
      </c>
    </row>
    <row r="154" spans="1:2" x14ac:dyDescent="0.3">
      <c r="A154" s="1">
        <v>43676</v>
      </c>
      <c r="B154">
        <v>3.6999999999999998E-2</v>
      </c>
    </row>
    <row r="155" spans="1:2" x14ac:dyDescent="0.3">
      <c r="A155" s="1">
        <v>43677</v>
      </c>
      <c r="B155">
        <v>3.6999999999999998E-2</v>
      </c>
    </row>
    <row r="156" spans="1:2" x14ac:dyDescent="0.3">
      <c r="A156" s="1">
        <v>43678</v>
      </c>
      <c r="B156">
        <v>3.6999999999999998E-2</v>
      </c>
    </row>
    <row r="157" spans="1:2" x14ac:dyDescent="0.3">
      <c r="A157" s="1">
        <v>43679</v>
      </c>
      <c r="B157">
        <v>3.5999999999999997E-2</v>
      </c>
    </row>
    <row r="158" spans="1:2" x14ac:dyDescent="0.3">
      <c r="A158" s="1">
        <v>43682</v>
      </c>
      <c r="B158">
        <v>3.6999999999999998E-2</v>
      </c>
    </row>
    <row r="159" spans="1:2" x14ac:dyDescent="0.3">
      <c r="A159" s="1">
        <v>43683</v>
      </c>
      <c r="B159">
        <v>3.6999999999999998E-2</v>
      </c>
    </row>
    <row r="160" spans="1:2" x14ac:dyDescent="0.3">
      <c r="A160" s="1">
        <v>43684</v>
      </c>
      <c r="B160">
        <v>3.7999999999999999E-2</v>
      </c>
    </row>
    <row r="161" spans="1:2" x14ac:dyDescent="0.3">
      <c r="A161" s="1">
        <v>43685</v>
      </c>
      <c r="B161">
        <v>3.7999999999999999E-2</v>
      </c>
    </row>
    <row r="162" spans="1:2" x14ac:dyDescent="0.3">
      <c r="A162" s="1">
        <v>43686</v>
      </c>
      <c r="B162">
        <v>3.7999999999999999E-2</v>
      </c>
    </row>
    <row r="163" spans="1:2" x14ac:dyDescent="0.3">
      <c r="A163" s="1">
        <v>43692</v>
      </c>
      <c r="B163">
        <v>3.7999999999999999E-2</v>
      </c>
    </row>
    <row r="164" spans="1:2" x14ac:dyDescent="0.3">
      <c r="A164" s="1">
        <v>43693</v>
      </c>
      <c r="B164">
        <v>3.9E-2</v>
      </c>
    </row>
    <row r="165" spans="1:2" x14ac:dyDescent="0.3">
      <c r="A165" s="1">
        <v>43696</v>
      </c>
      <c r="B165">
        <v>3.9E-2</v>
      </c>
    </row>
    <row r="166" spans="1:2" x14ac:dyDescent="0.3">
      <c r="A166" s="1">
        <v>43697</v>
      </c>
      <c r="B166">
        <v>3.9E-2</v>
      </c>
    </row>
    <row r="167" spans="1:2" x14ac:dyDescent="0.3">
      <c r="A167" s="1">
        <v>43698</v>
      </c>
      <c r="B167">
        <v>0.04</v>
      </c>
    </row>
    <row r="168" spans="1:2" x14ac:dyDescent="0.3">
      <c r="A168" s="1">
        <v>43699</v>
      </c>
      <c r="B168">
        <v>0.04</v>
      </c>
    </row>
    <row r="169" spans="1:2" x14ac:dyDescent="0.3">
      <c r="A169" s="1">
        <v>43700</v>
      </c>
      <c r="B169">
        <v>0.04</v>
      </c>
    </row>
    <row r="170" spans="1:2" x14ac:dyDescent="0.3">
      <c r="A170" s="1">
        <v>43703</v>
      </c>
      <c r="B170">
        <v>0.04</v>
      </c>
    </row>
    <row r="171" spans="1:2" x14ac:dyDescent="0.3">
      <c r="A171" s="1">
        <v>43704</v>
      </c>
      <c r="B171">
        <v>4.1000000000000002E-2</v>
      </c>
    </row>
    <row r="172" spans="1:2" x14ac:dyDescent="0.3">
      <c r="A172" s="1">
        <v>43705</v>
      </c>
      <c r="B172">
        <v>4.1000000000000002E-2</v>
      </c>
    </row>
    <row r="173" spans="1:2" x14ac:dyDescent="0.3">
      <c r="A173" s="1">
        <v>43706</v>
      </c>
      <c r="B173">
        <v>4.1000000000000002E-2</v>
      </c>
    </row>
    <row r="174" spans="1:2" x14ac:dyDescent="0.3">
      <c r="A174" s="1">
        <v>43710</v>
      </c>
      <c r="B174">
        <v>4.1000000000000002E-2</v>
      </c>
    </row>
    <row r="175" spans="1:2" x14ac:dyDescent="0.3">
      <c r="A175" s="1">
        <v>43711</v>
      </c>
      <c r="B175">
        <v>4.1000000000000002E-2</v>
      </c>
    </row>
    <row r="176" spans="1:2" x14ac:dyDescent="0.3">
      <c r="A176" s="1">
        <v>43712</v>
      </c>
      <c r="B176">
        <v>4.1000000000000002E-2</v>
      </c>
    </row>
    <row r="177" spans="1:2" x14ac:dyDescent="0.3">
      <c r="A177" s="1">
        <v>43713</v>
      </c>
      <c r="B177">
        <v>0.04</v>
      </c>
    </row>
    <row r="178" spans="1:2" x14ac:dyDescent="0.3">
      <c r="A178" s="1">
        <v>43714</v>
      </c>
      <c r="B178">
        <v>0.04</v>
      </c>
    </row>
    <row r="179" spans="1:2" x14ac:dyDescent="0.3">
      <c r="A179" s="1">
        <v>43718</v>
      </c>
      <c r="B179">
        <v>0.04</v>
      </c>
    </row>
    <row r="180" spans="1:2" x14ac:dyDescent="0.3">
      <c r="A180" s="1">
        <v>43719</v>
      </c>
      <c r="B180">
        <v>0.04</v>
      </c>
    </row>
    <row r="181" spans="1:2" x14ac:dyDescent="0.3">
      <c r="A181" s="1">
        <v>43720</v>
      </c>
      <c r="B181">
        <v>0.04</v>
      </c>
    </row>
    <row r="182" spans="1:2" x14ac:dyDescent="0.3">
      <c r="A182" s="1">
        <v>43721</v>
      </c>
      <c r="B182">
        <v>0.04</v>
      </c>
    </row>
    <row r="183" spans="1:2" x14ac:dyDescent="0.3">
      <c r="A183" s="1">
        <v>43724</v>
      </c>
      <c r="B183">
        <v>3.9E-2</v>
      </c>
    </row>
    <row r="184" spans="1:2" x14ac:dyDescent="0.3">
      <c r="A184" s="1">
        <v>43726</v>
      </c>
      <c r="B184">
        <v>0.04</v>
      </c>
    </row>
    <row r="185" spans="1:2" x14ac:dyDescent="0.3">
      <c r="A185" s="1">
        <v>43727</v>
      </c>
      <c r="B185">
        <v>3.9E-2</v>
      </c>
    </row>
    <row r="186" spans="1:2" x14ac:dyDescent="0.3">
      <c r="A186" s="1">
        <v>43728</v>
      </c>
      <c r="B186">
        <v>3.9E-2</v>
      </c>
    </row>
    <row r="187" spans="1:2" x14ac:dyDescent="0.3">
      <c r="A187" s="1">
        <v>43731</v>
      </c>
      <c r="B187">
        <v>3.9E-2</v>
      </c>
    </row>
    <row r="188" spans="1:2" x14ac:dyDescent="0.3">
      <c r="A188" s="1">
        <v>43733</v>
      </c>
      <c r="B188">
        <v>0.04</v>
      </c>
    </row>
    <row r="189" spans="1:2" x14ac:dyDescent="0.3">
      <c r="A189" s="1">
        <v>43734</v>
      </c>
      <c r="B189">
        <v>0.04</v>
      </c>
    </row>
    <row r="190" spans="1:2" x14ac:dyDescent="0.3">
      <c r="A190" s="1">
        <v>43735</v>
      </c>
      <c r="B190">
        <v>0.04</v>
      </c>
    </row>
    <row r="191" spans="1:2" x14ac:dyDescent="0.3">
      <c r="A191" s="1">
        <v>43738</v>
      </c>
      <c r="B191">
        <v>3.9E-2</v>
      </c>
    </row>
    <row r="192" spans="1:2" x14ac:dyDescent="0.3">
      <c r="A192" s="1">
        <v>43739</v>
      </c>
      <c r="B192">
        <v>3.9E-2</v>
      </c>
    </row>
    <row r="193" spans="1:2" x14ac:dyDescent="0.3">
      <c r="A193" s="1">
        <v>43740</v>
      </c>
      <c r="B193">
        <v>3.7999999999999999E-2</v>
      </c>
    </row>
    <row r="194" spans="1:2" x14ac:dyDescent="0.3">
      <c r="A194" s="1">
        <v>43741</v>
      </c>
      <c r="B194">
        <v>3.9E-2</v>
      </c>
    </row>
    <row r="195" spans="1:2" x14ac:dyDescent="0.3">
      <c r="A195" s="1">
        <v>43742</v>
      </c>
      <c r="B195">
        <v>3.9E-2</v>
      </c>
    </row>
    <row r="196" spans="1:2" x14ac:dyDescent="0.3">
      <c r="A196" s="1">
        <v>43745</v>
      </c>
      <c r="B196">
        <v>0.04</v>
      </c>
    </row>
    <row r="197" spans="1:2" x14ac:dyDescent="0.3">
      <c r="A197" s="1">
        <v>43746</v>
      </c>
      <c r="B197">
        <v>0.04</v>
      </c>
    </row>
    <row r="198" spans="1:2" x14ac:dyDescent="0.3">
      <c r="A198" s="1">
        <v>43747</v>
      </c>
      <c r="B198">
        <v>0.04</v>
      </c>
    </row>
    <row r="199" spans="1:2" x14ac:dyDescent="0.3">
      <c r="A199" s="1">
        <v>43748</v>
      </c>
      <c r="B199">
        <v>0.04</v>
      </c>
    </row>
    <row r="200" spans="1:2" x14ac:dyDescent="0.3">
      <c r="A200" s="1">
        <v>43749</v>
      </c>
      <c r="B200">
        <v>4.1000000000000002E-2</v>
      </c>
    </row>
    <row r="201" spans="1:2" x14ac:dyDescent="0.3">
      <c r="A201" s="1">
        <v>43752</v>
      </c>
      <c r="B201">
        <v>0.04</v>
      </c>
    </row>
    <row r="202" spans="1:2" x14ac:dyDescent="0.3">
      <c r="A202" s="1">
        <v>43753</v>
      </c>
      <c r="B202">
        <v>4.1000000000000002E-2</v>
      </c>
    </row>
    <row r="203" spans="1:2" x14ac:dyDescent="0.3">
      <c r="A203" s="1">
        <v>43754</v>
      </c>
      <c r="B203">
        <v>4.1000000000000002E-2</v>
      </c>
    </row>
    <row r="204" spans="1:2" x14ac:dyDescent="0.3">
      <c r="A204" s="1">
        <v>43755</v>
      </c>
      <c r="B204">
        <v>0.04</v>
      </c>
    </row>
    <row r="205" spans="1:2" x14ac:dyDescent="0.3">
      <c r="A205" s="1">
        <v>43756</v>
      </c>
      <c r="B205">
        <v>0.04</v>
      </c>
    </row>
    <row r="206" spans="1:2" x14ac:dyDescent="0.3">
      <c r="A206" s="1">
        <v>43759</v>
      </c>
      <c r="B206">
        <v>3.9E-2</v>
      </c>
    </row>
    <row r="207" spans="1:2" x14ac:dyDescent="0.3">
      <c r="A207" s="1">
        <v>43760</v>
      </c>
      <c r="B207">
        <v>0.04</v>
      </c>
    </row>
    <row r="208" spans="1:2" x14ac:dyDescent="0.3">
      <c r="A208" s="1">
        <v>43761</v>
      </c>
      <c r="B208">
        <v>0.04</v>
      </c>
    </row>
    <row r="209" spans="1:2" x14ac:dyDescent="0.3">
      <c r="A209" s="1">
        <v>43762</v>
      </c>
      <c r="B209">
        <v>0.04</v>
      </c>
    </row>
    <row r="210" spans="1:2" x14ac:dyDescent="0.3">
      <c r="A210" s="1">
        <v>43763</v>
      </c>
      <c r="B210">
        <v>3.9E-2</v>
      </c>
    </row>
    <row r="211" spans="1:2" x14ac:dyDescent="0.3">
      <c r="A211" s="1">
        <v>43766</v>
      </c>
      <c r="B211">
        <v>0.04</v>
      </c>
    </row>
    <row r="212" spans="1:2" x14ac:dyDescent="0.3">
      <c r="A212" s="1">
        <v>43768</v>
      </c>
      <c r="B212">
        <v>0.04</v>
      </c>
    </row>
    <row r="213" spans="1:2" x14ac:dyDescent="0.3">
      <c r="A213" s="1">
        <v>43769</v>
      </c>
      <c r="B213">
        <v>3.9E-2</v>
      </c>
    </row>
    <row r="214" spans="1:2" x14ac:dyDescent="0.3">
      <c r="A214" s="1">
        <v>43770</v>
      </c>
      <c r="B214">
        <v>0.04</v>
      </c>
    </row>
    <row r="215" spans="1:2" x14ac:dyDescent="0.3">
      <c r="A215" s="1">
        <v>43773</v>
      </c>
      <c r="B215">
        <v>0.04</v>
      </c>
    </row>
    <row r="216" spans="1:2" x14ac:dyDescent="0.3">
      <c r="A216" s="1">
        <v>43774</v>
      </c>
      <c r="B216">
        <v>3.9E-2</v>
      </c>
    </row>
    <row r="217" spans="1:2" x14ac:dyDescent="0.3">
      <c r="A217" s="1">
        <v>43776</v>
      </c>
      <c r="B217">
        <v>3.9E-2</v>
      </c>
    </row>
    <row r="218" spans="1:2" x14ac:dyDescent="0.3">
      <c r="A218" s="1">
        <v>43777</v>
      </c>
      <c r="B218">
        <v>3.9E-2</v>
      </c>
    </row>
    <row r="219" spans="1:2" x14ac:dyDescent="0.3">
      <c r="A219" s="1">
        <v>43780</v>
      </c>
      <c r="B219">
        <v>3.9E-2</v>
      </c>
    </row>
    <row r="220" spans="1:2" x14ac:dyDescent="0.3">
      <c r="A220" s="1">
        <v>43781</v>
      </c>
      <c r="B220">
        <v>3.9E-2</v>
      </c>
    </row>
    <row r="221" spans="1:2" x14ac:dyDescent="0.3">
      <c r="A221" s="1">
        <v>43782</v>
      </c>
      <c r="B221">
        <v>3.9E-2</v>
      </c>
    </row>
    <row r="222" spans="1:2" x14ac:dyDescent="0.3">
      <c r="A222" s="1">
        <v>43783</v>
      </c>
      <c r="B222">
        <v>3.9E-2</v>
      </c>
    </row>
    <row r="223" spans="1:2" x14ac:dyDescent="0.3">
      <c r="A223" s="1">
        <v>43784</v>
      </c>
      <c r="B223">
        <v>3.9E-2</v>
      </c>
    </row>
    <row r="224" spans="1:2" x14ac:dyDescent="0.3">
      <c r="A224" s="1">
        <v>43787</v>
      </c>
      <c r="B224">
        <v>3.9E-2</v>
      </c>
    </row>
    <row r="225" spans="1:2" x14ac:dyDescent="0.3">
      <c r="A225" s="1">
        <v>43789</v>
      </c>
      <c r="B225">
        <v>3.9E-2</v>
      </c>
    </row>
    <row r="226" spans="1:2" x14ac:dyDescent="0.3">
      <c r="A226" s="1">
        <v>43790</v>
      </c>
      <c r="B226">
        <v>3.9E-2</v>
      </c>
    </row>
    <row r="227" spans="1:2" x14ac:dyDescent="0.3">
      <c r="A227" s="1">
        <v>43791</v>
      </c>
      <c r="B227">
        <v>3.9E-2</v>
      </c>
    </row>
    <row r="228" spans="1:2" x14ac:dyDescent="0.3">
      <c r="A228" s="1">
        <v>43794</v>
      </c>
      <c r="B228">
        <v>3.9E-2</v>
      </c>
    </row>
    <row r="229" spans="1:2" x14ac:dyDescent="0.3">
      <c r="A229" s="1">
        <v>43795</v>
      </c>
      <c r="B229">
        <v>3.7999999999999999E-2</v>
      </c>
    </row>
    <row r="230" spans="1:2" x14ac:dyDescent="0.3">
      <c r="A230" s="1">
        <v>43796</v>
      </c>
      <c r="B230">
        <v>3.9E-2</v>
      </c>
    </row>
    <row r="231" spans="1:2" x14ac:dyDescent="0.3">
      <c r="A231" s="1">
        <v>43797</v>
      </c>
      <c r="B231">
        <v>3.9E-2</v>
      </c>
    </row>
    <row r="232" spans="1:2" x14ac:dyDescent="0.3">
      <c r="A232" s="1">
        <v>43798</v>
      </c>
      <c r="B232">
        <v>3.7999999999999999E-2</v>
      </c>
    </row>
    <row r="233" spans="1:2" x14ac:dyDescent="0.3">
      <c r="A233" s="1">
        <v>43802</v>
      </c>
      <c r="B233">
        <v>3.9E-2</v>
      </c>
    </row>
    <row r="234" spans="1:2" x14ac:dyDescent="0.3">
      <c r="A234" s="1">
        <v>43803</v>
      </c>
      <c r="B234">
        <v>3.9E-2</v>
      </c>
    </row>
    <row r="235" spans="1:2" x14ac:dyDescent="0.3">
      <c r="A235" s="1">
        <v>43804</v>
      </c>
      <c r="B235">
        <v>3.9E-2</v>
      </c>
    </row>
    <row r="236" spans="1:2" x14ac:dyDescent="0.3">
      <c r="A236" s="1">
        <v>43805</v>
      </c>
      <c r="B236">
        <v>3.9E-2</v>
      </c>
    </row>
    <row r="237" spans="1:2" x14ac:dyDescent="0.3">
      <c r="A237" s="1">
        <v>43808</v>
      </c>
      <c r="B237">
        <v>3.9E-2</v>
      </c>
    </row>
    <row r="238" spans="1:2" x14ac:dyDescent="0.3">
      <c r="A238" s="1">
        <v>43809</v>
      </c>
      <c r="B238">
        <v>3.9E-2</v>
      </c>
    </row>
    <row r="239" spans="1:2" x14ac:dyDescent="0.3">
      <c r="A239" s="1">
        <v>43810</v>
      </c>
      <c r="B239">
        <v>3.9E-2</v>
      </c>
    </row>
    <row r="240" spans="1:2" x14ac:dyDescent="0.3">
      <c r="A240" s="1">
        <v>43811</v>
      </c>
      <c r="B240">
        <v>3.9E-2</v>
      </c>
    </row>
    <row r="241" spans="1:2" x14ac:dyDescent="0.3">
      <c r="A241" s="1">
        <v>43812</v>
      </c>
      <c r="B241">
        <v>3.9E-2</v>
      </c>
    </row>
    <row r="242" spans="1:2" x14ac:dyDescent="0.3">
      <c r="A242" s="1">
        <v>43815</v>
      </c>
      <c r="B242">
        <v>3.9E-2</v>
      </c>
    </row>
    <row r="243" spans="1:2" x14ac:dyDescent="0.3">
      <c r="A243" s="1">
        <v>43816</v>
      </c>
      <c r="B243">
        <v>0.04</v>
      </c>
    </row>
    <row r="244" spans="1:2" x14ac:dyDescent="0.3">
      <c r="A244" s="1">
        <v>43817</v>
      </c>
      <c r="B244">
        <v>0.04</v>
      </c>
    </row>
    <row r="245" spans="1:2" x14ac:dyDescent="0.3">
      <c r="A245" s="1">
        <v>43818</v>
      </c>
      <c r="B245">
        <v>0.04</v>
      </c>
    </row>
    <row r="246" spans="1:2" x14ac:dyDescent="0.3">
      <c r="A246" s="1">
        <v>43819</v>
      </c>
      <c r="B246">
        <v>0.04</v>
      </c>
    </row>
    <row r="247" spans="1:2" x14ac:dyDescent="0.3">
      <c r="A247" s="1">
        <v>43822</v>
      </c>
      <c r="B247">
        <v>4.1000000000000002E-2</v>
      </c>
    </row>
    <row r="248" spans="1:2" x14ac:dyDescent="0.3">
      <c r="A248" s="1">
        <v>43823</v>
      </c>
      <c r="B248">
        <v>0.04</v>
      </c>
    </row>
    <row r="249" spans="1:2" x14ac:dyDescent="0.3">
      <c r="A249" s="1">
        <v>43824</v>
      </c>
      <c r="B249">
        <v>4.1000000000000002E-2</v>
      </c>
    </row>
    <row r="250" spans="1:2" x14ac:dyDescent="0.3">
      <c r="A250" s="1">
        <v>43826</v>
      </c>
      <c r="B250">
        <v>4.1000000000000002E-2</v>
      </c>
    </row>
    <row r="251" spans="1:2" x14ac:dyDescent="0.3">
      <c r="A251" s="1">
        <v>43829</v>
      </c>
      <c r="B251">
        <v>4.1000000000000002E-2</v>
      </c>
    </row>
    <row r="252" spans="1:2" x14ac:dyDescent="0.3">
      <c r="A252" s="1">
        <v>43830</v>
      </c>
      <c r="B252">
        <v>4.1000000000000002E-2</v>
      </c>
    </row>
    <row r="253" spans="1:2" x14ac:dyDescent="0.3">
      <c r="A253" s="1">
        <v>43832</v>
      </c>
      <c r="B253">
        <v>4.1000000000000002E-2</v>
      </c>
    </row>
    <row r="254" spans="1:2" x14ac:dyDescent="0.3">
      <c r="A254" s="1">
        <v>43833</v>
      </c>
      <c r="B254">
        <v>4.2000000000000003E-2</v>
      </c>
    </row>
    <row r="255" spans="1:2" x14ac:dyDescent="0.3">
      <c r="A255" s="1">
        <v>43836</v>
      </c>
      <c r="B255">
        <v>4.2000000000000003E-2</v>
      </c>
    </row>
    <row r="256" spans="1:2" x14ac:dyDescent="0.3">
      <c r="A256" s="1">
        <v>43837</v>
      </c>
      <c r="B256">
        <v>4.2999999999999997E-2</v>
      </c>
    </row>
    <row r="257" spans="1:2" x14ac:dyDescent="0.3">
      <c r="A257" s="1">
        <v>43838</v>
      </c>
      <c r="B257">
        <v>4.2999999999999997E-2</v>
      </c>
    </row>
    <row r="258" spans="1:2" x14ac:dyDescent="0.3">
      <c r="A258" s="1">
        <v>43839</v>
      </c>
      <c r="B258">
        <v>4.3999999999999997E-2</v>
      </c>
    </row>
    <row r="259" spans="1:2" x14ac:dyDescent="0.3">
      <c r="A259" s="1">
        <v>43840</v>
      </c>
      <c r="B259">
        <v>4.2000000000000003E-2</v>
      </c>
    </row>
    <row r="260" spans="1:2" x14ac:dyDescent="0.3">
      <c r="A260" s="1">
        <v>43843</v>
      </c>
      <c r="B260">
        <v>4.2000000000000003E-2</v>
      </c>
    </row>
    <row r="261" spans="1:2" x14ac:dyDescent="0.3">
      <c r="A261" s="1">
        <v>43844</v>
      </c>
      <c r="B261">
        <v>4.2000000000000003E-2</v>
      </c>
    </row>
    <row r="262" spans="1:2" x14ac:dyDescent="0.3">
      <c r="A262" s="1">
        <v>43845</v>
      </c>
      <c r="B262">
        <v>4.2000000000000003E-2</v>
      </c>
    </row>
    <row r="263" spans="1:2" x14ac:dyDescent="0.3">
      <c r="A263" s="1">
        <v>43846</v>
      </c>
      <c r="B263">
        <v>4.2000000000000003E-2</v>
      </c>
    </row>
    <row r="264" spans="1:2" x14ac:dyDescent="0.3">
      <c r="A264" s="1">
        <v>43847</v>
      </c>
      <c r="B264">
        <v>4.2000000000000003E-2</v>
      </c>
    </row>
    <row r="265" spans="1:2" x14ac:dyDescent="0.3">
      <c r="A265" s="1">
        <v>43850</v>
      </c>
      <c r="B265">
        <v>4.2000000000000003E-2</v>
      </c>
    </row>
    <row r="266" spans="1:2" x14ac:dyDescent="0.3">
      <c r="A266" s="1">
        <v>43851</v>
      </c>
      <c r="B266">
        <v>4.2000000000000003E-2</v>
      </c>
    </row>
    <row r="267" spans="1:2" x14ac:dyDescent="0.3">
      <c r="A267" s="1">
        <v>43852</v>
      </c>
      <c r="B267">
        <v>4.2999999999999997E-2</v>
      </c>
    </row>
    <row r="268" spans="1:2" x14ac:dyDescent="0.3">
      <c r="A268" s="1">
        <v>43853</v>
      </c>
      <c r="B268">
        <v>4.2999999999999997E-2</v>
      </c>
    </row>
    <row r="269" spans="1:2" x14ac:dyDescent="0.3">
      <c r="A269" s="1">
        <v>43854</v>
      </c>
      <c r="B269">
        <v>4.2000000000000003E-2</v>
      </c>
    </row>
    <row r="270" spans="1:2" x14ac:dyDescent="0.3">
      <c r="A270" s="1">
        <v>43857</v>
      </c>
      <c r="B270">
        <v>4.2999999999999997E-2</v>
      </c>
    </row>
    <row r="271" spans="1:2" x14ac:dyDescent="0.3">
      <c r="A271" s="1">
        <v>43858</v>
      </c>
      <c r="B271">
        <v>4.2999999999999997E-2</v>
      </c>
    </row>
    <row r="272" spans="1:2" x14ac:dyDescent="0.3">
      <c r="A272" s="1">
        <v>43859</v>
      </c>
      <c r="B272">
        <v>4.2999999999999997E-2</v>
      </c>
    </row>
    <row r="273" spans="1:2" x14ac:dyDescent="0.3">
      <c r="A273" s="1">
        <v>43860</v>
      </c>
      <c r="B273">
        <v>4.2999999999999997E-2</v>
      </c>
    </row>
    <row r="274" spans="1:2" x14ac:dyDescent="0.3">
      <c r="A274" s="1">
        <v>43861</v>
      </c>
      <c r="B274">
        <v>4.2999999999999997E-2</v>
      </c>
    </row>
    <row r="275" spans="1:2" x14ac:dyDescent="0.3">
      <c r="A275" s="1">
        <v>43864</v>
      </c>
      <c r="B275">
        <v>4.2999999999999997E-2</v>
      </c>
    </row>
    <row r="276" spans="1:2" x14ac:dyDescent="0.3">
      <c r="A276" s="1">
        <v>43865</v>
      </c>
      <c r="B276">
        <v>4.2999999999999997E-2</v>
      </c>
    </row>
    <row r="277" spans="1:2" x14ac:dyDescent="0.3">
      <c r="A277" s="1">
        <v>43866</v>
      </c>
      <c r="B277">
        <v>4.2999999999999997E-2</v>
      </c>
    </row>
    <row r="278" spans="1:2" x14ac:dyDescent="0.3">
      <c r="A278" s="1">
        <v>43867</v>
      </c>
      <c r="B278">
        <v>4.2999999999999997E-2</v>
      </c>
    </row>
    <row r="279" spans="1:2" x14ac:dyDescent="0.3">
      <c r="A279" s="1">
        <v>43868</v>
      </c>
      <c r="B279">
        <v>4.2999999999999997E-2</v>
      </c>
    </row>
    <row r="280" spans="1:2" x14ac:dyDescent="0.3">
      <c r="A280" s="1">
        <v>43871</v>
      </c>
      <c r="B280">
        <v>4.2999999999999997E-2</v>
      </c>
    </row>
    <row r="281" spans="1:2" x14ac:dyDescent="0.3">
      <c r="A281" s="1">
        <v>43872</v>
      </c>
      <c r="B281">
        <v>4.2999999999999997E-2</v>
      </c>
    </row>
    <row r="282" spans="1:2" x14ac:dyDescent="0.3">
      <c r="A282" s="1">
        <v>43873</v>
      </c>
      <c r="B282">
        <v>4.3999999999999997E-2</v>
      </c>
    </row>
    <row r="283" spans="1:2" x14ac:dyDescent="0.3">
      <c r="A283" s="1">
        <v>43874</v>
      </c>
      <c r="B283">
        <v>4.2999999999999997E-2</v>
      </c>
    </row>
    <row r="284" spans="1:2" x14ac:dyDescent="0.3">
      <c r="A284" s="1">
        <v>43875</v>
      </c>
      <c r="B284">
        <v>4.3999999999999997E-2</v>
      </c>
    </row>
    <row r="285" spans="1:2" x14ac:dyDescent="0.3">
      <c r="A285" s="1">
        <v>43878</v>
      </c>
      <c r="B285">
        <v>4.3999999999999997E-2</v>
      </c>
    </row>
    <row r="286" spans="1:2" x14ac:dyDescent="0.3">
      <c r="A286" s="1">
        <v>43879</v>
      </c>
      <c r="B286">
        <v>4.3999999999999997E-2</v>
      </c>
    </row>
    <row r="287" spans="1:2" x14ac:dyDescent="0.3">
      <c r="A287" s="1">
        <v>43880</v>
      </c>
      <c r="B287">
        <v>4.3999999999999997E-2</v>
      </c>
    </row>
    <row r="288" spans="1:2" x14ac:dyDescent="0.3">
      <c r="A288" s="1">
        <v>43881</v>
      </c>
      <c r="B288">
        <v>4.4999999999999998E-2</v>
      </c>
    </row>
    <row r="289" spans="1:2" x14ac:dyDescent="0.3">
      <c r="A289" s="1">
        <v>43882</v>
      </c>
      <c r="B289">
        <v>4.4999999999999998E-2</v>
      </c>
    </row>
    <row r="290" spans="1:2" x14ac:dyDescent="0.3">
      <c r="A290" s="1">
        <v>43885</v>
      </c>
      <c r="B290">
        <v>4.5999999999999999E-2</v>
      </c>
    </row>
    <row r="291" spans="1:2" x14ac:dyDescent="0.3">
      <c r="A291" s="1">
        <v>43886</v>
      </c>
      <c r="B291">
        <v>4.7E-2</v>
      </c>
    </row>
    <row r="292" spans="1:2" x14ac:dyDescent="0.3">
      <c r="A292" s="1">
        <v>43887</v>
      </c>
      <c r="B292">
        <v>4.5999999999999999E-2</v>
      </c>
    </row>
    <row r="293" spans="1:2" x14ac:dyDescent="0.3">
      <c r="A293" s="1">
        <v>43888</v>
      </c>
      <c r="B293">
        <v>4.5999999999999999E-2</v>
      </c>
    </row>
    <row r="294" spans="1:2" x14ac:dyDescent="0.3">
      <c r="A294" s="1">
        <v>43889</v>
      </c>
      <c r="B294">
        <v>4.7E-2</v>
      </c>
    </row>
    <row r="295" spans="1:2" x14ac:dyDescent="0.3">
      <c r="A295" s="1">
        <v>43892</v>
      </c>
      <c r="B295">
        <v>4.7E-2</v>
      </c>
    </row>
    <row r="296" spans="1:2" x14ac:dyDescent="0.3">
      <c r="A296" s="1">
        <v>43893</v>
      </c>
      <c r="B296">
        <v>4.5999999999999999E-2</v>
      </c>
    </row>
    <row r="297" spans="1:2" x14ac:dyDescent="0.3">
      <c r="A297" s="1">
        <v>43894</v>
      </c>
      <c r="B297">
        <v>4.5999999999999999E-2</v>
      </c>
    </row>
    <row r="298" spans="1:2" x14ac:dyDescent="0.3">
      <c r="A298" s="1">
        <v>43895</v>
      </c>
      <c r="B298">
        <v>4.5999999999999999E-2</v>
      </c>
    </row>
    <row r="299" spans="1:2" x14ac:dyDescent="0.3">
      <c r="A299" s="1">
        <v>43896</v>
      </c>
      <c r="B299">
        <v>4.5999999999999999E-2</v>
      </c>
    </row>
    <row r="300" spans="1:2" x14ac:dyDescent="0.3">
      <c r="A300" s="1">
        <v>43899</v>
      </c>
      <c r="B300">
        <v>4.7E-2</v>
      </c>
    </row>
    <row r="301" spans="1:2" x14ac:dyDescent="0.3">
      <c r="A301" s="1">
        <v>43900</v>
      </c>
      <c r="B301">
        <v>4.7E-2</v>
      </c>
    </row>
    <row r="302" spans="1:2" x14ac:dyDescent="0.3">
      <c r="A302" s="1">
        <v>43901</v>
      </c>
      <c r="B302">
        <v>4.7E-2</v>
      </c>
    </row>
    <row r="303" spans="1:2" x14ac:dyDescent="0.3">
      <c r="A303" s="1">
        <v>43902</v>
      </c>
      <c r="B303">
        <v>4.7E-2</v>
      </c>
    </row>
    <row r="304" spans="1:2" x14ac:dyDescent="0.3">
      <c r="A304" s="1">
        <v>43903</v>
      </c>
      <c r="B304">
        <v>4.7E-2</v>
      </c>
    </row>
    <row r="305" spans="1:2" x14ac:dyDescent="0.3">
      <c r="A305" s="1">
        <v>43906</v>
      </c>
      <c r="B305">
        <v>4.5999999999999999E-2</v>
      </c>
    </row>
    <row r="306" spans="1:2" x14ac:dyDescent="0.3">
      <c r="A306" s="1">
        <v>43907</v>
      </c>
      <c r="B306">
        <v>4.4999999999999998E-2</v>
      </c>
    </row>
    <row r="307" spans="1:2" x14ac:dyDescent="0.3">
      <c r="A307" s="1">
        <v>43908</v>
      </c>
      <c r="B307">
        <v>4.3999999999999997E-2</v>
      </c>
    </row>
    <row r="308" spans="1:2" x14ac:dyDescent="0.3">
      <c r="A308" s="1">
        <v>43909</v>
      </c>
      <c r="B308">
        <v>4.4999999999999998E-2</v>
      </c>
    </row>
    <row r="309" spans="1:2" x14ac:dyDescent="0.3">
      <c r="A309" s="1">
        <v>43910</v>
      </c>
      <c r="B309">
        <v>4.4999999999999998E-2</v>
      </c>
    </row>
    <row r="310" spans="1:2" x14ac:dyDescent="0.3">
      <c r="A310" s="1">
        <v>43913</v>
      </c>
      <c r="B310">
        <v>4.4999999999999998E-2</v>
      </c>
    </row>
    <row r="311" spans="1:2" x14ac:dyDescent="0.3">
      <c r="A311" s="1">
        <v>43914</v>
      </c>
      <c r="B311">
        <v>4.4999999999999998E-2</v>
      </c>
    </row>
    <row r="312" spans="1:2" x14ac:dyDescent="0.3">
      <c r="A312" s="1">
        <v>43915</v>
      </c>
      <c r="B312">
        <v>4.5999999999999999E-2</v>
      </c>
    </row>
    <row r="313" spans="1:2" x14ac:dyDescent="0.3">
      <c r="A313" s="1">
        <v>43916</v>
      </c>
      <c r="B313">
        <v>4.7E-2</v>
      </c>
    </row>
    <row r="314" spans="1:2" x14ac:dyDescent="0.3">
      <c r="A314" s="1">
        <v>43917</v>
      </c>
      <c r="B314">
        <v>4.8000000000000001E-2</v>
      </c>
    </row>
    <row r="315" spans="1:2" x14ac:dyDescent="0.3">
      <c r="A315" s="1">
        <v>43920</v>
      </c>
      <c r="B315">
        <v>4.8000000000000001E-2</v>
      </c>
    </row>
    <row r="316" spans="1:2" x14ac:dyDescent="0.3">
      <c r="A316" s="1">
        <v>43921</v>
      </c>
      <c r="B316">
        <v>4.8000000000000001E-2</v>
      </c>
    </row>
    <row r="317" spans="1:2" x14ac:dyDescent="0.3">
      <c r="A317" s="1">
        <v>43922</v>
      </c>
      <c r="B317">
        <v>4.9000000000000002E-2</v>
      </c>
    </row>
    <row r="318" spans="1:2" x14ac:dyDescent="0.3">
      <c r="A318" s="1">
        <v>43923</v>
      </c>
      <c r="B318">
        <v>4.9000000000000002E-2</v>
      </c>
    </row>
    <row r="319" spans="1:2" x14ac:dyDescent="0.3">
      <c r="A319" s="1">
        <v>43924</v>
      </c>
      <c r="B319">
        <v>4.9000000000000002E-2</v>
      </c>
    </row>
    <row r="320" spans="1:2" x14ac:dyDescent="0.3">
      <c r="A320" s="1">
        <v>43927</v>
      </c>
      <c r="B320">
        <v>0.05</v>
      </c>
    </row>
    <row r="321" spans="1:2" x14ac:dyDescent="0.3">
      <c r="A321" s="1">
        <v>43928</v>
      </c>
      <c r="B321">
        <v>5.0999999999999997E-2</v>
      </c>
    </row>
    <row r="322" spans="1:2" x14ac:dyDescent="0.3">
      <c r="A322" s="1">
        <v>43929</v>
      </c>
      <c r="B322">
        <v>5.0999999999999997E-2</v>
      </c>
    </row>
    <row r="323" spans="1:2" x14ac:dyDescent="0.3">
      <c r="A323" s="1">
        <v>43930</v>
      </c>
      <c r="B323">
        <v>5.0999999999999997E-2</v>
      </c>
    </row>
    <row r="324" spans="1:2" x14ac:dyDescent="0.3">
      <c r="A324" s="1">
        <v>43931</v>
      </c>
      <c r="B324">
        <v>5.0999999999999997E-2</v>
      </c>
    </row>
    <row r="325" spans="1:2" x14ac:dyDescent="0.3">
      <c r="A325" s="1">
        <v>43934</v>
      </c>
      <c r="B325">
        <v>5.1999999999999998E-2</v>
      </c>
    </row>
    <row r="326" spans="1:2" x14ac:dyDescent="0.3">
      <c r="A326" s="1">
        <v>43935</v>
      </c>
      <c r="B326">
        <v>5.2999999999999999E-2</v>
      </c>
    </row>
    <row r="327" spans="1:2" x14ac:dyDescent="0.3">
      <c r="A327" s="1">
        <v>43936</v>
      </c>
      <c r="B327">
        <v>5.2999999999999999E-2</v>
      </c>
    </row>
    <row r="328" spans="1:2" x14ac:dyDescent="0.3">
      <c r="A328" s="1">
        <v>43937</v>
      </c>
      <c r="B328">
        <v>5.2999999999999999E-2</v>
      </c>
    </row>
    <row r="329" spans="1:2" x14ac:dyDescent="0.3">
      <c r="A329" s="1">
        <v>43938</v>
      </c>
      <c r="B329">
        <v>5.5E-2</v>
      </c>
    </row>
    <row r="330" spans="1:2" x14ac:dyDescent="0.3">
      <c r="A330" s="1">
        <v>43941</v>
      </c>
      <c r="B330">
        <v>5.3999999999999999E-2</v>
      </c>
    </row>
    <row r="331" spans="1:2" x14ac:dyDescent="0.3">
      <c r="A331" s="1">
        <v>43942</v>
      </c>
      <c r="B331">
        <v>5.2999999999999999E-2</v>
      </c>
    </row>
    <row r="332" spans="1:2" x14ac:dyDescent="0.3">
      <c r="A332" s="1">
        <v>43943</v>
      </c>
      <c r="B332">
        <v>5.3999999999999999E-2</v>
      </c>
    </row>
    <row r="333" spans="1:2" x14ac:dyDescent="0.3">
      <c r="A333" s="1">
        <v>43945</v>
      </c>
      <c r="B333">
        <v>5.3999999999999999E-2</v>
      </c>
    </row>
    <row r="334" spans="1:2" x14ac:dyDescent="0.3">
      <c r="A334" s="1">
        <v>43948</v>
      </c>
      <c r="B334">
        <v>5.5E-2</v>
      </c>
    </row>
    <row r="335" spans="1:2" x14ac:dyDescent="0.3">
      <c r="A335" s="1">
        <v>43949</v>
      </c>
      <c r="B335">
        <v>5.5E-2</v>
      </c>
    </row>
    <row r="336" spans="1:2" x14ac:dyDescent="0.3">
      <c r="A336" s="1">
        <v>43950</v>
      </c>
      <c r="B336">
        <v>5.5E-2</v>
      </c>
    </row>
    <row r="337" spans="1:2" x14ac:dyDescent="0.3">
      <c r="A337" s="1">
        <v>43951</v>
      </c>
      <c r="B337">
        <v>5.5E-2</v>
      </c>
    </row>
    <row r="338" spans="1:2" x14ac:dyDescent="0.3">
      <c r="A338" s="1">
        <v>43955</v>
      </c>
      <c r="B338">
        <v>5.5E-2</v>
      </c>
    </row>
    <row r="339" spans="1:2" x14ac:dyDescent="0.3">
      <c r="A339" s="1">
        <v>43956</v>
      </c>
      <c r="B339">
        <v>5.5E-2</v>
      </c>
    </row>
    <row r="340" spans="1:2" x14ac:dyDescent="0.3">
      <c r="A340" s="1">
        <v>43957</v>
      </c>
      <c r="B340">
        <v>5.5E-2</v>
      </c>
    </row>
    <row r="341" spans="1:2" x14ac:dyDescent="0.3">
      <c r="A341" s="1">
        <v>43958</v>
      </c>
      <c r="B341">
        <v>5.6000000000000001E-2</v>
      </c>
    </row>
    <row r="342" spans="1:2" x14ac:dyDescent="0.3">
      <c r="A342" s="1">
        <v>43959</v>
      </c>
      <c r="B342">
        <v>5.6000000000000001E-2</v>
      </c>
    </row>
    <row r="343" spans="1:2" x14ac:dyDescent="0.3">
      <c r="A343" s="1">
        <v>43962</v>
      </c>
      <c r="B343">
        <v>5.6000000000000001E-2</v>
      </c>
    </row>
    <row r="344" spans="1:2" x14ac:dyDescent="0.3">
      <c r="A344" s="1">
        <v>43963</v>
      </c>
      <c r="B344">
        <v>5.5E-2</v>
      </c>
    </row>
    <row r="345" spans="1:2" x14ac:dyDescent="0.3">
      <c r="A345" s="1">
        <v>43964</v>
      </c>
      <c r="B345">
        <v>5.5E-2</v>
      </c>
    </row>
    <row r="346" spans="1:2" x14ac:dyDescent="0.3">
      <c r="A346" s="1">
        <v>43965</v>
      </c>
      <c r="B346">
        <v>5.3999999999999999E-2</v>
      </c>
    </row>
    <row r="347" spans="1:2" x14ac:dyDescent="0.3">
      <c r="A347" s="1">
        <v>43966</v>
      </c>
      <c r="B347">
        <v>5.5E-2</v>
      </c>
    </row>
    <row r="348" spans="1:2" x14ac:dyDescent="0.3">
      <c r="A348" s="1">
        <v>43969</v>
      </c>
      <c r="B348">
        <v>5.5E-2</v>
      </c>
    </row>
    <row r="349" spans="1:2" x14ac:dyDescent="0.3">
      <c r="A349" s="1">
        <v>43971</v>
      </c>
      <c r="B349">
        <v>5.5E-2</v>
      </c>
    </row>
    <row r="350" spans="1:2" x14ac:dyDescent="0.3">
      <c r="A350" s="1">
        <v>43972</v>
      </c>
      <c r="B350">
        <v>5.3999999999999999E-2</v>
      </c>
    </row>
    <row r="351" spans="1:2" x14ac:dyDescent="0.3">
      <c r="A351" s="1">
        <v>43973</v>
      </c>
      <c r="B351">
        <v>5.3999999999999999E-2</v>
      </c>
    </row>
    <row r="352" spans="1:2" x14ac:dyDescent="0.3">
      <c r="A352" s="1">
        <v>43978</v>
      </c>
      <c r="B352">
        <v>5.3999999999999999E-2</v>
      </c>
    </row>
    <row r="353" spans="1:2" x14ac:dyDescent="0.3">
      <c r="A353" s="1">
        <v>43979</v>
      </c>
      <c r="B353">
        <v>5.2999999999999999E-2</v>
      </c>
    </row>
    <row r="354" spans="1:2" x14ac:dyDescent="0.3">
      <c r="A354" s="1">
        <v>43980</v>
      </c>
      <c r="B354">
        <v>5.3999999999999999E-2</v>
      </c>
    </row>
    <row r="355" spans="1:2" x14ac:dyDescent="0.3">
      <c r="A355" s="1">
        <v>43983</v>
      </c>
      <c r="B355">
        <v>5.3999999999999999E-2</v>
      </c>
    </row>
    <row r="356" spans="1:2" x14ac:dyDescent="0.3">
      <c r="A356" s="1">
        <v>43984</v>
      </c>
      <c r="B356">
        <v>5.3999999999999999E-2</v>
      </c>
    </row>
    <row r="357" spans="1:2" x14ac:dyDescent="0.3">
      <c r="A357" s="1">
        <v>43985</v>
      </c>
      <c r="B357">
        <v>5.3999999999999999E-2</v>
      </c>
    </row>
    <row r="358" spans="1:2" x14ac:dyDescent="0.3">
      <c r="A358" s="1">
        <v>43986</v>
      </c>
      <c r="B358">
        <v>5.2999999999999999E-2</v>
      </c>
    </row>
    <row r="359" spans="1:2" x14ac:dyDescent="0.3">
      <c r="A359" s="1">
        <v>43987</v>
      </c>
      <c r="B359">
        <v>5.2999999999999999E-2</v>
      </c>
    </row>
    <row r="360" spans="1:2" x14ac:dyDescent="0.3">
      <c r="A360" s="1">
        <v>43990</v>
      </c>
      <c r="B360">
        <v>5.2999999999999999E-2</v>
      </c>
    </row>
    <row r="361" spans="1:2" x14ac:dyDescent="0.3">
      <c r="A361" s="1">
        <v>43991</v>
      </c>
      <c r="B361">
        <v>5.2999999999999999E-2</v>
      </c>
    </row>
    <row r="362" spans="1:2" x14ac:dyDescent="0.3">
      <c r="A362" s="1">
        <v>43992</v>
      </c>
      <c r="B362">
        <v>5.2999999999999999E-2</v>
      </c>
    </row>
    <row r="363" spans="1:2" x14ac:dyDescent="0.3">
      <c r="A363" s="1">
        <v>43993</v>
      </c>
      <c r="B363">
        <v>5.2999999999999999E-2</v>
      </c>
    </row>
    <row r="364" spans="1:2" x14ac:dyDescent="0.3">
      <c r="A364" s="1">
        <v>43994</v>
      </c>
      <c r="B364">
        <v>5.3999999999999999E-2</v>
      </c>
    </row>
    <row r="365" spans="1:2" x14ac:dyDescent="0.3">
      <c r="A365" s="1">
        <v>43997</v>
      </c>
      <c r="B365">
        <v>5.3999999999999999E-2</v>
      </c>
    </row>
    <row r="366" spans="1:2" x14ac:dyDescent="0.3">
      <c r="A366" s="1">
        <v>43998</v>
      </c>
      <c r="B366">
        <v>5.3999999999999999E-2</v>
      </c>
    </row>
    <row r="367" spans="1:2" x14ac:dyDescent="0.3">
      <c r="A367" s="1">
        <v>43999</v>
      </c>
      <c r="B367">
        <v>5.3999999999999999E-2</v>
      </c>
    </row>
    <row r="368" spans="1:2" x14ac:dyDescent="0.3">
      <c r="A368" s="1">
        <v>44000</v>
      </c>
      <c r="B368">
        <v>5.3999999999999999E-2</v>
      </c>
    </row>
    <row r="369" spans="1:2" x14ac:dyDescent="0.3">
      <c r="A369" s="1">
        <v>44001</v>
      </c>
      <c r="B369">
        <v>5.3999999999999999E-2</v>
      </c>
    </row>
    <row r="370" spans="1:2" x14ac:dyDescent="0.3">
      <c r="A370" s="1">
        <v>44004</v>
      </c>
      <c r="B370">
        <v>5.3999999999999999E-2</v>
      </c>
    </row>
    <row r="371" spans="1:2" x14ac:dyDescent="0.3">
      <c r="A371" s="1">
        <v>44005</v>
      </c>
      <c r="B371">
        <v>5.5E-2</v>
      </c>
    </row>
    <row r="372" spans="1:2" x14ac:dyDescent="0.3">
      <c r="A372" s="1">
        <v>44006</v>
      </c>
      <c r="B372">
        <v>5.5E-2</v>
      </c>
    </row>
    <row r="373" spans="1:2" x14ac:dyDescent="0.3">
      <c r="A373" s="1">
        <v>44007</v>
      </c>
      <c r="B373">
        <v>5.5E-2</v>
      </c>
    </row>
    <row r="374" spans="1:2" x14ac:dyDescent="0.3">
      <c r="A374" s="1">
        <v>44008</v>
      </c>
      <c r="B374">
        <v>5.5E-2</v>
      </c>
    </row>
    <row r="375" spans="1:2" x14ac:dyDescent="0.3">
      <c r="A375" s="1">
        <v>44011</v>
      </c>
      <c r="B375">
        <v>5.5E-2</v>
      </c>
    </row>
    <row r="376" spans="1:2" x14ac:dyDescent="0.3">
      <c r="A376" s="1">
        <v>44012</v>
      </c>
      <c r="B376">
        <v>5.5E-2</v>
      </c>
    </row>
    <row r="377" spans="1:2" x14ac:dyDescent="0.3">
      <c r="A377" s="1">
        <v>44013</v>
      </c>
      <c r="B377">
        <v>5.5E-2</v>
      </c>
    </row>
    <row r="378" spans="1:2" x14ac:dyDescent="0.3">
      <c r="A378" s="1">
        <v>44014</v>
      </c>
      <c r="B378">
        <v>5.6000000000000001E-2</v>
      </c>
    </row>
    <row r="379" spans="1:2" x14ac:dyDescent="0.3">
      <c r="A379" s="1">
        <v>44015</v>
      </c>
      <c r="B379">
        <v>5.5E-2</v>
      </c>
    </row>
    <row r="380" spans="1:2" x14ac:dyDescent="0.3">
      <c r="A380" s="1">
        <v>44018</v>
      </c>
      <c r="B380">
        <v>5.5E-2</v>
      </c>
    </row>
    <row r="381" spans="1:2" x14ac:dyDescent="0.3">
      <c r="A381" s="1">
        <v>44019</v>
      </c>
      <c r="B381">
        <v>5.5E-2</v>
      </c>
    </row>
    <row r="382" spans="1:2" x14ac:dyDescent="0.3">
      <c r="A382" s="1">
        <v>44020</v>
      </c>
      <c r="B382">
        <v>5.6000000000000001E-2</v>
      </c>
    </row>
    <row r="383" spans="1:2" x14ac:dyDescent="0.3">
      <c r="A383" s="1">
        <v>44021</v>
      </c>
      <c r="B383">
        <v>5.6000000000000001E-2</v>
      </c>
    </row>
    <row r="384" spans="1:2" x14ac:dyDescent="0.3">
      <c r="A384" s="1">
        <v>44022</v>
      </c>
      <c r="B384">
        <v>5.7000000000000002E-2</v>
      </c>
    </row>
    <row r="385" spans="1:2" x14ac:dyDescent="0.3">
      <c r="A385" s="1">
        <v>44025</v>
      </c>
      <c r="B385">
        <v>5.6000000000000001E-2</v>
      </c>
    </row>
    <row r="386" spans="1:2" x14ac:dyDescent="0.3">
      <c r="A386" s="1">
        <v>44028</v>
      </c>
      <c r="B386">
        <v>5.6000000000000001E-2</v>
      </c>
    </row>
    <row r="387" spans="1:2" x14ac:dyDescent="0.3">
      <c r="A387" s="1">
        <v>44029</v>
      </c>
      <c r="B387">
        <v>5.6000000000000001E-2</v>
      </c>
    </row>
    <row r="388" spans="1:2" x14ac:dyDescent="0.3">
      <c r="A388" s="1">
        <v>44032</v>
      </c>
      <c r="B388">
        <v>5.6000000000000001E-2</v>
      </c>
    </row>
    <row r="389" spans="1:2" x14ac:dyDescent="0.3">
      <c r="A389" s="1">
        <v>44033</v>
      </c>
      <c r="B389">
        <v>5.7000000000000002E-2</v>
      </c>
    </row>
    <row r="390" spans="1:2" x14ac:dyDescent="0.3">
      <c r="A390" s="1">
        <v>44034</v>
      </c>
      <c r="B390">
        <v>5.7000000000000002E-2</v>
      </c>
    </row>
    <row r="391" spans="1:2" x14ac:dyDescent="0.3">
      <c r="A391" s="1">
        <v>44035</v>
      </c>
      <c r="B391">
        <v>5.8000000000000003E-2</v>
      </c>
    </row>
    <row r="392" spans="1:2" x14ac:dyDescent="0.3">
      <c r="A392" s="1">
        <v>44036</v>
      </c>
      <c r="B392">
        <v>5.8000000000000003E-2</v>
      </c>
    </row>
    <row r="393" spans="1:2" x14ac:dyDescent="0.3">
      <c r="A393" s="1">
        <v>44039</v>
      </c>
      <c r="B393">
        <v>5.8999999999999997E-2</v>
      </c>
    </row>
    <row r="394" spans="1:2" x14ac:dyDescent="0.3">
      <c r="A394" s="1">
        <v>44040</v>
      </c>
      <c r="B394">
        <v>0.06</v>
      </c>
    </row>
    <row r="395" spans="1:2" x14ac:dyDescent="0.3">
      <c r="A395" s="1">
        <v>44041</v>
      </c>
      <c r="B395">
        <v>6.0999999999999999E-2</v>
      </c>
    </row>
    <row r="396" spans="1:2" x14ac:dyDescent="0.3">
      <c r="A396" s="1">
        <v>44047</v>
      </c>
      <c r="B396">
        <v>6.2E-2</v>
      </c>
    </row>
    <row r="397" spans="1:2" x14ac:dyDescent="0.3">
      <c r="A397" s="1">
        <v>44048</v>
      </c>
      <c r="B397">
        <v>6.2E-2</v>
      </c>
    </row>
    <row r="398" spans="1:2" x14ac:dyDescent="0.3">
      <c r="A398" s="1">
        <v>44049</v>
      </c>
      <c r="B398">
        <v>6.5000000000000002E-2</v>
      </c>
    </row>
    <row r="399" spans="1:2" x14ac:dyDescent="0.3">
      <c r="A399" s="1">
        <v>44050</v>
      </c>
      <c r="B399">
        <v>6.7000000000000004E-2</v>
      </c>
    </row>
    <row r="400" spans="1:2" x14ac:dyDescent="0.3">
      <c r="A400" s="1">
        <v>44053</v>
      </c>
      <c r="B400">
        <v>6.8000000000000005E-2</v>
      </c>
    </row>
    <row r="401" spans="1:2" x14ac:dyDescent="0.3">
      <c r="A401" s="1">
        <v>44056</v>
      </c>
      <c r="B401">
        <v>6.4000000000000001E-2</v>
      </c>
    </row>
    <row r="402" spans="1:2" x14ac:dyDescent="0.3">
      <c r="A402" s="1">
        <v>44060</v>
      </c>
      <c r="B402">
        <v>6.5000000000000002E-2</v>
      </c>
    </row>
    <row r="403" spans="1:2" x14ac:dyDescent="0.3">
      <c r="A403" s="1">
        <v>44061</v>
      </c>
      <c r="B403">
        <v>6.5000000000000002E-2</v>
      </c>
    </row>
    <row r="404" spans="1:2" x14ac:dyDescent="0.3">
      <c r="A404" s="1">
        <v>44062</v>
      </c>
      <c r="B404">
        <v>6.7000000000000004E-2</v>
      </c>
    </row>
    <row r="405" spans="1:2" x14ac:dyDescent="0.3">
      <c r="A405" s="1">
        <v>44063</v>
      </c>
      <c r="B405">
        <v>6.7000000000000004E-2</v>
      </c>
    </row>
    <row r="406" spans="1:2" x14ac:dyDescent="0.3">
      <c r="A406" s="1">
        <v>44064</v>
      </c>
      <c r="B406">
        <v>6.4000000000000001E-2</v>
      </c>
    </row>
    <row r="407" spans="1:2" x14ac:dyDescent="0.3">
      <c r="A407" s="1">
        <v>44067</v>
      </c>
      <c r="B407">
        <v>6.3E-2</v>
      </c>
    </row>
    <row r="408" spans="1:2" x14ac:dyDescent="0.3">
      <c r="A408" s="1">
        <v>44068</v>
      </c>
      <c r="B408">
        <v>6.5000000000000002E-2</v>
      </c>
    </row>
    <row r="409" spans="1:2" x14ac:dyDescent="0.3">
      <c r="A409" s="1">
        <v>44069</v>
      </c>
      <c r="B409">
        <v>6.5000000000000002E-2</v>
      </c>
    </row>
    <row r="410" spans="1:2" x14ac:dyDescent="0.3">
      <c r="A410" s="1">
        <v>44070</v>
      </c>
      <c r="B410">
        <v>6.4000000000000001E-2</v>
      </c>
    </row>
    <row r="411" spans="1:2" x14ac:dyDescent="0.3">
      <c r="A411" s="1">
        <v>44071</v>
      </c>
      <c r="B411">
        <v>6.4000000000000001E-2</v>
      </c>
    </row>
    <row r="412" spans="1:2" x14ac:dyDescent="0.3">
      <c r="A412" s="1">
        <v>44074</v>
      </c>
      <c r="B412">
        <v>6.5000000000000002E-2</v>
      </c>
    </row>
    <row r="413" spans="1:2" x14ac:dyDescent="0.3">
      <c r="A413" s="1">
        <v>44075</v>
      </c>
      <c r="B413">
        <v>6.5000000000000002E-2</v>
      </c>
    </row>
    <row r="414" spans="1:2" x14ac:dyDescent="0.3">
      <c r="A414" s="1">
        <v>44076</v>
      </c>
      <c r="B414">
        <v>6.6000000000000003E-2</v>
      </c>
    </row>
    <row r="415" spans="1:2" x14ac:dyDescent="0.3">
      <c r="A415" s="1">
        <v>44077</v>
      </c>
      <c r="B415">
        <v>6.6000000000000003E-2</v>
      </c>
    </row>
    <row r="416" spans="1:2" x14ac:dyDescent="0.3">
      <c r="A416" s="1">
        <v>44078</v>
      </c>
      <c r="B416">
        <v>6.5000000000000002E-2</v>
      </c>
    </row>
    <row r="417" spans="1:2" x14ac:dyDescent="0.3">
      <c r="A417" s="1">
        <v>44082</v>
      </c>
      <c r="B417">
        <v>6.5000000000000002E-2</v>
      </c>
    </row>
    <row r="418" spans="1:2" x14ac:dyDescent="0.3">
      <c r="A418" s="1">
        <v>44083</v>
      </c>
      <c r="B418">
        <v>6.5000000000000002E-2</v>
      </c>
    </row>
    <row r="419" spans="1:2" x14ac:dyDescent="0.3">
      <c r="A419" s="1">
        <v>44084</v>
      </c>
      <c r="B419">
        <v>6.5000000000000002E-2</v>
      </c>
    </row>
    <row r="420" spans="1:2" x14ac:dyDescent="0.3">
      <c r="A420" s="1">
        <v>44085</v>
      </c>
      <c r="B420">
        <v>6.6000000000000003E-2</v>
      </c>
    </row>
    <row r="421" spans="1:2" x14ac:dyDescent="0.3">
      <c r="A421" s="1">
        <v>44088</v>
      </c>
      <c r="B421">
        <v>6.6000000000000003E-2</v>
      </c>
    </row>
    <row r="422" spans="1:2" x14ac:dyDescent="0.3">
      <c r="A422" s="1">
        <v>44090</v>
      </c>
      <c r="B422">
        <v>6.6000000000000003E-2</v>
      </c>
    </row>
    <row r="423" spans="1:2" x14ac:dyDescent="0.3">
      <c r="A423" s="1">
        <v>44091</v>
      </c>
      <c r="B423">
        <v>6.7000000000000004E-2</v>
      </c>
    </row>
    <row r="424" spans="1:2" x14ac:dyDescent="0.3">
      <c r="A424" s="1">
        <v>44092</v>
      </c>
      <c r="B424">
        <v>6.6000000000000003E-2</v>
      </c>
    </row>
    <row r="425" spans="1:2" x14ac:dyDescent="0.3">
      <c r="A425" s="1">
        <v>44096</v>
      </c>
      <c r="B425">
        <v>6.7000000000000004E-2</v>
      </c>
    </row>
    <row r="426" spans="1:2" x14ac:dyDescent="0.3">
      <c r="A426" s="1">
        <v>44097</v>
      </c>
      <c r="B426">
        <v>6.6000000000000003E-2</v>
      </c>
    </row>
    <row r="427" spans="1:2" x14ac:dyDescent="0.3">
      <c r="A427" s="1">
        <v>44098</v>
      </c>
      <c r="B427">
        <v>6.5000000000000002E-2</v>
      </c>
    </row>
    <row r="428" spans="1:2" x14ac:dyDescent="0.3">
      <c r="A428" s="1">
        <v>44099</v>
      </c>
      <c r="B428">
        <v>6.5000000000000002E-2</v>
      </c>
    </row>
    <row r="429" spans="1:2" x14ac:dyDescent="0.3">
      <c r="A429" s="1">
        <v>44102</v>
      </c>
      <c r="B429">
        <v>6.4000000000000001E-2</v>
      </c>
    </row>
    <row r="430" spans="1:2" x14ac:dyDescent="0.3">
      <c r="A430" s="1">
        <v>44103</v>
      </c>
      <c r="B430">
        <v>6.5000000000000002E-2</v>
      </c>
    </row>
    <row r="431" spans="1:2" x14ac:dyDescent="0.3">
      <c r="A431" s="1">
        <v>44104</v>
      </c>
      <c r="B431">
        <v>6.6000000000000003E-2</v>
      </c>
    </row>
    <row r="432" spans="1:2" x14ac:dyDescent="0.3">
      <c r="A432" s="1">
        <v>44106</v>
      </c>
      <c r="B432">
        <v>6.6000000000000003E-2</v>
      </c>
    </row>
    <row r="433" spans="1:2" x14ac:dyDescent="0.3">
      <c r="A433" s="1">
        <v>44109</v>
      </c>
      <c r="B433">
        <v>6.6000000000000003E-2</v>
      </c>
    </row>
    <row r="434" spans="1:2" x14ac:dyDescent="0.3">
      <c r="A434" s="1">
        <v>44110</v>
      </c>
      <c r="B434">
        <v>6.5000000000000002E-2</v>
      </c>
    </row>
    <row r="435" spans="1:2" x14ac:dyDescent="0.3">
      <c r="A435" s="1">
        <v>44111</v>
      </c>
      <c r="B435">
        <v>6.7000000000000004E-2</v>
      </c>
    </row>
    <row r="436" spans="1:2" x14ac:dyDescent="0.3">
      <c r="A436" s="1">
        <v>44112</v>
      </c>
      <c r="B436">
        <v>6.6000000000000003E-2</v>
      </c>
    </row>
    <row r="437" spans="1:2" x14ac:dyDescent="0.3">
      <c r="A437" s="1">
        <v>44113</v>
      </c>
      <c r="B437">
        <v>6.7000000000000004E-2</v>
      </c>
    </row>
    <row r="438" spans="1:2" x14ac:dyDescent="0.3">
      <c r="A438" s="1">
        <v>44116</v>
      </c>
      <c r="B438">
        <v>6.8000000000000005E-2</v>
      </c>
    </row>
    <row r="439" spans="1:2" x14ac:dyDescent="0.3">
      <c r="A439" s="1">
        <v>44117</v>
      </c>
      <c r="B439">
        <v>6.8000000000000005E-2</v>
      </c>
    </row>
    <row r="440" spans="1:2" x14ac:dyDescent="0.3">
      <c r="A440" s="1">
        <v>44118</v>
      </c>
      <c r="B440">
        <v>6.8000000000000005E-2</v>
      </c>
    </row>
    <row r="441" spans="1:2" x14ac:dyDescent="0.3">
      <c r="A441" s="1">
        <v>44119</v>
      </c>
      <c r="B441">
        <v>6.7000000000000004E-2</v>
      </c>
    </row>
    <row r="442" spans="1:2" x14ac:dyDescent="0.3">
      <c r="A442" s="1">
        <v>44120</v>
      </c>
      <c r="B442">
        <v>6.7000000000000004E-2</v>
      </c>
    </row>
    <row r="443" spans="1:2" x14ac:dyDescent="0.3">
      <c r="A443" s="1">
        <v>44123</v>
      </c>
      <c r="B443">
        <v>6.8000000000000005E-2</v>
      </c>
    </row>
    <row r="444" spans="1:2" x14ac:dyDescent="0.3">
      <c r="A444" s="1">
        <v>44124</v>
      </c>
      <c r="B444">
        <v>6.8000000000000005E-2</v>
      </c>
    </row>
    <row r="445" spans="1:2" x14ac:dyDescent="0.3">
      <c r="A445" s="1">
        <v>44125</v>
      </c>
      <c r="B445">
        <v>6.8000000000000005E-2</v>
      </c>
    </row>
    <row r="446" spans="1:2" x14ac:dyDescent="0.3">
      <c r="A446" s="1">
        <v>44126</v>
      </c>
      <c r="B446">
        <v>6.8000000000000005E-2</v>
      </c>
    </row>
    <row r="447" spans="1:2" x14ac:dyDescent="0.3">
      <c r="A447" s="1">
        <v>44127</v>
      </c>
      <c r="B447">
        <v>6.8000000000000005E-2</v>
      </c>
    </row>
    <row r="448" spans="1:2" x14ac:dyDescent="0.3">
      <c r="A448" s="1">
        <v>44130</v>
      </c>
      <c r="B448">
        <v>6.9000000000000006E-2</v>
      </c>
    </row>
    <row r="449" spans="1:2" x14ac:dyDescent="0.3">
      <c r="A449" s="1">
        <v>44131</v>
      </c>
      <c r="B449">
        <v>6.9000000000000006E-2</v>
      </c>
    </row>
    <row r="450" spans="1:2" x14ac:dyDescent="0.3">
      <c r="A450" s="1">
        <v>44132</v>
      </c>
      <c r="B450">
        <v>7.0000000000000007E-2</v>
      </c>
    </row>
    <row r="451" spans="1:2" x14ac:dyDescent="0.3">
      <c r="A451" s="1">
        <v>44134</v>
      </c>
      <c r="B451">
        <v>7.0000000000000007E-2</v>
      </c>
    </row>
    <row r="452" spans="1:2" x14ac:dyDescent="0.3">
      <c r="A452" s="1">
        <v>44137</v>
      </c>
      <c r="B452">
        <v>7.0000000000000007E-2</v>
      </c>
    </row>
    <row r="453" spans="1:2" x14ac:dyDescent="0.3">
      <c r="A453" s="1">
        <v>44138</v>
      </c>
      <c r="B453">
        <v>7.0999999999999994E-2</v>
      </c>
    </row>
    <row r="454" spans="1:2" x14ac:dyDescent="0.3">
      <c r="A454" s="1">
        <v>44139</v>
      </c>
      <c r="B454">
        <v>7.1999999999999995E-2</v>
      </c>
    </row>
    <row r="455" spans="1:2" x14ac:dyDescent="0.3">
      <c r="A455" s="1">
        <v>44140</v>
      </c>
      <c r="B455">
        <v>7.1999999999999995E-2</v>
      </c>
    </row>
    <row r="456" spans="1:2" x14ac:dyDescent="0.3">
      <c r="A456" s="1">
        <v>44141</v>
      </c>
      <c r="B456">
        <v>7.2999999999999995E-2</v>
      </c>
    </row>
    <row r="457" spans="1:2" x14ac:dyDescent="0.3">
      <c r="A457" s="1">
        <v>44144</v>
      </c>
      <c r="B457">
        <v>7.4999999999999997E-2</v>
      </c>
    </row>
    <row r="458" spans="1:2" x14ac:dyDescent="0.3">
      <c r="A458" s="1">
        <v>44145</v>
      </c>
      <c r="B458">
        <v>7.1999999999999995E-2</v>
      </c>
    </row>
    <row r="459" spans="1:2" x14ac:dyDescent="0.3">
      <c r="A459" s="1">
        <v>44146</v>
      </c>
      <c r="B459">
        <v>7.0000000000000007E-2</v>
      </c>
    </row>
    <row r="460" spans="1:2" x14ac:dyDescent="0.3">
      <c r="A460" s="1">
        <v>44147</v>
      </c>
      <c r="B460">
        <v>6.8000000000000005E-2</v>
      </c>
    </row>
    <row r="461" spans="1:2" x14ac:dyDescent="0.3">
      <c r="A461" s="1">
        <v>44148</v>
      </c>
      <c r="B461">
        <v>6.6000000000000003E-2</v>
      </c>
    </row>
    <row r="462" spans="1:2" x14ac:dyDescent="0.3">
      <c r="A462" s="1">
        <v>44151</v>
      </c>
      <c r="B462">
        <v>6.5000000000000002E-2</v>
      </c>
    </row>
    <row r="463" spans="1:2" x14ac:dyDescent="0.3">
      <c r="A463" s="1">
        <v>44152</v>
      </c>
      <c r="B463">
        <v>6.6000000000000003E-2</v>
      </c>
    </row>
    <row r="464" spans="1:2" x14ac:dyDescent="0.3">
      <c r="A464" s="1">
        <v>44153</v>
      </c>
      <c r="B464">
        <v>6.6000000000000003E-2</v>
      </c>
    </row>
    <row r="465" spans="1:2" x14ac:dyDescent="0.3">
      <c r="A465" s="1">
        <v>44154</v>
      </c>
      <c r="B465">
        <v>6.5000000000000002E-2</v>
      </c>
    </row>
    <row r="466" spans="1:2" x14ac:dyDescent="0.3">
      <c r="A466" s="1">
        <v>44155</v>
      </c>
      <c r="B466">
        <v>6.4000000000000001E-2</v>
      </c>
    </row>
    <row r="467" spans="1:2" x14ac:dyDescent="0.3">
      <c r="A467" s="1">
        <v>44158</v>
      </c>
      <c r="B467">
        <v>6.4000000000000001E-2</v>
      </c>
    </row>
    <row r="468" spans="1:2" x14ac:dyDescent="0.3">
      <c r="A468" s="1">
        <v>44159</v>
      </c>
      <c r="B468">
        <v>6.5000000000000002E-2</v>
      </c>
    </row>
    <row r="469" spans="1:2" x14ac:dyDescent="0.3">
      <c r="A469" s="1">
        <v>44160</v>
      </c>
      <c r="B469">
        <v>6.5000000000000002E-2</v>
      </c>
    </row>
    <row r="470" spans="1:2" x14ac:dyDescent="0.3">
      <c r="A470" s="1">
        <v>44161</v>
      </c>
      <c r="B470">
        <v>6.5000000000000002E-2</v>
      </c>
    </row>
    <row r="471" spans="1:2" x14ac:dyDescent="0.3">
      <c r="A471" s="1">
        <v>44162</v>
      </c>
      <c r="B471">
        <v>6.5000000000000002E-2</v>
      </c>
    </row>
    <row r="472" spans="1:2" x14ac:dyDescent="0.3">
      <c r="A472" s="1">
        <v>44165</v>
      </c>
      <c r="B472">
        <v>6.4000000000000001E-2</v>
      </c>
    </row>
    <row r="473" spans="1:2" x14ac:dyDescent="0.3">
      <c r="A473" s="1">
        <v>44166</v>
      </c>
      <c r="B473">
        <v>6.2E-2</v>
      </c>
    </row>
    <row r="474" spans="1:2" x14ac:dyDescent="0.3">
      <c r="A474" s="1">
        <v>44167</v>
      </c>
      <c r="B474">
        <v>6.4000000000000001E-2</v>
      </c>
    </row>
    <row r="475" spans="1:2" x14ac:dyDescent="0.3">
      <c r="A475" s="1">
        <v>44168</v>
      </c>
      <c r="B475">
        <v>6.4000000000000001E-2</v>
      </c>
    </row>
    <row r="476" spans="1:2" x14ac:dyDescent="0.3">
      <c r="A476" s="1">
        <v>44169</v>
      </c>
      <c r="B476">
        <v>6.5000000000000002E-2</v>
      </c>
    </row>
    <row r="477" spans="1:2" x14ac:dyDescent="0.3">
      <c r="A477" s="1">
        <v>44172</v>
      </c>
      <c r="B477">
        <v>6.5000000000000002E-2</v>
      </c>
    </row>
    <row r="478" spans="1:2" x14ac:dyDescent="0.3">
      <c r="A478" s="1">
        <v>44173</v>
      </c>
      <c r="B478">
        <v>6.5000000000000002E-2</v>
      </c>
    </row>
    <row r="479" spans="1:2" x14ac:dyDescent="0.3">
      <c r="A479" s="1">
        <v>44174</v>
      </c>
      <c r="B479">
        <v>6.5000000000000002E-2</v>
      </c>
    </row>
    <row r="480" spans="1:2" x14ac:dyDescent="0.3">
      <c r="A480" s="1">
        <v>44175</v>
      </c>
      <c r="B480">
        <v>6.5000000000000002E-2</v>
      </c>
    </row>
    <row r="481" spans="1:2" x14ac:dyDescent="0.3">
      <c r="A481" s="1">
        <v>44176</v>
      </c>
      <c r="B481">
        <v>6.5000000000000002E-2</v>
      </c>
    </row>
    <row r="482" spans="1:2" x14ac:dyDescent="0.3">
      <c r="A482" s="1">
        <v>44179</v>
      </c>
      <c r="B482">
        <v>6.6000000000000003E-2</v>
      </c>
    </row>
    <row r="483" spans="1:2" x14ac:dyDescent="0.3">
      <c r="A483" s="1">
        <v>44180</v>
      </c>
      <c r="B483">
        <v>6.5000000000000002E-2</v>
      </c>
    </row>
    <row r="484" spans="1:2" x14ac:dyDescent="0.3">
      <c r="A484" s="1">
        <v>44181</v>
      </c>
      <c r="B484">
        <v>6.5000000000000002E-2</v>
      </c>
    </row>
    <row r="485" spans="1:2" x14ac:dyDescent="0.3">
      <c r="A485" s="1">
        <v>44182</v>
      </c>
      <c r="B485">
        <v>6.6000000000000003E-2</v>
      </c>
    </row>
    <row r="486" spans="1:2" x14ac:dyDescent="0.3">
      <c r="A486" s="1">
        <v>44183</v>
      </c>
      <c r="B486">
        <v>6.6000000000000003E-2</v>
      </c>
    </row>
    <row r="487" spans="1:2" x14ac:dyDescent="0.3">
      <c r="A487" s="1">
        <v>44186</v>
      </c>
      <c r="B487">
        <v>6.6000000000000003E-2</v>
      </c>
    </row>
    <row r="488" spans="1:2" x14ac:dyDescent="0.3">
      <c r="A488" s="1">
        <v>44187</v>
      </c>
      <c r="B488">
        <v>6.6000000000000003E-2</v>
      </c>
    </row>
    <row r="489" spans="1:2" x14ac:dyDescent="0.3">
      <c r="A489" s="1">
        <v>44188</v>
      </c>
      <c r="B489">
        <v>6.5000000000000002E-2</v>
      </c>
    </row>
    <row r="490" spans="1:2" x14ac:dyDescent="0.3">
      <c r="A490" s="1">
        <v>44189</v>
      </c>
      <c r="B490">
        <v>6.5000000000000002E-2</v>
      </c>
    </row>
    <row r="491" spans="1:2" x14ac:dyDescent="0.3">
      <c r="A491" s="1">
        <v>44190</v>
      </c>
      <c r="B491">
        <v>6.5000000000000002E-2</v>
      </c>
    </row>
    <row r="492" spans="1:2" x14ac:dyDescent="0.3">
      <c r="A492" s="1">
        <v>44193</v>
      </c>
      <c r="B492">
        <v>6.4000000000000001E-2</v>
      </c>
    </row>
    <row r="493" spans="1:2" x14ac:dyDescent="0.3">
      <c r="A493" s="1">
        <v>44194</v>
      </c>
      <c r="B493">
        <v>6.4000000000000001E-2</v>
      </c>
    </row>
    <row r="494" spans="1:2" x14ac:dyDescent="0.3">
      <c r="A494" s="1">
        <v>44195</v>
      </c>
      <c r="B494">
        <v>6.3E-2</v>
      </c>
    </row>
    <row r="495" spans="1:2" x14ac:dyDescent="0.3">
      <c r="A495" s="1">
        <v>44196</v>
      </c>
      <c r="B495">
        <v>6.2E-2</v>
      </c>
    </row>
    <row r="496" spans="1:2" x14ac:dyDescent="0.3">
      <c r="A496" s="1">
        <v>44200</v>
      </c>
      <c r="B496">
        <v>6.3E-2</v>
      </c>
    </row>
    <row r="497" spans="1:2" x14ac:dyDescent="0.3">
      <c r="A497" s="1">
        <v>44201</v>
      </c>
      <c r="B497">
        <v>6.4000000000000001E-2</v>
      </c>
    </row>
    <row r="498" spans="1:2" x14ac:dyDescent="0.3">
      <c r="A498" s="1">
        <v>44202</v>
      </c>
      <c r="B498">
        <v>6.5000000000000002E-2</v>
      </c>
    </row>
    <row r="499" spans="1:2" x14ac:dyDescent="0.3">
      <c r="A499" s="1">
        <v>44203</v>
      </c>
      <c r="B499">
        <v>6.5000000000000002E-2</v>
      </c>
    </row>
    <row r="500" spans="1:2" x14ac:dyDescent="0.3">
      <c r="A500" s="1">
        <v>44204</v>
      </c>
      <c r="B500">
        <v>6.3E-2</v>
      </c>
    </row>
    <row r="501" spans="1:2" x14ac:dyDescent="0.3">
      <c r="A501" s="1">
        <v>44207</v>
      </c>
      <c r="B501">
        <v>6.3E-2</v>
      </c>
    </row>
    <row r="502" spans="1:2" x14ac:dyDescent="0.3">
      <c r="A502" s="1">
        <v>44208</v>
      </c>
      <c r="B502">
        <v>6.2E-2</v>
      </c>
    </row>
    <row r="503" spans="1:2" x14ac:dyDescent="0.3">
      <c r="A503" s="1">
        <v>44209</v>
      </c>
      <c r="B503">
        <v>6.3E-2</v>
      </c>
    </row>
    <row r="504" spans="1:2" x14ac:dyDescent="0.3">
      <c r="A504" s="1">
        <v>44210</v>
      </c>
      <c r="B504">
        <v>6.2E-2</v>
      </c>
    </row>
    <row r="505" spans="1:2" x14ac:dyDescent="0.3">
      <c r="A505" s="1">
        <v>44211</v>
      </c>
      <c r="B505">
        <v>6.0999999999999999E-2</v>
      </c>
    </row>
    <row r="506" spans="1:2" x14ac:dyDescent="0.3">
      <c r="A506" s="1">
        <v>44214</v>
      </c>
      <c r="B506">
        <v>6.2E-2</v>
      </c>
    </row>
    <row r="507" spans="1:2" x14ac:dyDescent="0.3">
      <c r="A507" s="1">
        <v>44215</v>
      </c>
      <c r="B507">
        <v>6.3E-2</v>
      </c>
    </row>
    <row r="508" spans="1:2" x14ac:dyDescent="0.3">
      <c r="A508" s="1">
        <v>44216</v>
      </c>
      <c r="B508">
        <v>6.2E-2</v>
      </c>
    </row>
    <row r="509" spans="1:2" x14ac:dyDescent="0.3">
      <c r="A509" s="1">
        <v>44217</v>
      </c>
      <c r="B509">
        <v>6.2E-2</v>
      </c>
    </row>
    <row r="510" spans="1:2" x14ac:dyDescent="0.3">
      <c r="A510" s="1">
        <v>44218</v>
      </c>
      <c r="B510">
        <v>6.2E-2</v>
      </c>
    </row>
    <row r="511" spans="1:2" x14ac:dyDescent="0.3">
      <c r="A511" s="1">
        <v>44221</v>
      </c>
      <c r="B511">
        <v>6.2E-2</v>
      </c>
    </row>
    <row r="512" spans="1:2" x14ac:dyDescent="0.3">
      <c r="A512" s="1">
        <v>44222</v>
      </c>
      <c r="B512">
        <v>6.2E-2</v>
      </c>
    </row>
    <row r="513" spans="1:2" x14ac:dyDescent="0.3">
      <c r="A513" s="1">
        <v>44223</v>
      </c>
      <c r="B513">
        <v>6.2E-2</v>
      </c>
    </row>
    <row r="514" spans="1:2" x14ac:dyDescent="0.3">
      <c r="A514" s="1">
        <v>44224</v>
      </c>
      <c r="B514">
        <v>6.0999999999999999E-2</v>
      </c>
    </row>
    <row r="515" spans="1:2" x14ac:dyDescent="0.3">
      <c r="A515" s="1">
        <v>44225</v>
      </c>
      <c r="B515">
        <v>6.0999999999999999E-2</v>
      </c>
    </row>
    <row r="516" spans="1:2" x14ac:dyDescent="0.3">
      <c r="A516" s="1">
        <v>44228</v>
      </c>
      <c r="B516">
        <v>6.0999999999999999E-2</v>
      </c>
    </row>
    <row r="517" spans="1:2" x14ac:dyDescent="0.3">
      <c r="A517" s="1">
        <v>44229</v>
      </c>
      <c r="B517">
        <v>0.06</v>
      </c>
    </row>
    <row r="518" spans="1:2" x14ac:dyDescent="0.3">
      <c r="A518" s="1">
        <v>44230</v>
      </c>
      <c r="B518">
        <v>5.8999999999999997E-2</v>
      </c>
    </row>
    <row r="519" spans="1:2" x14ac:dyDescent="0.3">
      <c r="A519" s="1">
        <v>44231</v>
      </c>
      <c r="B519">
        <v>5.8999999999999997E-2</v>
      </c>
    </row>
    <row r="520" spans="1:2" x14ac:dyDescent="0.3">
      <c r="A520" s="1">
        <v>44232</v>
      </c>
      <c r="B520">
        <v>5.8000000000000003E-2</v>
      </c>
    </row>
    <row r="521" spans="1:2" x14ac:dyDescent="0.3">
      <c r="A521" s="1">
        <v>44235</v>
      </c>
      <c r="B521">
        <v>5.8000000000000003E-2</v>
      </c>
    </row>
    <row r="522" spans="1:2" x14ac:dyDescent="0.3">
      <c r="A522" s="1">
        <v>44236</v>
      </c>
      <c r="B522">
        <v>5.8000000000000003E-2</v>
      </c>
    </row>
    <row r="523" spans="1:2" x14ac:dyDescent="0.3">
      <c r="A523" s="1">
        <v>44237</v>
      </c>
      <c r="B523">
        <v>5.8999999999999997E-2</v>
      </c>
    </row>
    <row r="524" spans="1:2" x14ac:dyDescent="0.3">
      <c r="A524" s="1">
        <v>44238</v>
      </c>
      <c r="B524">
        <v>5.8999999999999997E-2</v>
      </c>
    </row>
    <row r="525" spans="1:2" x14ac:dyDescent="0.3">
      <c r="A525" s="1">
        <v>44239</v>
      </c>
      <c r="B525">
        <v>5.8999999999999997E-2</v>
      </c>
    </row>
    <row r="526" spans="1:2" x14ac:dyDescent="0.3">
      <c r="A526" s="1">
        <v>44242</v>
      </c>
      <c r="B526">
        <v>5.8000000000000003E-2</v>
      </c>
    </row>
    <row r="527" spans="1:2" x14ac:dyDescent="0.3">
      <c r="A527" s="1">
        <v>44243</v>
      </c>
      <c r="B527">
        <v>5.7000000000000002E-2</v>
      </c>
    </row>
    <row r="528" spans="1:2" x14ac:dyDescent="0.3">
      <c r="A528" s="1">
        <v>44244</v>
      </c>
      <c r="B528">
        <v>5.7000000000000002E-2</v>
      </c>
    </row>
    <row r="529" spans="1:2" x14ac:dyDescent="0.3">
      <c r="A529" s="1">
        <v>44245</v>
      </c>
      <c r="B529">
        <v>5.7000000000000002E-2</v>
      </c>
    </row>
    <row r="530" spans="1:2" x14ac:dyDescent="0.3">
      <c r="A530" s="1">
        <v>44246</v>
      </c>
      <c r="B530">
        <v>5.6000000000000001E-2</v>
      </c>
    </row>
    <row r="531" spans="1:2" x14ac:dyDescent="0.3">
      <c r="A531" s="1">
        <v>44249</v>
      </c>
      <c r="B531">
        <v>5.6000000000000001E-2</v>
      </c>
    </row>
    <row r="532" spans="1:2" x14ac:dyDescent="0.3">
      <c r="A532" s="1">
        <v>44250</v>
      </c>
      <c r="B532">
        <v>5.6000000000000001E-2</v>
      </c>
    </row>
    <row r="533" spans="1:2" x14ac:dyDescent="0.3">
      <c r="A533" s="1">
        <v>44251</v>
      </c>
      <c r="B533">
        <v>5.7000000000000002E-2</v>
      </c>
    </row>
    <row r="534" spans="1:2" x14ac:dyDescent="0.3">
      <c r="A534" s="1">
        <v>44252</v>
      </c>
      <c r="B534">
        <v>5.8000000000000003E-2</v>
      </c>
    </row>
    <row r="535" spans="1:2" x14ac:dyDescent="0.3">
      <c r="A535" s="1">
        <v>44253</v>
      </c>
      <c r="B535">
        <v>5.8000000000000003E-2</v>
      </c>
    </row>
    <row r="536" spans="1:2" x14ac:dyDescent="0.3">
      <c r="A536" s="1">
        <v>44256</v>
      </c>
      <c r="B536">
        <v>5.8999999999999997E-2</v>
      </c>
    </row>
    <row r="537" spans="1:2" x14ac:dyDescent="0.3">
      <c r="A537" s="1">
        <v>44257</v>
      </c>
      <c r="B537">
        <v>5.8000000000000003E-2</v>
      </c>
    </row>
    <row r="538" spans="1:2" x14ac:dyDescent="0.3">
      <c r="A538" s="1">
        <v>44258</v>
      </c>
      <c r="B538">
        <v>5.7000000000000002E-2</v>
      </c>
    </row>
    <row r="539" spans="1:2" x14ac:dyDescent="0.3">
      <c r="A539" s="1">
        <v>44259</v>
      </c>
      <c r="B539">
        <v>5.7000000000000002E-2</v>
      </c>
    </row>
    <row r="540" spans="1:2" x14ac:dyDescent="0.3">
      <c r="A540" s="1">
        <v>44260</v>
      </c>
      <c r="B540">
        <v>5.8000000000000003E-2</v>
      </c>
    </row>
    <row r="541" spans="1:2" x14ac:dyDescent="0.3">
      <c r="A541" s="1">
        <v>44263</v>
      </c>
      <c r="B541">
        <v>5.7000000000000002E-2</v>
      </c>
    </row>
    <row r="542" spans="1:2" x14ac:dyDescent="0.3">
      <c r="A542" s="1">
        <v>44264</v>
      </c>
      <c r="B542">
        <v>5.8000000000000003E-2</v>
      </c>
    </row>
    <row r="543" spans="1:2" x14ac:dyDescent="0.3">
      <c r="A543" s="1">
        <v>44265</v>
      </c>
      <c r="B543">
        <v>5.8000000000000003E-2</v>
      </c>
    </row>
    <row r="544" spans="1:2" x14ac:dyDescent="0.3">
      <c r="A544" s="1">
        <v>44266</v>
      </c>
      <c r="B544">
        <v>5.8000000000000003E-2</v>
      </c>
    </row>
    <row r="545" spans="1:2" x14ac:dyDescent="0.3">
      <c r="A545" s="1">
        <v>44267</v>
      </c>
      <c r="B545">
        <v>5.8000000000000003E-2</v>
      </c>
    </row>
    <row r="546" spans="1:2" x14ac:dyDescent="0.3">
      <c r="A546" s="1">
        <v>44270</v>
      </c>
      <c r="B546">
        <v>5.8000000000000003E-2</v>
      </c>
    </row>
    <row r="547" spans="1:2" x14ac:dyDescent="0.3">
      <c r="A547" s="1">
        <v>44271</v>
      </c>
      <c r="B547">
        <v>5.8999999999999997E-2</v>
      </c>
    </row>
    <row r="548" spans="1:2" x14ac:dyDescent="0.3">
      <c r="A548" s="1">
        <v>44272</v>
      </c>
      <c r="B548">
        <v>5.8000000000000003E-2</v>
      </c>
    </row>
    <row r="549" spans="1:2" x14ac:dyDescent="0.3">
      <c r="A549" s="1">
        <v>44273</v>
      </c>
      <c r="B549">
        <v>5.8999999999999997E-2</v>
      </c>
    </row>
    <row r="550" spans="1:2" x14ac:dyDescent="0.3">
      <c r="A550" s="1">
        <v>44274</v>
      </c>
      <c r="B550">
        <v>5.8000000000000003E-2</v>
      </c>
    </row>
    <row r="551" spans="1:2" x14ac:dyDescent="0.3">
      <c r="A551" s="1">
        <v>44277</v>
      </c>
      <c r="B551">
        <v>5.7000000000000002E-2</v>
      </c>
    </row>
    <row r="552" spans="1:2" x14ac:dyDescent="0.3">
      <c r="A552" s="1">
        <v>44278</v>
      </c>
      <c r="B552">
        <v>6.2E-2</v>
      </c>
    </row>
    <row r="553" spans="1:2" x14ac:dyDescent="0.3">
      <c r="A553" s="1">
        <v>44279</v>
      </c>
      <c r="B553">
        <v>6.0999999999999999E-2</v>
      </c>
    </row>
    <row r="554" spans="1:2" x14ac:dyDescent="0.3">
      <c r="A554" s="1">
        <v>44280</v>
      </c>
      <c r="B554">
        <v>6.2E-2</v>
      </c>
    </row>
    <row r="555" spans="1:2" x14ac:dyDescent="0.3">
      <c r="A555" s="1">
        <v>44281</v>
      </c>
      <c r="B555">
        <v>6.2E-2</v>
      </c>
    </row>
    <row r="556" spans="1:2" x14ac:dyDescent="0.3">
      <c r="A556" s="1">
        <v>44284</v>
      </c>
      <c r="B556">
        <v>6.2E-2</v>
      </c>
    </row>
    <row r="557" spans="1:2" x14ac:dyDescent="0.3">
      <c r="A557" s="1">
        <v>44285</v>
      </c>
      <c r="B557">
        <v>6.3E-2</v>
      </c>
    </row>
    <row r="558" spans="1:2" x14ac:dyDescent="0.3">
      <c r="A558" s="1">
        <v>44286</v>
      </c>
      <c r="B558">
        <v>6.3E-2</v>
      </c>
    </row>
    <row r="559" spans="1:2" x14ac:dyDescent="0.3">
      <c r="A559" s="1">
        <v>44287</v>
      </c>
      <c r="B559">
        <v>6.3E-2</v>
      </c>
    </row>
    <row r="560" spans="1:2" x14ac:dyDescent="0.3">
      <c r="A560" s="1">
        <v>44288</v>
      </c>
      <c r="B560">
        <v>6.3E-2</v>
      </c>
    </row>
    <row r="561" spans="1:2" x14ac:dyDescent="0.3">
      <c r="A561" s="1">
        <v>44291</v>
      </c>
      <c r="B561">
        <v>6.2E-2</v>
      </c>
    </row>
    <row r="562" spans="1:2" x14ac:dyDescent="0.3">
      <c r="A562" s="1">
        <v>44292</v>
      </c>
      <c r="B562">
        <v>6.3E-2</v>
      </c>
    </row>
    <row r="563" spans="1:2" x14ac:dyDescent="0.3">
      <c r="A563" s="1">
        <v>44293</v>
      </c>
      <c r="B563">
        <v>6.3E-2</v>
      </c>
    </row>
    <row r="564" spans="1:2" x14ac:dyDescent="0.3">
      <c r="A564" s="1">
        <v>44294</v>
      </c>
      <c r="B564">
        <v>6.4000000000000001E-2</v>
      </c>
    </row>
    <row r="565" spans="1:2" x14ac:dyDescent="0.3">
      <c r="A565" s="1">
        <v>44295</v>
      </c>
      <c r="B565">
        <v>6.4000000000000001E-2</v>
      </c>
    </row>
    <row r="566" spans="1:2" x14ac:dyDescent="0.3">
      <c r="A566" s="1">
        <v>44298</v>
      </c>
      <c r="B566">
        <v>6.4000000000000001E-2</v>
      </c>
    </row>
    <row r="567" spans="1:2" x14ac:dyDescent="0.3">
      <c r="A567" s="1">
        <v>44299</v>
      </c>
      <c r="B567">
        <v>6.4000000000000001E-2</v>
      </c>
    </row>
    <row r="568" spans="1:2" x14ac:dyDescent="0.3">
      <c r="A568" s="1">
        <v>44300</v>
      </c>
      <c r="B568">
        <v>6.4000000000000001E-2</v>
      </c>
    </row>
    <row r="569" spans="1:2" x14ac:dyDescent="0.3">
      <c r="A569" s="1">
        <v>44301</v>
      </c>
      <c r="B569">
        <v>6.3E-2</v>
      </c>
    </row>
    <row r="570" spans="1:2" x14ac:dyDescent="0.3">
      <c r="A570" s="1">
        <v>44302</v>
      </c>
      <c r="B570">
        <v>6.3E-2</v>
      </c>
    </row>
    <row r="571" spans="1:2" x14ac:dyDescent="0.3">
      <c r="A571" s="1">
        <v>44305</v>
      </c>
      <c r="B571">
        <v>6.4000000000000001E-2</v>
      </c>
    </row>
    <row r="572" spans="1:2" x14ac:dyDescent="0.3">
      <c r="A572" s="1">
        <v>44306</v>
      </c>
      <c r="B572">
        <v>6.4000000000000001E-2</v>
      </c>
    </row>
    <row r="573" spans="1:2" x14ac:dyDescent="0.3">
      <c r="A573" s="1">
        <v>44307</v>
      </c>
      <c r="B573">
        <v>6.4000000000000001E-2</v>
      </c>
    </row>
    <row r="574" spans="1:2" x14ac:dyDescent="0.3">
      <c r="A574" s="1">
        <v>44308</v>
      </c>
      <c r="B574">
        <v>6.5000000000000002E-2</v>
      </c>
    </row>
    <row r="575" spans="1:2" x14ac:dyDescent="0.3">
      <c r="A575" s="1">
        <v>44312</v>
      </c>
      <c r="B575">
        <v>6.6000000000000003E-2</v>
      </c>
    </row>
    <row r="576" spans="1:2" x14ac:dyDescent="0.3">
      <c r="A576" s="1">
        <v>44313</v>
      </c>
      <c r="B576">
        <v>6.6000000000000003E-2</v>
      </c>
    </row>
    <row r="577" spans="1:2" x14ac:dyDescent="0.3">
      <c r="A577" s="1">
        <v>44314</v>
      </c>
      <c r="B577">
        <v>6.6000000000000003E-2</v>
      </c>
    </row>
    <row r="578" spans="1:2" x14ac:dyDescent="0.3">
      <c r="A578" s="1">
        <v>44315</v>
      </c>
      <c r="B578">
        <v>6.5000000000000002E-2</v>
      </c>
    </row>
    <row r="579" spans="1:2" x14ac:dyDescent="0.3">
      <c r="A579" s="1">
        <v>44316</v>
      </c>
      <c r="B579">
        <v>6.5000000000000002E-2</v>
      </c>
    </row>
    <row r="580" spans="1:2" x14ac:dyDescent="0.3">
      <c r="A580" s="1">
        <v>44319</v>
      </c>
      <c r="B580">
        <v>6.5000000000000002E-2</v>
      </c>
    </row>
    <row r="581" spans="1:2" x14ac:dyDescent="0.3">
      <c r="A581" s="1">
        <v>44320</v>
      </c>
      <c r="B581">
        <v>6.6000000000000003E-2</v>
      </c>
    </row>
    <row r="582" spans="1:2" x14ac:dyDescent="0.3">
      <c r="A582" s="1">
        <v>44321</v>
      </c>
      <c r="B582">
        <v>6.7000000000000004E-2</v>
      </c>
    </row>
    <row r="583" spans="1:2" x14ac:dyDescent="0.3">
      <c r="A583" s="1">
        <v>44322</v>
      </c>
      <c r="B583">
        <v>6.7000000000000004E-2</v>
      </c>
    </row>
    <row r="584" spans="1:2" x14ac:dyDescent="0.3">
      <c r="A584" s="1">
        <v>44323</v>
      </c>
      <c r="B584">
        <v>6.7000000000000004E-2</v>
      </c>
    </row>
    <row r="585" spans="1:2" x14ac:dyDescent="0.3">
      <c r="A585" s="1">
        <v>44326</v>
      </c>
      <c r="B585">
        <v>6.8000000000000005E-2</v>
      </c>
    </row>
    <row r="586" spans="1:2" x14ac:dyDescent="0.3">
      <c r="A586" s="1">
        <v>44327</v>
      </c>
      <c r="B586">
        <v>6.8000000000000005E-2</v>
      </c>
    </row>
    <row r="587" spans="1:2" x14ac:dyDescent="0.3">
      <c r="A587" s="1">
        <v>44328</v>
      </c>
      <c r="B587">
        <v>6.8000000000000005E-2</v>
      </c>
    </row>
    <row r="588" spans="1:2" x14ac:dyDescent="0.3">
      <c r="A588" s="1">
        <v>44333</v>
      </c>
      <c r="B588">
        <v>6.8000000000000005E-2</v>
      </c>
    </row>
    <row r="589" spans="1:2" x14ac:dyDescent="0.3">
      <c r="A589" s="1">
        <v>44334</v>
      </c>
      <c r="B589">
        <v>7.0000000000000007E-2</v>
      </c>
    </row>
    <row r="590" spans="1:2" x14ac:dyDescent="0.3">
      <c r="A590" s="1">
        <v>44336</v>
      </c>
      <c r="B590">
        <v>7.0000000000000007E-2</v>
      </c>
    </row>
    <row r="591" spans="1:2" x14ac:dyDescent="0.3">
      <c r="A591" s="1">
        <v>44337</v>
      </c>
      <c r="B591">
        <v>7.0000000000000007E-2</v>
      </c>
    </row>
    <row r="592" spans="1:2" x14ac:dyDescent="0.3">
      <c r="A592" s="1">
        <v>44340</v>
      </c>
      <c r="B592">
        <v>7.0999999999999994E-2</v>
      </c>
    </row>
    <row r="593" spans="1:2" x14ac:dyDescent="0.3">
      <c r="A593" s="1">
        <v>44341</v>
      </c>
      <c r="B593">
        <v>7.0999999999999994E-2</v>
      </c>
    </row>
    <row r="594" spans="1:2" x14ac:dyDescent="0.3">
      <c r="A594" s="1">
        <v>44342</v>
      </c>
      <c r="B594">
        <v>7.0999999999999994E-2</v>
      </c>
    </row>
    <row r="595" spans="1:2" x14ac:dyDescent="0.3">
      <c r="A595" s="1">
        <v>44343</v>
      </c>
      <c r="B595">
        <v>7.1999999999999995E-2</v>
      </c>
    </row>
    <row r="596" spans="1:2" x14ac:dyDescent="0.3">
      <c r="A596" s="1">
        <v>44344</v>
      </c>
      <c r="B596">
        <v>7.1999999999999995E-2</v>
      </c>
    </row>
    <row r="597" spans="1:2" x14ac:dyDescent="0.3">
      <c r="A597" s="1">
        <v>44347</v>
      </c>
      <c r="B597">
        <v>7.2999999999999995E-2</v>
      </c>
    </row>
    <row r="598" spans="1:2" x14ac:dyDescent="0.3">
      <c r="A598" s="1">
        <v>44348</v>
      </c>
      <c r="B598">
        <v>7.1999999999999995E-2</v>
      </c>
    </row>
    <row r="599" spans="1:2" x14ac:dyDescent="0.3">
      <c r="A599" s="1">
        <v>44349</v>
      </c>
      <c r="B599">
        <v>7.2999999999999995E-2</v>
      </c>
    </row>
    <row r="600" spans="1:2" x14ac:dyDescent="0.3">
      <c r="A600" s="1">
        <v>44350</v>
      </c>
      <c r="B600">
        <v>7.3999999999999996E-2</v>
      </c>
    </row>
    <row r="601" spans="1:2" x14ac:dyDescent="0.3">
      <c r="A601" s="1">
        <v>44351</v>
      </c>
      <c r="B601">
        <v>7.3999999999999996E-2</v>
      </c>
    </row>
    <row r="602" spans="1:2" x14ac:dyDescent="0.3">
      <c r="A602" s="1">
        <v>44354</v>
      </c>
      <c r="B602">
        <v>7.2999999999999995E-2</v>
      </c>
    </row>
    <row r="603" spans="1:2" x14ac:dyDescent="0.3">
      <c r="A603" s="1">
        <v>44355</v>
      </c>
      <c r="B603">
        <v>7.2999999999999995E-2</v>
      </c>
    </row>
    <row r="604" spans="1:2" x14ac:dyDescent="0.3">
      <c r="A604" s="1">
        <v>44356</v>
      </c>
      <c r="B604">
        <v>7.3999999999999996E-2</v>
      </c>
    </row>
    <row r="605" spans="1:2" x14ac:dyDescent="0.3">
      <c r="A605" s="1">
        <v>44357</v>
      </c>
      <c r="B605">
        <v>7.2999999999999995E-2</v>
      </c>
    </row>
    <row r="606" spans="1:2" x14ac:dyDescent="0.3">
      <c r="A606" s="1">
        <v>44358</v>
      </c>
      <c r="B606">
        <v>7.1999999999999995E-2</v>
      </c>
    </row>
    <row r="607" spans="1:2" x14ac:dyDescent="0.3">
      <c r="A607" s="1">
        <v>44361</v>
      </c>
      <c r="B607">
        <v>7.0999999999999994E-2</v>
      </c>
    </row>
    <row r="608" spans="1:2" x14ac:dyDescent="0.3">
      <c r="A608" s="1">
        <v>44362</v>
      </c>
      <c r="B608">
        <v>7.0000000000000007E-2</v>
      </c>
    </row>
    <row r="609" spans="1:2" x14ac:dyDescent="0.3">
      <c r="A609" s="1">
        <v>44363</v>
      </c>
      <c r="B609">
        <v>7.1999999999999995E-2</v>
      </c>
    </row>
    <row r="610" spans="1:2" x14ac:dyDescent="0.3">
      <c r="A610" s="1">
        <v>44364</v>
      </c>
      <c r="B610">
        <v>7.0999999999999994E-2</v>
      </c>
    </row>
    <row r="611" spans="1:2" x14ac:dyDescent="0.3">
      <c r="A611" s="1">
        <v>44365</v>
      </c>
      <c r="B611">
        <v>7.0000000000000007E-2</v>
      </c>
    </row>
    <row r="612" spans="1:2" x14ac:dyDescent="0.3">
      <c r="A612" s="1">
        <v>44368</v>
      </c>
      <c r="B612">
        <v>7.0000000000000007E-2</v>
      </c>
    </row>
    <row r="613" spans="1:2" x14ac:dyDescent="0.3">
      <c r="A613" s="1">
        <v>44370</v>
      </c>
      <c r="B613">
        <v>7.0000000000000007E-2</v>
      </c>
    </row>
    <row r="614" spans="1:2" x14ac:dyDescent="0.3">
      <c r="A614" s="1">
        <v>44371</v>
      </c>
      <c r="B614">
        <v>6.9000000000000006E-2</v>
      </c>
    </row>
    <row r="615" spans="1:2" x14ac:dyDescent="0.3">
      <c r="A615" s="1">
        <v>44372</v>
      </c>
      <c r="B615">
        <v>7.0000000000000007E-2</v>
      </c>
    </row>
    <row r="616" spans="1:2" x14ac:dyDescent="0.3">
      <c r="A616" s="1">
        <v>44375</v>
      </c>
      <c r="B616">
        <v>7.0000000000000007E-2</v>
      </c>
    </row>
    <row r="617" spans="1:2" x14ac:dyDescent="0.3">
      <c r="A617" s="1">
        <v>44376</v>
      </c>
      <c r="B617">
        <v>7.0000000000000007E-2</v>
      </c>
    </row>
    <row r="618" spans="1:2" x14ac:dyDescent="0.3">
      <c r="A618" s="1">
        <v>44377</v>
      </c>
      <c r="B618">
        <v>6.9000000000000006E-2</v>
      </c>
    </row>
    <row r="619" spans="1:2" x14ac:dyDescent="0.3">
      <c r="A619" s="1">
        <v>44378</v>
      </c>
      <c r="B619">
        <v>6.9000000000000006E-2</v>
      </c>
    </row>
    <row r="620" spans="1:2" x14ac:dyDescent="0.3">
      <c r="A620" s="1">
        <v>44379</v>
      </c>
      <c r="B620">
        <v>6.9000000000000006E-2</v>
      </c>
    </row>
    <row r="621" spans="1:2" x14ac:dyDescent="0.3">
      <c r="A621" s="1">
        <v>44382</v>
      </c>
      <c r="B621">
        <v>6.9000000000000006E-2</v>
      </c>
    </row>
    <row r="622" spans="1:2" x14ac:dyDescent="0.3">
      <c r="A622" s="1">
        <v>44383</v>
      </c>
      <c r="B622">
        <v>6.9000000000000006E-2</v>
      </c>
    </row>
    <row r="623" spans="1:2" x14ac:dyDescent="0.3">
      <c r="A623" s="1">
        <v>44384</v>
      </c>
      <c r="B623">
        <v>7.0000000000000007E-2</v>
      </c>
    </row>
    <row r="624" spans="1:2" x14ac:dyDescent="0.3">
      <c r="A624" s="1">
        <v>44385</v>
      </c>
      <c r="B624">
        <v>7.0000000000000007E-2</v>
      </c>
    </row>
    <row r="625" spans="1:2" x14ac:dyDescent="0.3">
      <c r="A625" s="1">
        <v>44386</v>
      </c>
      <c r="B625">
        <v>7.0999999999999994E-2</v>
      </c>
    </row>
    <row r="626" spans="1:2" x14ac:dyDescent="0.3">
      <c r="A626" s="1">
        <v>44389</v>
      </c>
      <c r="B626">
        <v>7.0000000000000007E-2</v>
      </c>
    </row>
    <row r="627" spans="1:2" x14ac:dyDescent="0.3">
      <c r="A627" s="1">
        <v>44390</v>
      </c>
      <c r="B627">
        <v>7.0000000000000007E-2</v>
      </c>
    </row>
    <row r="628" spans="1:2" x14ac:dyDescent="0.3">
      <c r="A628" s="1">
        <v>44391</v>
      </c>
      <c r="B628">
        <v>7.0000000000000007E-2</v>
      </c>
    </row>
    <row r="629" spans="1:2" x14ac:dyDescent="0.3">
      <c r="A629" s="1">
        <v>44393</v>
      </c>
      <c r="B629">
        <v>7.0000000000000007E-2</v>
      </c>
    </row>
    <row r="630" spans="1:2" x14ac:dyDescent="0.3">
      <c r="A630" s="1">
        <v>44396</v>
      </c>
      <c r="B630">
        <v>6.9000000000000006E-2</v>
      </c>
    </row>
    <row r="631" spans="1:2" x14ac:dyDescent="0.3">
      <c r="A631" s="1">
        <v>44403</v>
      </c>
      <c r="B631">
        <v>6.9000000000000006E-2</v>
      </c>
    </row>
    <row r="632" spans="1:2" x14ac:dyDescent="0.3">
      <c r="A632" s="1">
        <v>44404</v>
      </c>
      <c r="B632">
        <v>7.0000000000000007E-2</v>
      </c>
    </row>
    <row r="633" spans="1:2" x14ac:dyDescent="0.3">
      <c r="A633" s="1">
        <v>44405</v>
      </c>
      <c r="B633">
        <v>6.9000000000000006E-2</v>
      </c>
    </row>
    <row r="634" spans="1:2" x14ac:dyDescent="0.3">
      <c r="A634" s="1">
        <v>44406</v>
      </c>
      <c r="B634">
        <v>6.9000000000000006E-2</v>
      </c>
    </row>
    <row r="635" spans="1:2" x14ac:dyDescent="0.3">
      <c r="A635" s="1">
        <v>44407</v>
      </c>
      <c r="B635">
        <v>6.9000000000000006E-2</v>
      </c>
    </row>
    <row r="636" spans="1:2" x14ac:dyDescent="0.3">
      <c r="A636" s="1">
        <v>44410</v>
      </c>
      <c r="B636">
        <v>6.9000000000000006E-2</v>
      </c>
    </row>
    <row r="637" spans="1:2" x14ac:dyDescent="0.3">
      <c r="A637" s="1">
        <v>44411</v>
      </c>
      <c r="B637">
        <v>6.8000000000000005E-2</v>
      </c>
    </row>
    <row r="638" spans="1:2" x14ac:dyDescent="0.3">
      <c r="A638" s="1">
        <v>44412</v>
      </c>
      <c r="B638">
        <v>6.7000000000000004E-2</v>
      </c>
    </row>
    <row r="639" spans="1:2" x14ac:dyDescent="0.3">
      <c r="A639" s="1">
        <v>44413</v>
      </c>
      <c r="B639">
        <v>6.9000000000000006E-2</v>
      </c>
    </row>
    <row r="640" spans="1:2" x14ac:dyDescent="0.3">
      <c r="A640" s="1">
        <v>44414</v>
      </c>
      <c r="B640">
        <v>7.0000000000000007E-2</v>
      </c>
    </row>
    <row r="641" spans="1:2" x14ac:dyDescent="0.3">
      <c r="A641" s="1">
        <v>44417</v>
      </c>
      <c r="B641">
        <v>6.9000000000000006E-2</v>
      </c>
    </row>
    <row r="642" spans="1:2" x14ac:dyDescent="0.3">
      <c r="A642" s="1">
        <v>44418</v>
      </c>
      <c r="B642">
        <v>6.8000000000000005E-2</v>
      </c>
    </row>
    <row r="643" spans="1:2" x14ac:dyDescent="0.3">
      <c r="A643" s="1">
        <v>44419</v>
      </c>
      <c r="B643">
        <v>6.7000000000000004E-2</v>
      </c>
    </row>
    <row r="644" spans="1:2" x14ac:dyDescent="0.3">
      <c r="A644" s="1">
        <v>44420</v>
      </c>
      <c r="B644">
        <v>6.7000000000000004E-2</v>
      </c>
    </row>
    <row r="645" spans="1:2" x14ac:dyDescent="0.3">
      <c r="A645" s="1">
        <v>44421</v>
      </c>
      <c r="B645">
        <v>6.7000000000000004E-2</v>
      </c>
    </row>
    <row r="646" spans="1:2" x14ac:dyDescent="0.3">
      <c r="A646" s="1">
        <v>44424</v>
      </c>
      <c r="B646">
        <v>6.7000000000000004E-2</v>
      </c>
    </row>
    <row r="647" spans="1:2" x14ac:dyDescent="0.3">
      <c r="A647" s="1">
        <v>44425</v>
      </c>
      <c r="B647">
        <v>6.7000000000000004E-2</v>
      </c>
    </row>
    <row r="648" spans="1:2" x14ac:dyDescent="0.3">
      <c r="A648" s="1">
        <v>44426</v>
      </c>
      <c r="B648">
        <v>6.7000000000000004E-2</v>
      </c>
    </row>
    <row r="649" spans="1:2" x14ac:dyDescent="0.3">
      <c r="A649" s="1">
        <v>44427</v>
      </c>
      <c r="B649">
        <v>6.8000000000000005E-2</v>
      </c>
    </row>
    <row r="650" spans="1:2" x14ac:dyDescent="0.3">
      <c r="A650" s="1">
        <v>44428</v>
      </c>
      <c r="B650">
        <v>6.8000000000000005E-2</v>
      </c>
    </row>
    <row r="651" spans="1:2" x14ac:dyDescent="0.3">
      <c r="A651" s="1">
        <v>44431</v>
      </c>
      <c r="B651">
        <v>6.8000000000000005E-2</v>
      </c>
    </row>
    <row r="652" spans="1:2" x14ac:dyDescent="0.3">
      <c r="A652" s="1">
        <v>44432</v>
      </c>
      <c r="B652">
        <v>6.8000000000000005E-2</v>
      </c>
    </row>
    <row r="653" spans="1:2" x14ac:dyDescent="0.3">
      <c r="A653" s="1">
        <v>44433</v>
      </c>
      <c r="B653">
        <v>6.8000000000000005E-2</v>
      </c>
    </row>
    <row r="654" spans="1:2" x14ac:dyDescent="0.3">
      <c r="A654" s="1">
        <v>44434</v>
      </c>
      <c r="B654">
        <v>6.7000000000000004E-2</v>
      </c>
    </row>
    <row r="655" spans="1:2" x14ac:dyDescent="0.3">
      <c r="A655" s="1">
        <v>44435</v>
      </c>
      <c r="B655">
        <v>6.7000000000000004E-2</v>
      </c>
    </row>
    <row r="656" spans="1:2" x14ac:dyDescent="0.3">
      <c r="A656" s="1">
        <v>44439</v>
      </c>
      <c r="B656">
        <v>6.7000000000000004E-2</v>
      </c>
    </row>
    <row r="657" spans="1:2" x14ac:dyDescent="0.3">
      <c r="A657" s="1">
        <v>44440</v>
      </c>
      <c r="B657">
        <v>6.7000000000000004E-2</v>
      </c>
    </row>
    <row r="658" spans="1:2" x14ac:dyDescent="0.3">
      <c r="A658" s="1">
        <v>44441</v>
      </c>
      <c r="B658">
        <v>6.7000000000000004E-2</v>
      </c>
    </row>
    <row r="659" spans="1:2" x14ac:dyDescent="0.3">
      <c r="A659" s="1">
        <v>44442</v>
      </c>
      <c r="B659">
        <v>6.7000000000000004E-2</v>
      </c>
    </row>
    <row r="660" spans="1:2" x14ac:dyDescent="0.3">
      <c r="A660" s="1">
        <v>44445</v>
      </c>
      <c r="B660">
        <v>6.8000000000000005E-2</v>
      </c>
    </row>
    <row r="661" spans="1:2" x14ac:dyDescent="0.3">
      <c r="A661" s="1">
        <v>44446</v>
      </c>
      <c r="B661">
        <v>6.7000000000000004E-2</v>
      </c>
    </row>
    <row r="662" spans="1:2" x14ac:dyDescent="0.3">
      <c r="A662" s="1">
        <v>44447</v>
      </c>
      <c r="B662">
        <v>6.7000000000000004E-2</v>
      </c>
    </row>
    <row r="663" spans="1:2" x14ac:dyDescent="0.3">
      <c r="A663" s="1">
        <v>44448</v>
      </c>
      <c r="B663">
        <v>6.8000000000000005E-2</v>
      </c>
    </row>
    <row r="664" spans="1:2" x14ac:dyDescent="0.3">
      <c r="A664" s="1">
        <v>44449</v>
      </c>
      <c r="B664">
        <v>6.8000000000000005E-2</v>
      </c>
    </row>
    <row r="665" spans="1:2" x14ac:dyDescent="0.3">
      <c r="A665" s="1">
        <v>44452</v>
      </c>
      <c r="B665">
        <v>6.8000000000000005E-2</v>
      </c>
    </row>
    <row r="666" spans="1:2" x14ac:dyDescent="0.3">
      <c r="A666" s="1">
        <v>44453</v>
      </c>
      <c r="B666">
        <v>6.8000000000000005E-2</v>
      </c>
    </row>
    <row r="667" spans="1:2" x14ac:dyDescent="0.3">
      <c r="A667" s="1">
        <v>44454</v>
      </c>
      <c r="B667">
        <v>6.7000000000000004E-2</v>
      </c>
    </row>
    <row r="668" spans="1:2" x14ac:dyDescent="0.3">
      <c r="A668" s="1">
        <v>44455</v>
      </c>
      <c r="B668">
        <v>6.8000000000000005E-2</v>
      </c>
    </row>
    <row r="669" spans="1:2" x14ac:dyDescent="0.3">
      <c r="A669" s="1">
        <v>44456</v>
      </c>
      <c r="B669">
        <v>6.7000000000000004E-2</v>
      </c>
    </row>
    <row r="670" spans="1:2" x14ac:dyDescent="0.3">
      <c r="A670" s="1">
        <v>44459</v>
      </c>
      <c r="B670">
        <v>6.8000000000000005E-2</v>
      </c>
    </row>
    <row r="671" spans="1:2" x14ac:dyDescent="0.3">
      <c r="A671" s="1">
        <v>44460</v>
      </c>
      <c r="B671">
        <v>6.8000000000000005E-2</v>
      </c>
    </row>
    <row r="672" spans="1:2" x14ac:dyDescent="0.3">
      <c r="A672" s="1">
        <v>44461</v>
      </c>
      <c r="B672">
        <v>6.8000000000000005E-2</v>
      </c>
    </row>
    <row r="673" spans="1:2" x14ac:dyDescent="0.3">
      <c r="A673" s="1">
        <v>44462</v>
      </c>
      <c r="B673">
        <v>6.9000000000000006E-2</v>
      </c>
    </row>
    <row r="674" spans="1:2" x14ac:dyDescent="0.3">
      <c r="A674" s="1">
        <v>44463</v>
      </c>
      <c r="B674">
        <v>6.9000000000000006E-2</v>
      </c>
    </row>
    <row r="675" spans="1:2" x14ac:dyDescent="0.3">
      <c r="A675" s="1">
        <v>44466</v>
      </c>
      <c r="B675">
        <v>7.0000000000000007E-2</v>
      </c>
    </row>
    <row r="676" spans="1:2" x14ac:dyDescent="0.3">
      <c r="A676" s="1">
        <v>44467</v>
      </c>
      <c r="B676">
        <v>6.9000000000000006E-2</v>
      </c>
    </row>
    <row r="677" spans="1:2" x14ac:dyDescent="0.3">
      <c r="A677" s="1">
        <v>44468</v>
      </c>
      <c r="B677">
        <v>6.9000000000000006E-2</v>
      </c>
    </row>
    <row r="678" spans="1:2" x14ac:dyDescent="0.3">
      <c r="A678" s="1">
        <v>44469</v>
      </c>
      <c r="B678">
        <v>6.9000000000000006E-2</v>
      </c>
    </row>
    <row r="679" spans="1:2" x14ac:dyDescent="0.3">
      <c r="A679" s="1">
        <v>44470</v>
      </c>
      <c r="B679">
        <v>6.9000000000000006E-2</v>
      </c>
    </row>
    <row r="680" spans="1:2" x14ac:dyDescent="0.3">
      <c r="A680" s="1">
        <v>44473</v>
      </c>
      <c r="B680">
        <v>6.9000000000000006E-2</v>
      </c>
    </row>
    <row r="681" spans="1:2" x14ac:dyDescent="0.3">
      <c r="A681" s="1">
        <v>44474</v>
      </c>
      <c r="B681">
        <v>6.9000000000000006E-2</v>
      </c>
    </row>
    <row r="682" spans="1:2" x14ac:dyDescent="0.3">
      <c r="A682" s="1">
        <v>44475</v>
      </c>
      <c r="B682">
        <v>7.0000000000000007E-2</v>
      </c>
    </row>
    <row r="683" spans="1:2" x14ac:dyDescent="0.3">
      <c r="A683" s="1">
        <v>44476</v>
      </c>
      <c r="B683">
        <v>7.0000000000000007E-2</v>
      </c>
    </row>
    <row r="684" spans="1:2" x14ac:dyDescent="0.3">
      <c r="A684" s="1">
        <v>44477</v>
      </c>
      <c r="B684">
        <v>7.0000000000000007E-2</v>
      </c>
    </row>
    <row r="685" spans="1:2" x14ac:dyDescent="0.3">
      <c r="A685" s="1">
        <v>44480</v>
      </c>
      <c r="B685">
        <v>7.0000000000000007E-2</v>
      </c>
    </row>
    <row r="686" spans="1:2" x14ac:dyDescent="0.3">
      <c r="A686" s="1">
        <v>44481</v>
      </c>
      <c r="B686">
        <v>7.0999999999999994E-2</v>
      </c>
    </row>
    <row r="687" spans="1:2" x14ac:dyDescent="0.3">
      <c r="A687" s="1">
        <v>44482</v>
      </c>
      <c r="B687">
        <v>7.0999999999999994E-2</v>
      </c>
    </row>
    <row r="688" spans="1:2" x14ac:dyDescent="0.3">
      <c r="A688" s="1">
        <v>44483</v>
      </c>
      <c r="B688">
        <v>7.0999999999999994E-2</v>
      </c>
    </row>
    <row r="689" spans="1:2" x14ac:dyDescent="0.3">
      <c r="A689" s="1">
        <v>44484</v>
      </c>
      <c r="B689">
        <v>7.3999999999999996E-2</v>
      </c>
    </row>
    <row r="690" spans="1:2" x14ac:dyDescent="0.3">
      <c r="A690" s="1">
        <v>44487</v>
      </c>
      <c r="B690">
        <v>7.3999999999999996E-2</v>
      </c>
    </row>
    <row r="691" spans="1:2" x14ac:dyDescent="0.3">
      <c r="A691" s="1">
        <v>44488</v>
      </c>
      <c r="B691">
        <v>7.2999999999999995E-2</v>
      </c>
    </row>
    <row r="692" spans="1:2" x14ac:dyDescent="0.3">
      <c r="A692" s="1">
        <v>44489</v>
      </c>
      <c r="B692">
        <v>7.3999999999999996E-2</v>
      </c>
    </row>
    <row r="693" spans="1:2" x14ac:dyDescent="0.3">
      <c r="A693" s="1">
        <v>44490</v>
      </c>
      <c r="B693">
        <v>7.3999999999999996E-2</v>
      </c>
    </row>
    <row r="694" spans="1:2" x14ac:dyDescent="0.3">
      <c r="A694" s="1">
        <v>44491</v>
      </c>
      <c r="B694">
        <v>7.3999999999999996E-2</v>
      </c>
    </row>
    <row r="695" spans="1:2" x14ac:dyDescent="0.3">
      <c r="A695" s="1">
        <v>44494</v>
      </c>
      <c r="B695">
        <v>7.6999999999999999E-2</v>
      </c>
    </row>
    <row r="696" spans="1:2" x14ac:dyDescent="0.3">
      <c r="A696" s="1">
        <v>44495</v>
      </c>
      <c r="B696">
        <v>7.8E-2</v>
      </c>
    </row>
    <row r="697" spans="1:2" x14ac:dyDescent="0.3">
      <c r="A697" s="1">
        <v>44496</v>
      </c>
      <c r="B697">
        <v>7.5999999999999998E-2</v>
      </c>
    </row>
    <row r="698" spans="1:2" x14ac:dyDescent="0.3">
      <c r="A698" s="1">
        <v>44497</v>
      </c>
      <c r="B698">
        <v>7.5999999999999998E-2</v>
      </c>
    </row>
    <row r="699" spans="1:2" x14ac:dyDescent="0.3">
      <c r="A699" s="1">
        <v>44501</v>
      </c>
      <c r="B699">
        <v>7.5999999999999998E-2</v>
      </c>
    </row>
    <row r="700" spans="1:2" x14ac:dyDescent="0.3">
      <c r="A700" s="1">
        <v>44502</v>
      </c>
      <c r="B700">
        <v>7.5999999999999998E-2</v>
      </c>
    </row>
    <row r="701" spans="1:2" x14ac:dyDescent="0.3">
      <c r="A701" s="1">
        <v>44503</v>
      </c>
      <c r="B701">
        <v>7.5999999999999998E-2</v>
      </c>
    </row>
    <row r="702" spans="1:2" x14ac:dyDescent="0.3">
      <c r="A702" s="1">
        <v>44504</v>
      </c>
      <c r="B702">
        <v>7.6999999999999999E-2</v>
      </c>
    </row>
    <row r="703" spans="1:2" x14ac:dyDescent="0.3">
      <c r="A703" s="1">
        <v>44505</v>
      </c>
      <c r="B703">
        <v>7.6999999999999999E-2</v>
      </c>
    </row>
    <row r="704" spans="1:2" x14ac:dyDescent="0.3">
      <c r="A704" s="1">
        <v>44508</v>
      </c>
      <c r="B704">
        <v>7.8E-2</v>
      </c>
    </row>
    <row r="705" spans="1:2" x14ac:dyDescent="0.3">
      <c r="A705" s="1">
        <v>44509</v>
      </c>
      <c r="B705">
        <v>7.9000000000000001E-2</v>
      </c>
    </row>
    <row r="706" spans="1:2" x14ac:dyDescent="0.3">
      <c r="A706" s="1">
        <v>44510</v>
      </c>
      <c r="B706">
        <v>7.9000000000000001E-2</v>
      </c>
    </row>
    <row r="707" spans="1:2" x14ac:dyDescent="0.3">
      <c r="A707" s="1">
        <v>44511</v>
      </c>
      <c r="B707">
        <v>0.08</v>
      </c>
    </row>
    <row r="708" spans="1:2" x14ac:dyDescent="0.3">
      <c r="A708" s="1">
        <v>44512</v>
      </c>
      <c r="B708">
        <v>8.1000000000000003E-2</v>
      </c>
    </row>
    <row r="709" spans="1:2" x14ac:dyDescent="0.3">
      <c r="A709" s="1">
        <v>44515</v>
      </c>
      <c r="B709">
        <v>8.2000000000000003E-2</v>
      </c>
    </row>
    <row r="710" spans="1:2" x14ac:dyDescent="0.3">
      <c r="A710" s="1">
        <v>44516</v>
      </c>
      <c r="B710">
        <v>8.3000000000000004E-2</v>
      </c>
    </row>
    <row r="711" spans="1:2" x14ac:dyDescent="0.3">
      <c r="A711" s="1">
        <v>44517</v>
      </c>
      <c r="B711">
        <v>8.5000000000000006E-2</v>
      </c>
    </row>
    <row r="712" spans="1:2" x14ac:dyDescent="0.3">
      <c r="A712" s="1">
        <v>44518</v>
      </c>
      <c r="B712">
        <v>8.5999999999999993E-2</v>
      </c>
    </row>
    <row r="713" spans="1:2" x14ac:dyDescent="0.3">
      <c r="A713" s="1">
        <v>44519</v>
      </c>
      <c r="B713">
        <v>8.8999999999999996E-2</v>
      </c>
    </row>
    <row r="714" spans="1:2" x14ac:dyDescent="0.3">
      <c r="A714" s="1">
        <v>44522</v>
      </c>
      <c r="B714">
        <v>9.1999999999999998E-2</v>
      </c>
    </row>
    <row r="715" spans="1:2" x14ac:dyDescent="0.3">
      <c r="A715" s="1">
        <v>44523</v>
      </c>
      <c r="B715">
        <v>9.2999999999999999E-2</v>
      </c>
    </row>
    <row r="716" spans="1:2" x14ac:dyDescent="0.3">
      <c r="A716" s="1">
        <v>44524</v>
      </c>
      <c r="B716">
        <v>9.9000000000000005E-2</v>
      </c>
    </row>
    <row r="717" spans="1:2" x14ac:dyDescent="0.3">
      <c r="A717" s="1">
        <v>44525</v>
      </c>
      <c r="B717">
        <v>0.10100000000000001</v>
      </c>
    </row>
    <row r="718" spans="1:2" x14ac:dyDescent="0.3">
      <c r="A718" s="1">
        <v>44526</v>
      </c>
      <c r="B718">
        <v>9.6000000000000002E-2</v>
      </c>
    </row>
    <row r="719" spans="1:2" x14ac:dyDescent="0.3">
      <c r="A719" s="1">
        <v>44529</v>
      </c>
      <c r="B719">
        <v>9.8000000000000004E-2</v>
      </c>
    </row>
    <row r="720" spans="1:2" x14ac:dyDescent="0.3">
      <c r="A720" s="1">
        <v>44530</v>
      </c>
      <c r="B720">
        <v>0.10199999999999999</v>
      </c>
    </row>
    <row r="721" spans="1:2" x14ac:dyDescent="0.3">
      <c r="A721" s="1">
        <v>44531</v>
      </c>
      <c r="B721">
        <v>0.104</v>
      </c>
    </row>
    <row r="722" spans="1:2" x14ac:dyDescent="0.3">
      <c r="A722" s="1">
        <v>44532</v>
      </c>
      <c r="B722">
        <v>0.107</v>
      </c>
    </row>
    <row r="723" spans="1:2" x14ac:dyDescent="0.3">
      <c r="A723" s="1">
        <v>44533</v>
      </c>
      <c r="B723">
        <v>0.107</v>
      </c>
    </row>
    <row r="724" spans="1:2" x14ac:dyDescent="0.3">
      <c r="A724" s="1">
        <v>44536</v>
      </c>
      <c r="B724">
        <v>0.108</v>
      </c>
    </row>
    <row r="725" spans="1:2" x14ac:dyDescent="0.3">
      <c r="A725" s="1">
        <v>44537</v>
      </c>
      <c r="B725">
        <v>0.109</v>
      </c>
    </row>
    <row r="726" spans="1:2" x14ac:dyDescent="0.3">
      <c r="A726" s="1">
        <v>44538</v>
      </c>
      <c r="B726">
        <v>0.109</v>
      </c>
    </row>
    <row r="727" spans="1:2" x14ac:dyDescent="0.3">
      <c r="A727" s="1">
        <v>44539</v>
      </c>
      <c r="B727">
        <v>0.109</v>
      </c>
    </row>
    <row r="728" spans="1:2" x14ac:dyDescent="0.3">
      <c r="A728" s="1">
        <v>44540</v>
      </c>
      <c r="B728">
        <v>0.11</v>
      </c>
    </row>
    <row r="729" spans="1:2" x14ac:dyDescent="0.3">
      <c r="A729" s="1">
        <v>44543</v>
      </c>
      <c r="B729">
        <v>0.11</v>
      </c>
    </row>
    <row r="730" spans="1:2" x14ac:dyDescent="0.3">
      <c r="A730" s="1">
        <v>44544</v>
      </c>
      <c r="B730">
        <v>0.114</v>
      </c>
    </row>
    <row r="731" spans="1:2" x14ac:dyDescent="0.3">
      <c r="A731" s="1">
        <v>44545</v>
      </c>
      <c r="B731">
        <v>0.113</v>
      </c>
    </row>
    <row r="732" spans="1:2" x14ac:dyDescent="0.3">
      <c r="A732" s="1">
        <v>44546</v>
      </c>
      <c r="B732">
        <v>0.11600000000000001</v>
      </c>
    </row>
    <row r="733" spans="1:2" x14ac:dyDescent="0.3">
      <c r="A733" s="1">
        <v>44547</v>
      </c>
      <c r="B733">
        <v>0.122</v>
      </c>
    </row>
    <row r="734" spans="1:2" x14ac:dyDescent="0.3">
      <c r="A734" s="1">
        <v>44550</v>
      </c>
      <c r="B734">
        <v>0.13200000000000001</v>
      </c>
    </row>
    <row r="735" spans="1:2" x14ac:dyDescent="0.3">
      <c r="A735" s="1">
        <v>44551</v>
      </c>
      <c r="B735">
        <v>0.14099999999999999</v>
      </c>
    </row>
    <row r="736" spans="1:2" x14ac:dyDescent="0.3">
      <c r="A736" s="1">
        <v>44552</v>
      </c>
      <c r="B736">
        <v>0.104</v>
      </c>
    </row>
    <row r="737" spans="1:2" x14ac:dyDescent="0.3">
      <c r="A737" s="1">
        <v>44553</v>
      </c>
      <c r="B737">
        <v>0.1</v>
      </c>
    </row>
    <row r="738" spans="1:2" x14ac:dyDescent="0.3">
      <c r="A738" s="1">
        <v>44554</v>
      </c>
      <c r="B738">
        <v>9.1999999999999998E-2</v>
      </c>
    </row>
    <row r="739" spans="1:2" x14ac:dyDescent="0.3">
      <c r="A739" s="1">
        <v>44557</v>
      </c>
      <c r="B739">
        <v>9.4E-2</v>
      </c>
    </row>
    <row r="740" spans="1:2" x14ac:dyDescent="0.3">
      <c r="A740" s="1">
        <v>44558</v>
      </c>
      <c r="B740">
        <v>9.1999999999999998E-2</v>
      </c>
    </row>
    <row r="741" spans="1:2" x14ac:dyDescent="0.3">
      <c r="A741" s="1">
        <v>44559</v>
      </c>
      <c r="B741">
        <v>9.6000000000000002E-2</v>
      </c>
    </row>
    <row r="742" spans="1:2" x14ac:dyDescent="0.3">
      <c r="A742" s="1">
        <v>44560</v>
      </c>
      <c r="B742">
        <v>9.9000000000000005E-2</v>
      </c>
    </row>
    <row r="743" spans="1:2" x14ac:dyDescent="0.3">
      <c r="A743" s="1">
        <v>44561</v>
      </c>
      <c r="B743">
        <v>0.104</v>
      </c>
    </row>
    <row r="744" spans="1:2" x14ac:dyDescent="0.3">
      <c r="A744" s="1">
        <v>44564</v>
      </c>
      <c r="B744">
        <v>0.108</v>
      </c>
    </row>
    <row r="745" spans="1:2" x14ac:dyDescent="0.3">
      <c r="A745" s="1">
        <v>44565</v>
      </c>
      <c r="B745">
        <v>0.109</v>
      </c>
    </row>
    <row r="746" spans="1:2" x14ac:dyDescent="0.3">
      <c r="A746" s="1">
        <v>44566</v>
      </c>
      <c r="B746">
        <v>0.107</v>
      </c>
    </row>
    <row r="747" spans="1:2" x14ac:dyDescent="0.3">
      <c r="A747" s="1">
        <v>44567</v>
      </c>
      <c r="B747">
        <v>0.109</v>
      </c>
    </row>
    <row r="748" spans="1:2" x14ac:dyDescent="0.3">
      <c r="A748" s="1">
        <v>44568</v>
      </c>
      <c r="B748">
        <v>0.109</v>
      </c>
    </row>
    <row r="749" spans="1:2" x14ac:dyDescent="0.3">
      <c r="A749" s="1">
        <v>44571</v>
      </c>
      <c r="B749">
        <v>0.11</v>
      </c>
    </row>
    <row r="750" spans="1:2" x14ac:dyDescent="0.3">
      <c r="A750" s="1">
        <v>44572</v>
      </c>
      <c r="B750">
        <v>0.11</v>
      </c>
    </row>
    <row r="751" spans="1:2" x14ac:dyDescent="0.3">
      <c r="A751" s="1">
        <v>44573</v>
      </c>
      <c r="B751">
        <v>0.111</v>
      </c>
    </row>
    <row r="752" spans="1:2" x14ac:dyDescent="0.3">
      <c r="A752" s="1">
        <v>44574</v>
      </c>
      <c r="B752">
        <v>0.111</v>
      </c>
    </row>
    <row r="753" spans="1:2" x14ac:dyDescent="0.3">
      <c r="A753" s="1">
        <v>44575</v>
      </c>
      <c r="B753">
        <v>0.11</v>
      </c>
    </row>
    <row r="754" spans="1:2" x14ac:dyDescent="0.3">
      <c r="A754" s="1">
        <v>44578</v>
      </c>
      <c r="B754">
        <v>0.11</v>
      </c>
    </row>
    <row r="755" spans="1:2" x14ac:dyDescent="0.3">
      <c r="A755" s="1">
        <v>44579</v>
      </c>
      <c r="B755">
        <v>0.109</v>
      </c>
    </row>
    <row r="756" spans="1:2" x14ac:dyDescent="0.3">
      <c r="A756" s="1">
        <v>44580</v>
      </c>
      <c r="B756">
        <v>0.109</v>
      </c>
    </row>
    <row r="757" spans="1:2" x14ac:dyDescent="0.3">
      <c r="A757" s="1">
        <v>44581</v>
      </c>
      <c r="B757">
        <v>0.109</v>
      </c>
    </row>
    <row r="758" spans="1:2" x14ac:dyDescent="0.3">
      <c r="A758" s="1">
        <v>44582</v>
      </c>
      <c r="B758">
        <v>0.109</v>
      </c>
    </row>
    <row r="759" spans="1:2" x14ac:dyDescent="0.3">
      <c r="A759" s="1">
        <v>44585</v>
      </c>
      <c r="B759">
        <v>0.109</v>
      </c>
    </row>
    <row r="760" spans="1:2" x14ac:dyDescent="0.3">
      <c r="A760" s="1">
        <v>44586</v>
      </c>
      <c r="B760">
        <v>0.11</v>
      </c>
    </row>
    <row r="761" spans="1:2" x14ac:dyDescent="0.3">
      <c r="A761" s="1">
        <v>44587</v>
      </c>
      <c r="B761">
        <v>0.11</v>
      </c>
    </row>
    <row r="762" spans="1:2" x14ac:dyDescent="0.3">
      <c r="A762" s="1">
        <v>44588</v>
      </c>
      <c r="B762">
        <v>0.111</v>
      </c>
    </row>
    <row r="763" spans="1:2" x14ac:dyDescent="0.3">
      <c r="A763" s="1">
        <v>44589</v>
      </c>
      <c r="B763">
        <v>0.11</v>
      </c>
    </row>
    <row r="764" spans="1:2" x14ac:dyDescent="0.3">
      <c r="A764" s="1">
        <v>44592</v>
      </c>
      <c r="B764">
        <v>0.109</v>
      </c>
    </row>
    <row r="765" spans="1:2" x14ac:dyDescent="0.3">
      <c r="A765" s="1">
        <v>44593</v>
      </c>
      <c r="B765">
        <v>0.107</v>
      </c>
    </row>
    <row r="766" spans="1:2" x14ac:dyDescent="0.3">
      <c r="A766" s="1">
        <v>44594</v>
      </c>
      <c r="B766">
        <v>0.107</v>
      </c>
    </row>
    <row r="767" spans="1:2" x14ac:dyDescent="0.3">
      <c r="A767" s="1">
        <v>44595</v>
      </c>
      <c r="B767">
        <v>0.108</v>
      </c>
    </row>
    <row r="768" spans="1:2" x14ac:dyDescent="0.3">
      <c r="A768" s="1">
        <v>44596</v>
      </c>
      <c r="B768">
        <v>0.109</v>
      </c>
    </row>
    <row r="769" spans="1:2" x14ac:dyDescent="0.3">
      <c r="A769" s="1">
        <v>44599</v>
      </c>
      <c r="B769">
        <v>0.109</v>
      </c>
    </row>
    <row r="770" spans="1:2" x14ac:dyDescent="0.3">
      <c r="A770" s="1">
        <v>44600</v>
      </c>
      <c r="B770">
        <v>0.109</v>
      </c>
    </row>
    <row r="771" spans="1:2" x14ac:dyDescent="0.3">
      <c r="A771" s="1">
        <v>44601</v>
      </c>
      <c r="B771">
        <v>0.11</v>
      </c>
    </row>
    <row r="772" spans="1:2" x14ac:dyDescent="0.3">
      <c r="A772" s="1">
        <v>44602</v>
      </c>
      <c r="B772">
        <v>0.11</v>
      </c>
    </row>
    <row r="773" spans="1:2" x14ac:dyDescent="0.3">
      <c r="A773" s="1">
        <v>44603</v>
      </c>
      <c r="B773">
        <v>0.11</v>
      </c>
    </row>
    <row r="774" spans="1:2" x14ac:dyDescent="0.3">
      <c r="A774" s="1">
        <v>44606</v>
      </c>
      <c r="B774">
        <v>0.109</v>
      </c>
    </row>
    <row r="775" spans="1:2" x14ac:dyDescent="0.3">
      <c r="A775" s="1">
        <v>44607</v>
      </c>
      <c r="B775">
        <v>0.111</v>
      </c>
    </row>
    <row r="776" spans="1:2" x14ac:dyDescent="0.3">
      <c r="A776" s="1">
        <v>44608</v>
      </c>
      <c r="B776">
        <v>0.112</v>
      </c>
    </row>
    <row r="777" spans="1:2" x14ac:dyDescent="0.3">
      <c r="A777" s="1">
        <v>44609</v>
      </c>
      <c r="B777">
        <v>0.112</v>
      </c>
    </row>
    <row r="778" spans="1:2" x14ac:dyDescent="0.3">
      <c r="A778" s="1">
        <v>44610</v>
      </c>
      <c r="B778">
        <v>0.114</v>
      </c>
    </row>
    <row r="779" spans="1:2" x14ac:dyDescent="0.3">
      <c r="A779" s="1">
        <v>44613</v>
      </c>
      <c r="B779">
        <v>0.115</v>
      </c>
    </row>
    <row r="780" spans="1:2" x14ac:dyDescent="0.3">
      <c r="A780" s="1">
        <v>44614</v>
      </c>
      <c r="B780">
        <v>0.114</v>
      </c>
    </row>
    <row r="781" spans="1:2" x14ac:dyDescent="0.3">
      <c r="A781" s="1">
        <v>44615</v>
      </c>
      <c r="B781">
        <v>0.11600000000000001</v>
      </c>
    </row>
    <row r="782" spans="1:2" x14ac:dyDescent="0.3">
      <c r="A782" s="1">
        <v>44616</v>
      </c>
      <c r="B782">
        <v>0.11600000000000001</v>
      </c>
    </row>
    <row r="783" spans="1:2" x14ac:dyDescent="0.3">
      <c r="A783" s="1">
        <v>44617</v>
      </c>
      <c r="B783">
        <v>0.123</v>
      </c>
    </row>
    <row r="784" spans="1:2" x14ac:dyDescent="0.3">
      <c r="A784" s="1">
        <v>44620</v>
      </c>
      <c r="B784">
        <v>0.12</v>
      </c>
    </row>
    <row r="785" spans="1:2" x14ac:dyDescent="0.3">
      <c r="A785" s="1">
        <v>44621</v>
      </c>
      <c r="B785">
        <v>0.11700000000000001</v>
      </c>
    </row>
    <row r="786" spans="1:2" x14ac:dyDescent="0.3">
      <c r="A786" s="1">
        <v>44622</v>
      </c>
      <c r="B786">
        <v>0.11799999999999999</v>
      </c>
    </row>
    <row r="787" spans="1:2" x14ac:dyDescent="0.3">
      <c r="A787" s="1">
        <v>44623</v>
      </c>
      <c r="B787">
        <v>0.12</v>
      </c>
    </row>
    <row r="788" spans="1:2" x14ac:dyDescent="0.3">
      <c r="A788" s="1">
        <v>44624</v>
      </c>
      <c r="B788">
        <v>0.12</v>
      </c>
    </row>
    <row r="789" spans="1:2" x14ac:dyDescent="0.3">
      <c r="A789" s="1">
        <v>44627</v>
      </c>
      <c r="B789">
        <v>0.122</v>
      </c>
    </row>
    <row r="790" spans="1:2" x14ac:dyDescent="0.3">
      <c r="A790" s="1">
        <v>44628</v>
      </c>
      <c r="B790">
        <v>0.126</v>
      </c>
    </row>
    <row r="791" spans="1:2" x14ac:dyDescent="0.3">
      <c r="A791" s="1">
        <v>44629</v>
      </c>
      <c r="B791">
        <v>0.129</v>
      </c>
    </row>
    <row r="792" spans="1:2" x14ac:dyDescent="0.3">
      <c r="A792" s="1">
        <v>44630</v>
      </c>
      <c r="B792">
        <v>0.13</v>
      </c>
    </row>
    <row r="793" spans="1:2" x14ac:dyDescent="0.3">
      <c r="A793" s="1">
        <v>44631</v>
      </c>
      <c r="B793">
        <v>0.129</v>
      </c>
    </row>
    <row r="794" spans="1:2" x14ac:dyDescent="0.3">
      <c r="A794" s="1">
        <v>44634</v>
      </c>
      <c r="B794">
        <v>0.13100000000000001</v>
      </c>
    </row>
    <row r="795" spans="1:2" x14ac:dyDescent="0.3">
      <c r="A795" s="1">
        <v>44635</v>
      </c>
      <c r="B795">
        <v>0.128</v>
      </c>
    </row>
    <row r="796" spans="1:2" x14ac:dyDescent="0.3">
      <c r="A796" s="1">
        <v>44636</v>
      </c>
      <c r="B796">
        <v>0.126</v>
      </c>
    </row>
    <row r="797" spans="1:2" x14ac:dyDescent="0.3">
      <c r="A797" s="1">
        <v>44637</v>
      </c>
      <c r="B797">
        <v>0.125</v>
      </c>
    </row>
    <row r="798" spans="1:2" x14ac:dyDescent="0.3">
      <c r="A798" s="1">
        <v>44638</v>
      </c>
      <c r="B798">
        <v>0.126</v>
      </c>
    </row>
    <row r="799" spans="1:2" x14ac:dyDescent="0.3">
      <c r="A799" s="1">
        <v>44641</v>
      </c>
      <c r="B799">
        <v>0.126</v>
      </c>
    </row>
    <row r="800" spans="1:2" x14ac:dyDescent="0.3">
      <c r="A800" s="1">
        <v>44642</v>
      </c>
      <c r="B800">
        <v>0.127</v>
      </c>
    </row>
    <row r="801" spans="1:2" x14ac:dyDescent="0.3">
      <c r="A801" s="1">
        <v>44643</v>
      </c>
      <c r="B801">
        <v>0.127</v>
      </c>
    </row>
    <row r="802" spans="1:2" x14ac:dyDescent="0.3">
      <c r="A802" s="1">
        <v>44644</v>
      </c>
      <c r="B802">
        <v>0.127</v>
      </c>
    </row>
    <row r="803" spans="1:2" x14ac:dyDescent="0.3">
      <c r="A803" s="1">
        <v>44645</v>
      </c>
      <c r="B803">
        <v>0.128</v>
      </c>
    </row>
    <row r="804" spans="1:2" x14ac:dyDescent="0.3">
      <c r="A804" s="1">
        <v>44648</v>
      </c>
      <c r="B804">
        <v>0.128</v>
      </c>
    </row>
    <row r="805" spans="1:2" x14ac:dyDescent="0.3">
      <c r="A805" s="1">
        <v>44649</v>
      </c>
      <c r="B805">
        <v>0.127</v>
      </c>
    </row>
    <row r="806" spans="1:2" x14ac:dyDescent="0.3">
      <c r="A806" s="1">
        <v>44650</v>
      </c>
      <c r="B806">
        <v>0.125</v>
      </c>
    </row>
    <row r="807" spans="1:2" x14ac:dyDescent="0.3">
      <c r="A807" s="1">
        <v>44651</v>
      </c>
      <c r="B807">
        <v>0.125</v>
      </c>
    </row>
    <row r="808" spans="1:2" x14ac:dyDescent="0.3">
      <c r="A808" s="1">
        <v>44652</v>
      </c>
      <c r="B808">
        <v>0.125</v>
      </c>
    </row>
    <row r="809" spans="1:2" x14ac:dyDescent="0.3">
      <c r="A809" s="1">
        <v>44655</v>
      </c>
      <c r="B809">
        <v>0.125</v>
      </c>
    </row>
    <row r="810" spans="1:2" x14ac:dyDescent="0.3">
      <c r="A810" s="1">
        <v>44656</v>
      </c>
      <c r="B810">
        <v>0.125</v>
      </c>
    </row>
    <row r="811" spans="1:2" x14ac:dyDescent="0.3">
      <c r="A811" s="1">
        <v>44657</v>
      </c>
      <c r="B811">
        <v>0.125</v>
      </c>
    </row>
    <row r="812" spans="1:2" x14ac:dyDescent="0.3">
      <c r="A812" s="1">
        <v>44658</v>
      </c>
      <c r="B812">
        <v>0.125</v>
      </c>
    </row>
    <row r="813" spans="1:2" x14ac:dyDescent="0.3">
      <c r="A813" s="1">
        <v>44659</v>
      </c>
      <c r="B813">
        <v>0.126</v>
      </c>
    </row>
    <row r="814" spans="1:2" x14ac:dyDescent="0.3">
      <c r="A814" s="1">
        <v>44662</v>
      </c>
      <c r="B814">
        <v>0.126</v>
      </c>
    </row>
    <row r="815" spans="1:2" x14ac:dyDescent="0.3">
      <c r="A815" s="1">
        <v>44663</v>
      </c>
      <c r="B815">
        <v>0.128</v>
      </c>
    </row>
    <row r="816" spans="1:2" x14ac:dyDescent="0.3">
      <c r="A816" s="1">
        <v>44664</v>
      </c>
      <c r="B816">
        <v>0.127</v>
      </c>
    </row>
    <row r="817" spans="1:2" x14ac:dyDescent="0.3">
      <c r="A817" s="1">
        <v>44665</v>
      </c>
      <c r="B817">
        <v>0.127</v>
      </c>
    </row>
    <row r="818" spans="1:2" x14ac:dyDescent="0.3">
      <c r="A818" s="1">
        <v>44666</v>
      </c>
      <c r="B818">
        <v>0.128</v>
      </c>
    </row>
    <row r="819" spans="1:2" x14ac:dyDescent="0.3">
      <c r="A819" s="1">
        <v>44669</v>
      </c>
      <c r="B819">
        <v>0.128</v>
      </c>
    </row>
    <row r="820" spans="1:2" x14ac:dyDescent="0.3">
      <c r="A820" s="1">
        <v>44670</v>
      </c>
      <c r="B820">
        <v>0.129</v>
      </c>
    </row>
    <row r="821" spans="1:2" x14ac:dyDescent="0.3">
      <c r="A821" s="1">
        <v>44671</v>
      </c>
      <c r="B821">
        <v>0.128</v>
      </c>
    </row>
    <row r="822" spans="1:2" x14ac:dyDescent="0.3">
      <c r="A822" s="1">
        <v>44672</v>
      </c>
      <c r="B822">
        <v>0.126</v>
      </c>
    </row>
    <row r="823" spans="1:2" x14ac:dyDescent="0.3">
      <c r="A823" s="1">
        <v>44673</v>
      </c>
      <c r="B823">
        <v>0.126</v>
      </c>
    </row>
    <row r="824" spans="1:2" x14ac:dyDescent="0.3">
      <c r="A824" s="1">
        <v>44676</v>
      </c>
      <c r="B824">
        <v>0.126</v>
      </c>
    </row>
    <row r="825" spans="1:2" x14ac:dyDescent="0.3">
      <c r="A825" s="1">
        <v>44677</v>
      </c>
      <c r="B825">
        <v>0.125</v>
      </c>
    </row>
    <row r="826" spans="1:2" x14ac:dyDescent="0.3">
      <c r="A826" s="1">
        <v>44678</v>
      </c>
      <c r="B826">
        <v>0.124</v>
      </c>
    </row>
    <row r="827" spans="1:2" x14ac:dyDescent="0.3">
      <c r="A827" s="1">
        <v>44679</v>
      </c>
      <c r="B827">
        <v>0.124</v>
      </c>
    </row>
    <row r="828" spans="1:2" x14ac:dyDescent="0.3">
      <c r="A828" s="1">
        <v>44680</v>
      </c>
      <c r="B828">
        <v>0.123</v>
      </c>
    </row>
    <row r="829" spans="1:2" x14ac:dyDescent="0.3">
      <c r="A829" s="1">
        <v>44686</v>
      </c>
      <c r="B829">
        <v>0.124</v>
      </c>
    </row>
    <row r="830" spans="1:2" x14ac:dyDescent="0.3">
      <c r="A830" s="1">
        <v>44687</v>
      </c>
      <c r="B830">
        <v>0.124</v>
      </c>
    </row>
    <row r="831" spans="1:2" x14ac:dyDescent="0.3">
      <c r="A831" s="1">
        <v>44690</v>
      </c>
      <c r="B831">
        <v>0.123</v>
      </c>
    </row>
    <row r="832" spans="1:2" x14ac:dyDescent="0.3">
      <c r="A832" s="1">
        <v>44691</v>
      </c>
      <c r="B832">
        <v>0.123</v>
      </c>
    </row>
    <row r="833" spans="1:2" x14ac:dyDescent="0.3">
      <c r="A833" s="1">
        <v>44692</v>
      </c>
      <c r="B833">
        <v>0.124</v>
      </c>
    </row>
    <row r="834" spans="1:2" x14ac:dyDescent="0.3">
      <c r="A834" s="1">
        <v>44693</v>
      </c>
      <c r="B834">
        <v>0.124</v>
      </c>
    </row>
    <row r="835" spans="1:2" x14ac:dyDescent="0.3">
      <c r="A835" s="1">
        <v>44694</v>
      </c>
      <c r="B835">
        <v>0.124</v>
      </c>
    </row>
    <row r="836" spans="1:2" x14ac:dyDescent="0.3">
      <c r="A836" s="1">
        <v>44697</v>
      </c>
      <c r="B836">
        <v>0.123</v>
      </c>
    </row>
    <row r="837" spans="1:2" x14ac:dyDescent="0.3">
      <c r="A837" s="1">
        <v>44698</v>
      </c>
      <c r="B837">
        <v>0.122</v>
      </c>
    </row>
    <row r="838" spans="1:2" x14ac:dyDescent="0.3">
      <c r="A838" s="1">
        <v>44699</v>
      </c>
      <c r="B838">
        <v>0.126</v>
      </c>
    </row>
    <row r="839" spans="1:2" x14ac:dyDescent="0.3">
      <c r="A839" s="1">
        <v>44701</v>
      </c>
      <c r="B839">
        <v>0.126</v>
      </c>
    </row>
    <row r="840" spans="1:2" x14ac:dyDescent="0.3">
      <c r="A840" s="1">
        <v>44704</v>
      </c>
      <c r="B840">
        <v>0.128</v>
      </c>
    </row>
    <row r="841" spans="1:2" x14ac:dyDescent="0.3">
      <c r="A841" s="1">
        <v>44705</v>
      </c>
      <c r="B841">
        <v>0.129</v>
      </c>
    </row>
    <row r="842" spans="1:2" x14ac:dyDescent="0.3">
      <c r="A842" s="1">
        <v>44706</v>
      </c>
      <c r="B842">
        <v>0.13100000000000001</v>
      </c>
    </row>
    <row r="843" spans="1:2" x14ac:dyDescent="0.3">
      <c r="A843" s="1">
        <v>44707</v>
      </c>
      <c r="B843">
        <v>0.13200000000000001</v>
      </c>
    </row>
    <row r="844" spans="1:2" x14ac:dyDescent="0.3">
      <c r="A844" s="1">
        <v>44708</v>
      </c>
      <c r="B844">
        <v>0.13200000000000001</v>
      </c>
    </row>
    <row r="845" spans="1:2" x14ac:dyDescent="0.3">
      <c r="A845" s="1">
        <v>44711</v>
      </c>
      <c r="B845">
        <v>0.13300000000000001</v>
      </c>
    </row>
    <row r="846" spans="1:2" x14ac:dyDescent="0.3">
      <c r="A846" s="1">
        <v>44712</v>
      </c>
      <c r="B846">
        <v>0.13300000000000001</v>
      </c>
    </row>
    <row r="847" spans="1:2" x14ac:dyDescent="0.3">
      <c r="A847" s="1">
        <v>44713</v>
      </c>
      <c r="B847">
        <v>0.13300000000000001</v>
      </c>
    </row>
    <row r="848" spans="1:2" x14ac:dyDescent="0.3">
      <c r="A848" s="1">
        <v>44714</v>
      </c>
      <c r="B848">
        <v>0.13200000000000001</v>
      </c>
    </row>
    <row r="849" spans="1:2" x14ac:dyDescent="0.3">
      <c r="A849" s="1">
        <v>44715</v>
      </c>
      <c r="B849">
        <v>0.13300000000000001</v>
      </c>
    </row>
    <row r="850" spans="1:2" x14ac:dyDescent="0.3">
      <c r="A850" s="1">
        <v>44718</v>
      </c>
      <c r="B850">
        <v>0.13400000000000001</v>
      </c>
    </row>
    <row r="851" spans="1:2" x14ac:dyDescent="0.3">
      <c r="A851" s="1">
        <v>44719</v>
      </c>
      <c r="B851">
        <v>0.13400000000000001</v>
      </c>
    </row>
    <row r="852" spans="1:2" x14ac:dyDescent="0.3">
      <c r="A852" s="1">
        <v>44720</v>
      </c>
      <c r="B852">
        <v>0.13500000000000001</v>
      </c>
    </row>
    <row r="853" spans="1:2" x14ac:dyDescent="0.3">
      <c r="A853" s="1">
        <v>44721</v>
      </c>
      <c r="B853">
        <v>0.13800000000000001</v>
      </c>
    </row>
    <row r="854" spans="1:2" x14ac:dyDescent="0.3">
      <c r="A854" s="1">
        <v>44722</v>
      </c>
      <c r="B854">
        <v>0.13900000000000001</v>
      </c>
    </row>
    <row r="855" spans="1:2" x14ac:dyDescent="0.3">
      <c r="A855" s="1">
        <v>44725</v>
      </c>
      <c r="B855">
        <v>0.13800000000000001</v>
      </c>
    </row>
    <row r="856" spans="1:2" x14ac:dyDescent="0.3">
      <c r="A856" s="1">
        <v>44726</v>
      </c>
      <c r="B856">
        <v>0.13900000000000001</v>
      </c>
    </row>
    <row r="857" spans="1:2" x14ac:dyDescent="0.3">
      <c r="A857" s="1">
        <v>44727</v>
      </c>
      <c r="B857">
        <v>0.13800000000000001</v>
      </c>
    </row>
    <row r="858" spans="1:2" x14ac:dyDescent="0.3">
      <c r="A858" s="1">
        <v>44728</v>
      </c>
      <c r="B858">
        <v>0.13700000000000001</v>
      </c>
    </row>
    <row r="859" spans="1:2" x14ac:dyDescent="0.3">
      <c r="A859" s="1">
        <v>44729</v>
      </c>
      <c r="B859">
        <v>0.13800000000000001</v>
      </c>
    </row>
    <row r="860" spans="1:2" x14ac:dyDescent="0.3">
      <c r="A860" s="1">
        <v>44732</v>
      </c>
      <c r="B860">
        <v>0.13900000000000001</v>
      </c>
    </row>
    <row r="861" spans="1:2" x14ac:dyDescent="0.3">
      <c r="A861" s="1">
        <v>44733</v>
      </c>
      <c r="B861">
        <v>0.13900000000000001</v>
      </c>
    </row>
    <row r="862" spans="1:2" x14ac:dyDescent="0.3">
      <c r="A862" s="1">
        <v>44734</v>
      </c>
      <c r="B862">
        <v>0.13900000000000001</v>
      </c>
    </row>
    <row r="863" spans="1:2" x14ac:dyDescent="0.3">
      <c r="A863" s="1">
        <v>44735</v>
      </c>
      <c r="B863">
        <v>0.13800000000000001</v>
      </c>
    </row>
    <row r="864" spans="1:2" x14ac:dyDescent="0.3">
      <c r="A864" s="1">
        <v>44736</v>
      </c>
      <c r="B864">
        <v>0.13900000000000001</v>
      </c>
    </row>
    <row r="865" spans="1:2" x14ac:dyDescent="0.3">
      <c r="A865" s="1">
        <v>44739</v>
      </c>
      <c r="B865">
        <v>0.13800000000000001</v>
      </c>
    </row>
    <row r="866" spans="1:2" x14ac:dyDescent="0.3">
      <c r="A866" s="1">
        <v>44740</v>
      </c>
      <c r="B866">
        <v>0.13400000000000001</v>
      </c>
    </row>
    <row r="867" spans="1:2" x14ac:dyDescent="0.3">
      <c r="A867" s="1">
        <v>44741</v>
      </c>
      <c r="B867">
        <v>0.13300000000000001</v>
      </c>
    </row>
    <row r="868" spans="1:2" x14ac:dyDescent="0.3">
      <c r="A868" s="1">
        <v>44742</v>
      </c>
      <c r="B868">
        <v>0.13200000000000001</v>
      </c>
    </row>
    <row r="869" spans="1:2" x14ac:dyDescent="0.3">
      <c r="A869" s="1">
        <v>44743</v>
      </c>
      <c r="B869">
        <v>0.13200000000000001</v>
      </c>
    </row>
    <row r="870" spans="1:2" x14ac:dyDescent="0.3">
      <c r="A870" s="1">
        <v>44746</v>
      </c>
      <c r="B870">
        <v>0.13100000000000001</v>
      </c>
    </row>
    <row r="871" spans="1:2" x14ac:dyDescent="0.3">
      <c r="A871" s="1">
        <v>44747</v>
      </c>
      <c r="B871">
        <v>0.13300000000000001</v>
      </c>
    </row>
    <row r="872" spans="1:2" x14ac:dyDescent="0.3">
      <c r="A872" s="1">
        <v>44748</v>
      </c>
      <c r="B872">
        <v>0.13300000000000001</v>
      </c>
    </row>
    <row r="873" spans="1:2" x14ac:dyDescent="0.3">
      <c r="A873" s="1">
        <v>44749</v>
      </c>
      <c r="B873">
        <v>0.13200000000000001</v>
      </c>
    </row>
    <row r="874" spans="1:2" x14ac:dyDescent="0.3">
      <c r="A874" s="1">
        <v>44750</v>
      </c>
      <c r="B874">
        <v>0.13100000000000001</v>
      </c>
    </row>
    <row r="875" spans="1:2" x14ac:dyDescent="0.3">
      <c r="A875" s="1">
        <v>44755</v>
      </c>
      <c r="B875">
        <v>0.13100000000000001</v>
      </c>
    </row>
    <row r="876" spans="1:2" x14ac:dyDescent="0.3">
      <c r="A876" s="1">
        <v>44756</v>
      </c>
      <c r="B876">
        <v>0.13100000000000001</v>
      </c>
    </row>
    <row r="877" spans="1:2" x14ac:dyDescent="0.3">
      <c r="A877" s="1">
        <v>44760</v>
      </c>
      <c r="B877">
        <v>0.13100000000000001</v>
      </c>
    </row>
    <row r="878" spans="1:2" x14ac:dyDescent="0.3">
      <c r="A878" s="1">
        <v>44761</v>
      </c>
      <c r="B878">
        <v>0.13100000000000001</v>
      </c>
    </row>
    <row r="879" spans="1:2" x14ac:dyDescent="0.3">
      <c r="A879" s="1">
        <v>44762</v>
      </c>
      <c r="B879">
        <v>0.13100000000000001</v>
      </c>
    </row>
    <row r="880" spans="1:2" x14ac:dyDescent="0.3">
      <c r="A880" s="1">
        <v>44763</v>
      </c>
      <c r="B880">
        <v>0.13100000000000001</v>
      </c>
    </row>
    <row r="881" spans="1:2" x14ac:dyDescent="0.3">
      <c r="A881" s="1">
        <v>44764</v>
      </c>
      <c r="B881">
        <v>0.13</v>
      </c>
    </row>
    <row r="882" spans="1:2" x14ac:dyDescent="0.3">
      <c r="A882" s="1">
        <v>44767</v>
      </c>
      <c r="B882">
        <v>0.13300000000000001</v>
      </c>
    </row>
    <row r="883" spans="1:2" x14ac:dyDescent="0.3">
      <c r="A883" s="1">
        <v>44768</v>
      </c>
      <c r="B883">
        <v>0.13400000000000001</v>
      </c>
    </row>
    <row r="884" spans="1:2" x14ac:dyDescent="0.3">
      <c r="A884" s="1">
        <v>44769</v>
      </c>
      <c r="B884">
        <v>0.13400000000000001</v>
      </c>
    </row>
    <row r="885" spans="1:2" x14ac:dyDescent="0.3">
      <c r="A885" s="1">
        <v>44770</v>
      </c>
      <c r="B885">
        <v>0.13400000000000001</v>
      </c>
    </row>
    <row r="886" spans="1:2" x14ac:dyDescent="0.3">
      <c r="A886" s="1">
        <v>44771</v>
      </c>
      <c r="B886">
        <v>0.13600000000000001</v>
      </c>
    </row>
    <row r="887" spans="1:2" x14ac:dyDescent="0.3">
      <c r="A887" s="1">
        <v>44774</v>
      </c>
      <c r="B887">
        <v>0.13700000000000001</v>
      </c>
    </row>
    <row r="888" spans="1:2" x14ac:dyDescent="0.3">
      <c r="A888" s="1">
        <v>44775</v>
      </c>
      <c r="B888">
        <v>0.13800000000000001</v>
      </c>
    </row>
    <row r="889" spans="1:2" x14ac:dyDescent="0.3">
      <c r="A889" s="1">
        <v>44776</v>
      </c>
      <c r="B889">
        <v>0.13900000000000001</v>
      </c>
    </row>
    <row r="890" spans="1:2" x14ac:dyDescent="0.3">
      <c r="A890" s="1">
        <v>44777</v>
      </c>
      <c r="B890">
        <v>0.13900000000000001</v>
      </c>
    </row>
    <row r="891" spans="1:2" x14ac:dyDescent="0.3">
      <c r="A891" s="1">
        <v>44778</v>
      </c>
      <c r="B891">
        <v>0.13900000000000001</v>
      </c>
    </row>
    <row r="892" spans="1:2" x14ac:dyDescent="0.3">
      <c r="A892" s="1">
        <v>44781</v>
      </c>
      <c r="B892">
        <v>0.13900000000000001</v>
      </c>
    </row>
    <row r="893" spans="1:2" x14ac:dyDescent="0.3">
      <c r="A893" s="1">
        <v>44782</v>
      </c>
      <c r="B893">
        <v>0.13900000000000001</v>
      </c>
    </row>
    <row r="894" spans="1:2" x14ac:dyDescent="0.3">
      <c r="A894" s="1">
        <v>44783</v>
      </c>
      <c r="B894">
        <v>0.14000000000000001</v>
      </c>
    </row>
    <row r="895" spans="1:2" x14ac:dyDescent="0.3">
      <c r="A895" s="1">
        <v>44784</v>
      </c>
      <c r="B895">
        <v>0.14000000000000001</v>
      </c>
    </row>
    <row r="896" spans="1:2" x14ac:dyDescent="0.3">
      <c r="A896" s="1">
        <v>44785</v>
      </c>
      <c r="B896">
        <v>0.14000000000000001</v>
      </c>
    </row>
    <row r="897" spans="1:2" x14ac:dyDescent="0.3">
      <c r="A897" s="1">
        <v>44788</v>
      </c>
      <c r="B897">
        <v>0.14000000000000001</v>
      </c>
    </row>
    <row r="898" spans="1:2" x14ac:dyDescent="0.3">
      <c r="A898" s="1">
        <v>44789</v>
      </c>
      <c r="B898">
        <v>0.14000000000000001</v>
      </c>
    </row>
    <row r="899" spans="1:2" x14ac:dyDescent="0.3">
      <c r="A899" s="1">
        <v>44790</v>
      </c>
      <c r="B899">
        <v>0.14000000000000001</v>
      </c>
    </row>
    <row r="900" spans="1:2" x14ac:dyDescent="0.3">
      <c r="A900" s="1">
        <v>44791</v>
      </c>
      <c r="B900">
        <v>0.13900000000000001</v>
      </c>
    </row>
    <row r="901" spans="1:2" x14ac:dyDescent="0.3">
      <c r="A901" s="1">
        <v>44792</v>
      </c>
      <c r="B901">
        <v>0.13900000000000001</v>
      </c>
    </row>
    <row r="902" spans="1:2" x14ac:dyDescent="0.3">
      <c r="A902" s="1">
        <v>44795</v>
      </c>
      <c r="B902">
        <v>0.13900000000000001</v>
      </c>
    </row>
    <row r="903" spans="1:2" x14ac:dyDescent="0.3">
      <c r="A903" s="1">
        <v>44796</v>
      </c>
      <c r="B903">
        <v>0.13700000000000001</v>
      </c>
    </row>
    <row r="904" spans="1:2" x14ac:dyDescent="0.3">
      <c r="A904" s="1">
        <v>44797</v>
      </c>
      <c r="B904">
        <v>0.13800000000000001</v>
      </c>
    </row>
    <row r="905" spans="1:2" x14ac:dyDescent="0.3">
      <c r="A905" s="1">
        <v>44798</v>
      </c>
      <c r="B905">
        <v>0.13900000000000001</v>
      </c>
    </row>
    <row r="906" spans="1:2" x14ac:dyDescent="0.3">
      <c r="A906" s="1">
        <v>44799</v>
      </c>
      <c r="B906">
        <v>0.14000000000000001</v>
      </c>
    </row>
    <row r="907" spans="1:2" x14ac:dyDescent="0.3">
      <c r="A907" s="1">
        <v>44802</v>
      </c>
      <c r="B907">
        <v>0.13900000000000001</v>
      </c>
    </row>
    <row r="908" spans="1:2" x14ac:dyDescent="0.3">
      <c r="A908" s="1">
        <v>44804</v>
      </c>
      <c r="B908">
        <v>0.13700000000000001</v>
      </c>
    </row>
    <row r="909" spans="1:2" x14ac:dyDescent="0.3">
      <c r="A909" s="1">
        <v>44805</v>
      </c>
      <c r="B909">
        <v>0.13600000000000001</v>
      </c>
    </row>
    <row r="910" spans="1:2" x14ac:dyDescent="0.3">
      <c r="A910" s="1">
        <v>44806</v>
      </c>
      <c r="B910">
        <v>0.13500000000000001</v>
      </c>
    </row>
    <row r="911" spans="1:2" x14ac:dyDescent="0.3">
      <c r="A911" s="1">
        <v>44809</v>
      </c>
      <c r="B911">
        <v>0.13600000000000001</v>
      </c>
    </row>
    <row r="912" spans="1:2" x14ac:dyDescent="0.3">
      <c r="A912" s="1">
        <v>44810</v>
      </c>
      <c r="B912">
        <v>0.13600000000000001</v>
      </c>
    </row>
    <row r="913" spans="1:2" x14ac:dyDescent="0.3">
      <c r="A913" s="1">
        <v>44811</v>
      </c>
      <c r="B913">
        <v>0.13600000000000001</v>
      </c>
    </row>
    <row r="914" spans="1:2" x14ac:dyDescent="0.3">
      <c r="A914" s="1">
        <v>44812</v>
      </c>
      <c r="B914">
        <v>0.13600000000000001</v>
      </c>
    </row>
    <row r="915" spans="1:2" x14ac:dyDescent="0.3">
      <c r="A915" s="1">
        <v>44813</v>
      </c>
      <c r="B915">
        <v>0.13700000000000001</v>
      </c>
    </row>
    <row r="916" spans="1:2" x14ac:dyDescent="0.3">
      <c r="A916" s="1">
        <v>44816</v>
      </c>
      <c r="B916">
        <v>0.13700000000000001</v>
      </c>
    </row>
    <row r="917" spans="1:2" x14ac:dyDescent="0.3">
      <c r="A917" s="1">
        <v>44817</v>
      </c>
      <c r="B917">
        <v>0.13700000000000001</v>
      </c>
    </row>
    <row r="918" spans="1:2" x14ac:dyDescent="0.3">
      <c r="A918" s="1">
        <v>44818</v>
      </c>
      <c r="B918">
        <v>0.13700000000000001</v>
      </c>
    </row>
    <row r="919" spans="1:2" x14ac:dyDescent="0.3">
      <c r="A919" s="1">
        <v>44819</v>
      </c>
      <c r="B919">
        <v>0.13600000000000001</v>
      </c>
    </row>
    <row r="920" spans="1:2" x14ac:dyDescent="0.3">
      <c r="A920" s="1">
        <v>44820</v>
      </c>
      <c r="B920">
        <v>0.13500000000000001</v>
      </c>
    </row>
    <row r="921" spans="1:2" x14ac:dyDescent="0.3">
      <c r="A921" s="1">
        <v>44823</v>
      </c>
      <c r="B921">
        <v>0.13300000000000001</v>
      </c>
    </row>
    <row r="922" spans="1:2" x14ac:dyDescent="0.3">
      <c r="A922" s="1">
        <v>44824</v>
      </c>
      <c r="B922">
        <v>0.13300000000000001</v>
      </c>
    </row>
    <row r="923" spans="1:2" x14ac:dyDescent="0.3">
      <c r="A923" s="1">
        <v>44825</v>
      </c>
      <c r="B923">
        <v>0.13400000000000001</v>
      </c>
    </row>
    <row r="924" spans="1:2" x14ac:dyDescent="0.3">
      <c r="A924" s="1">
        <v>44826</v>
      </c>
      <c r="B924">
        <v>0.13400000000000001</v>
      </c>
    </row>
    <row r="925" spans="1:2" x14ac:dyDescent="0.3">
      <c r="A925" s="1">
        <v>44827</v>
      </c>
      <c r="B925">
        <v>0.13400000000000001</v>
      </c>
    </row>
    <row r="926" spans="1:2" x14ac:dyDescent="0.3">
      <c r="A926" s="1">
        <v>44830</v>
      </c>
      <c r="B926">
        <v>0.13400000000000001</v>
      </c>
    </row>
    <row r="927" spans="1:2" x14ac:dyDescent="0.3">
      <c r="A927" s="1">
        <v>44831</v>
      </c>
      <c r="B927">
        <v>0.13300000000000001</v>
      </c>
    </row>
    <row r="928" spans="1:2" x14ac:dyDescent="0.3">
      <c r="A928" s="1">
        <v>44832</v>
      </c>
      <c r="B928">
        <v>0.13300000000000001</v>
      </c>
    </row>
    <row r="929" spans="1:2" x14ac:dyDescent="0.3">
      <c r="A929" s="1">
        <v>44833</v>
      </c>
      <c r="B929">
        <v>0.13200000000000001</v>
      </c>
    </row>
    <row r="930" spans="1:2" x14ac:dyDescent="0.3">
      <c r="A930" s="1">
        <v>44834</v>
      </c>
      <c r="B930">
        <v>0.13300000000000001</v>
      </c>
    </row>
    <row r="931" spans="1:2" x14ac:dyDescent="0.3">
      <c r="A931" s="1">
        <v>44837</v>
      </c>
      <c r="B931">
        <v>0.13500000000000001</v>
      </c>
    </row>
    <row r="932" spans="1:2" x14ac:dyDescent="0.3">
      <c r="A932" s="1">
        <v>44838</v>
      </c>
      <c r="B932">
        <v>0.13500000000000001</v>
      </c>
    </row>
    <row r="933" spans="1:2" x14ac:dyDescent="0.3">
      <c r="A933" s="1">
        <v>44839</v>
      </c>
      <c r="B933">
        <v>0.13900000000000001</v>
      </c>
    </row>
    <row r="934" spans="1:2" x14ac:dyDescent="0.3">
      <c r="A934" s="1">
        <v>44840</v>
      </c>
      <c r="B934">
        <v>0.14000000000000001</v>
      </c>
    </row>
    <row r="935" spans="1:2" x14ac:dyDescent="0.3">
      <c r="A935" s="1">
        <v>44841</v>
      </c>
      <c r="B935">
        <v>0.14000000000000001</v>
      </c>
    </row>
    <row r="936" spans="1:2" x14ac:dyDescent="0.3">
      <c r="A936" s="1">
        <v>44844</v>
      </c>
      <c r="B936">
        <v>0.14000000000000001</v>
      </c>
    </row>
    <row r="937" spans="1:2" x14ac:dyDescent="0.3">
      <c r="A937" s="1">
        <v>44845</v>
      </c>
      <c r="B937">
        <v>0.13700000000000001</v>
      </c>
    </row>
    <row r="938" spans="1:2" x14ac:dyDescent="0.3">
      <c r="A938" s="1">
        <v>44846</v>
      </c>
      <c r="B938">
        <v>0.13700000000000001</v>
      </c>
    </row>
    <row r="939" spans="1:2" x14ac:dyDescent="0.3">
      <c r="A939" s="1">
        <v>44847</v>
      </c>
      <c r="B939">
        <v>0.13600000000000001</v>
      </c>
    </row>
    <row r="940" spans="1:2" x14ac:dyDescent="0.3">
      <c r="A940" s="1">
        <v>44848</v>
      </c>
      <c r="B940">
        <v>0.13700000000000001</v>
      </c>
    </row>
    <row r="941" spans="1:2" x14ac:dyDescent="0.3">
      <c r="A941" s="1">
        <v>44851</v>
      </c>
      <c r="B941">
        <v>0.13600000000000001</v>
      </c>
    </row>
    <row r="942" spans="1:2" x14ac:dyDescent="0.3">
      <c r="A942" s="1">
        <v>44852</v>
      </c>
      <c r="B942">
        <v>0.13500000000000001</v>
      </c>
    </row>
    <row r="943" spans="1:2" x14ac:dyDescent="0.3">
      <c r="A943" s="1">
        <v>44853</v>
      </c>
      <c r="B943">
        <v>0.13500000000000001</v>
      </c>
    </row>
    <row r="944" spans="1:2" x14ac:dyDescent="0.3">
      <c r="A944" s="1">
        <v>44854</v>
      </c>
      <c r="B944">
        <v>0.13500000000000001</v>
      </c>
    </row>
    <row r="945" spans="1:2" x14ac:dyDescent="0.3">
      <c r="A945" s="1">
        <v>44855</v>
      </c>
      <c r="B945">
        <v>0.13300000000000001</v>
      </c>
    </row>
    <row r="946" spans="1:2" x14ac:dyDescent="0.3">
      <c r="A946" s="1">
        <v>44858</v>
      </c>
      <c r="B946">
        <v>0.13300000000000001</v>
      </c>
    </row>
    <row r="947" spans="1:2" x14ac:dyDescent="0.3">
      <c r="A947" s="1">
        <v>44859</v>
      </c>
      <c r="B947">
        <v>0.13500000000000001</v>
      </c>
    </row>
    <row r="948" spans="1:2" x14ac:dyDescent="0.3">
      <c r="A948" s="1">
        <v>44860</v>
      </c>
      <c r="B948">
        <v>0.13400000000000001</v>
      </c>
    </row>
    <row r="949" spans="1:2" x14ac:dyDescent="0.3">
      <c r="A949" s="1">
        <v>44861</v>
      </c>
      <c r="B949">
        <v>0.13600000000000001</v>
      </c>
    </row>
    <row r="950" spans="1:2" x14ac:dyDescent="0.3">
      <c r="A950" s="1">
        <v>44862</v>
      </c>
      <c r="B950">
        <v>0.13600000000000001</v>
      </c>
    </row>
    <row r="951" spans="1:2" x14ac:dyDescent="0.3">
      <c r="A951" s="1">
        <v>44865</v>
      </c>
      <c r="B951">
        <v>0.13600000000000001</v>
      </c>
    </row>
    <row r="952" spans="1:2" x14ac:dyDescent="0.3">
      <c r="A952" s="1">
        <v>44866</v>
      </c>
      <c r="B952">
        <v>0.13400000000000001</v>
      </c>
    </row>
    <row r="953" spans="1:2" x14ac:dyDescent="0.3">
      <c r="A953" s="1">
        <v>44867</v>
      </c>
      <c r="B953">
        <v>0.13500000000000001</v>
      </c>
    </row>
    <row r="954" spans="1:2" x14ac:dyDescent="0.3">
      <c r="A954" s="1">
        <v>44868</v>
      </c>
      <c r="B954">
        <v>0.13500000000000001</v>
      </c>
    </row>
    <row r="955" spans="1:2" x14ac:dyDescent="0.3">
      <c r="A955" s="1">
        <v>44869</v>
      </c>
      <c r="B955">
        <v>0.13300000000000001</v>
      </c>
    </row>
    <row r="956" spans="1:2" x14ac:dyDescent="0.3">
      <c r="A956" s="1">
        <v>44872</v>
      </c>
      <c r="B956">
        <v>0.13500000000000001</v>
      </c>
    </row>
    <row r="957" spans="1:2" x14ac:dyDescent="0.3">
      <c r="A957" s="1">
        <v>44873</v>
      </c>
      <c r="B957">
        <v>0.13700000000000001</v>
      </c>
    </row>
    <row r="958" spans="1:2" x14ac:dyDescent="0.3">
      <c r="A958" s="1">
        <v>44874</v>
      </c>
      <c r="B958">
        <v>0.13700000000000001</v>
      </c>
    </row>
    <row r="959" spans="1:2" x14ac:dyDescent="0.3">
      <c r="A959" s="1">
        <v>44875</v>
      </c>
      <c r="B959">
        <v>0.14000000000000001</v>
      </c>
    </row>
    <row r="960" spans="1:2" x14ac:dyDescent="0.3">
      <c r="A960" s="1">
        <v>44876</v>
      </c>
      <c r="B960">
        <v>0.14000000000000001</v>
      </c>
    </row>
    <row r="961" spans="1:2" x14ac:dyDescent="0.3">
      <c r="A961" s="1">
        <v>44879</v>
      </c>
      <c r="B961">
        <v>0.14299999999999999</v>
      </c>
    </row>
    <row r="962" spans="1:2" x14ac:dyDescent="0.3">
      <c r="A962" s="1">
        <v>44880</v>
      </c>
      <c r="B962">
        <v>0.14399999999999999</v>
      </c>
    </row>
    <row r="963" spans="1:2" x14ac:dyDescent="0.3">
      <c r="A963" s="1">
        <v>44881</v>
      </c>
      <c r="B963">
        <v>0.14499999999999999</v>
      </c>
    </row>
    <row r="964" spans="1:2" x14ac:dyDescent="0.3">
      <c r="A964" s="1">
        <v>44882</v>
      </c>
      <c r="B964">
        <v>0.14599999999999999</v>
      </c>
    </row>
    <row r="965" spans="1:2" x14ac:dyDescent="0.3">
      <c r="A965" s="1">
        <v>44883</v>
      </c>
      <c r="B965">
        <v>0.14499999999999999</v>
      </c>
    </row>
    <row r="966" spans="1:2" x14ac:dyDescent="0.3">
      <c r="A966" s="1">
        <v>44886</v>
      </c>
      <c r="B966">
        <v>0.14399999999999999</v>
      </c>
    </row>
    <row r="967" spans="1:2" x14ac:dyDescent="0.3">
      <c r="A967" s="1">
        <v>44887</v>
      </c>
      <c r="B967">
        <v>0.14299999999999999</v>
      </c>
    </row>
    <row r="968" spans="1:2" x14ac:dyDescent="0.3">
      <c r="A968" s="1">
        <v>44888</v>
      </c>
      <c r="B968">
        <v>0.14299999999999999</v>
      </c>
    </row>
    <row r="969" spans="1:2" x14ac:dyDescent="0.3">
      <c r="A969" s="1">
        <v>44889</v>
      </c>
      <c r="B969">
        <v>0.14299999999999999</v>
      </c>
    </row>
    <row r="970" spans="1:2" x14ac:dyDescent="0.3">
      <c r="A970" s="1">
        <v>44890</v>
      </c>
      <c r="B970">
        <v>0.14299999999999999</v>
      </c>
    </row>
    <row r="971" spans="1:2" x14ac:dyDescent="0.3">
      <c r="A971" s="1">
        <v>44893</v>
      </c>
      <c r="B971">
        <v>0.14399999999999999</v>
      </c>
    </row>
    <row r="972" spans="1:2" x14ac:dyDescent="0.3">
      <c r="A972" s="1">
        <v>44894</v>
      </c>
      <c r="B972">
        <v>0.14399999999999999</v>
      </c>
    </row>
    <row r="973" spans="1:2" x14ac:dyDescent="0.3">
      <c r="A973" s="1">
        <v>44895</v>
      </c>
      <c r="B973">
        <v>0.14399999999999999</v>
      </c>
    </row>
    <row r="974" spans="1:2" x14ac:dyDescent="0.3">
      <c r="A974" s="1">
        <v>44896</v>
      </c>
      <c r="B974">
        <v>0.14399999999999999</v>
      </c>
    </row>
    <row r="975" spans="1:2" x14ac:dyDescent="0.3">
      <c r="A975" s="1">
        <v>44897</v>
      </c>
      <c r="B975">
        <v>0.14499999999999999</v>
      </c>
    </row>
    <row r="976" spans="1:2" x14ac:dyDescent="0.3">
      <c r="A976" s="1">
        <v>44900</v>
      </c>
      <c r="B976">
        <v>0.14799999999999999</v>
      </c>
    </row>
    <row r="977" spans="1:2" x14ac:dyDescent="0.3">
      <c r="A977" s="1">
        <v>44901</v>
      </c>
      <c r="B977">
        <v>0.14699999999999999</v>
      </c>
    </row>
    <row r="978" spans="1:2" x14ac:dyDescent="0.3">
      <c r="A978" s="1">
        <v>44902</v>
      </c>
      <c r="B978">
        <v>0.14599999999999999</v>
      </c>
    </row>
    <row r="979" spans="1:2" x14ac:dyDescent="0.3">
      <c r="A979" s="1">
        <v>44903</v>
      </c>
      <c r="B979">
        <v>0.14699999999999999</v>
      </c>
    </row>
    <row r="980" spans="1:2" x14ac:dyDescent="0.3">
      <c r="A980" s="1">
        <v>44904</v>
      </c>
      <c r="B980">
        <v>0.14699999999999999</v>
      </c>
    </row>
    <row r="981" spans="1:2" x14ac:dyDescent="0.3">
      <c r="A981" s="1">
        <v>44907</v>
      </c>
      <c r="B981">
        <v>0.14699999999999999</v>
      </c>
    </row>
    <row r="982" spans="1:2" x14ac:dyDescent="0.3">
      <c r="A982" s="1">
        <v>44908</v>
      </c>
      <c r="B982">
        <v>0.14799999999999999</v>
      </c>
    </row>
    <row r="983" spans="1:2" x14ac:dyDescent="0.3">
      <c r="A983" s="1">
        <v>44909</v>
      </c>
      <c r="B983">
        <v>0.14799999999999999</v>
      </c>
    </row>
    <row r="984" spans="1:2" x14ac:dyDescent="0.3">
      <c r="A984" s="1">
        <v>44910</v>
      </c>
      <c r="B984">
        <v>0.14799999999999999</v>
      </c>
    </row>
    <row r="985" spans="1:2" x14ac:dyDescent="0.3">
      <c r="A985" s="1">
        <v>44911</v>
      </c>
      <c r="B985">
        <v>0.14699999999999999</v>
      </c>
    </row>
    <row r="986" spans="1:2" x14ac:dyDescent="0.3">
      <c r="A986" s="1">
        <v>44914</v>
      </c>
      <c r="B986">
        <v>0.14699999999999999</v>
      </c>
    </row>
    <row r="987" spans="1:2" x14ac:dyDescent="0.3">
      <c r="A987" s="1">
        <v>44915</v>
      </c>
      <c r="B987">
        <v>0.14799999999999999</v>
      </c>
    </row>
    <row r="988" spans="1:2" x14ac:dyDescent="0.3">
      <c r="A988" s="1">
        <v>44916</v>
      </c>
      <c r="B988">
        <v>0.14799999999999999</v>
      </c>
    </row>
    <row r="989" spans="1:2" x14ac:dyDescent="0.3">
      <c r="A989" s="1">
        <v>44917</v>
      </c>
      <c r="B989">
        <v>0.14899999999999999</v>
      </c>
    </row>
    <row r="990" spans="1:2" x14ac:dyDescent="0.3">
      <c r="A990" s="1">
        <v>44918</v>
      </c>
      <c r="B990">
        <v>0.15</v>
      </c>
    </row>
    <row r="991" spans="1:2" x14ac:dyDescent="0.3">
      <c r="A991" s="1">
        <v>44921</v>
      </c>
      <c r="B991">
        <v>0.14799999999999999</v>
      </c>
    </row>
    <row r="992" spans="1:2" x14ac:dyDescent="0.3">
      <c r="A992" s="1">
        <v>44922</v>
      </c>
      <c r="B992">
        <v>0.14799999999999999</v>
      </c>
    </row>
    <row r="993" spans="1:2" x14ac:dyDescent="0.3">
      <c r="A993" s="1">
        <v>44923</v>
      </c>
      <c r="B993">
        <v>0.15</v>
      </c>
    </row>
    <row r="994" spans="1:2" x14ac:dyDescent="0.3">
      <c r="A994" s="1">
        <v>44924</v>
      </c>
      <c r="B994">
        <v>0.15</v>
      </c>
    </row>
    <row r="995" spans="1:2" x14ac:dyDescent="0.3">
      <c r="A995" s="1">
        <v>44925</v>
      </c>
      <c r="B995">
        <v>0.15</v>
      </c>
    </row>
    <row r="996" spans="1:2" x14ac:dyDescent="0.3">
      <c r="A996" s="1">
        <v>44928</v>
      </c>
      <c r="B996">
        <v>0.151</v>
      </c>
    </row>
    <row r="997" spans="1:2" x14ac:dyDescent="0.3">
      <c r="A997" s="1">
        <v>44929</v>
      </c>
      <c r="B997">
        <v>0.151</v>
      </c>
    </row>
    <row r="998" spans="1:2" x14ac:dyDescent="0.3">
      <c r="A998" s="1">
        <v>44930</v>
      </c>
      <c r="B998">
        <v>0.154</v>
      </c>
    </row>
    <row r="999" spans="1:2" x14ac:dyDescent="0.3">
      <c r="A999" s="1">
        <v>44931</v>
      </c>
      <c r="B999">
        <v>0.155</v>
      </c>
    </row>
    <row r="1000" spans="1:2" x14ac:dyDescent="0.3">
      <c r="A1000" s="1">
        <v>44932</v>
      </c>
      <c r="B1000">
        <v>0.154</v>
      </c>
    </row>
    <row r="1001" spans="1:2" x14ac:dyDescent="0.3">
      <c r="A1001" s="1">
        <v>44935</v>
      </c>
      <c r="B1001">
        <v>0.153</v>
      </c>
    </row>
    <row r="1002" spans="1:2" x14ac:dyDescent="0.3">
      <c r="A1002" s="1">
        <v>44936</v>
      </c>
      <c r="B1002">
        <v>0.155</v>
      </c>
    </row>
    <row r="1003" spans="1:2" x14ac:dyDescent="0.3">
      <c r="A1003" s="1">
        <v>44937</v>
      </c>
      <c r="B1003">
        <v>0.156</v>
      </c>
    </row>
    <row r="1004" spans="1:2" x14ac:dyDescent="0.3">
      <c r="A1004" s="1">
        <v>44938</v>
      </c>
      <c r="B1004">
        <v>0.156</v>
      </c>
    </row>
    <row r="1005" spans="1:2" x14ac:dyDescent="0.3">
      <c r="A1005" s="1">
        <v>44939</v>
      </c>
      <c r="B1005">
        <v>0.156</v>
      </c>
    </row>
    <row r="1006" spans="1:2" x14ac:dyDescent="0.3">
      <c r="A1006" s="1">
        <v>44942</v>
      </c>
      <c r="B1006">
        <v>0.157</v>
      </c>
    </row>
    <row r="1007" spans="1:2" x14ac:dyDescent="0.3">
      <c r="A1007" s="1">
        <v>44943</v>
      </c>
      <c r="B1007">
        <v>0.158</v>
      </c>
    </row>
    <row r="1008" spans="1:2" x14ac:dyDescent="0.3">
      <c r="A1008" s="1">
        <v>44944</v>
      </c>
      <c r="B1008">
        <v>0.158</v>
      </c>
    </row>
    <row r="1009" spans="1:2" x14ac:dyDescent="0.3">
      <c r="A1009" s="1">
        <v>44945</v>
      </c>
      <c r="B1009">
        <v>0.158</v>
      </c>
    </row>
    <row r="1010" spans="1:2" x14ac:dyDescent="0.3">
      <c r="A1010" s="1">
        <v>44946</v>
      </c>
      <c r="B1010">
        <v>0.159</v>
      </c>
    </row>
    <row r="1011" spans="1:2" x14ac:dyDescent="0.3">
      <c r="A1011" s="1">
        <v>44949</v>
      </c>
      <c r="B1011">
        <v>0.16</v>
      </c>
    </row>
    <row r="1012" spans="1:2" x14ac:dyDescent="0.3">
      <c r="A1012" s="1">
        <v>44950</v>
      </c>
      <c r="B1012">
        <v>0.16</v>
      </c>
    </row>
    <row r="1013" spans="1:2" x14ac:dyDescent="0.3">
      <c r="A1013" s="1">
        <v>44951</v>
      </c>
      <c r="B1013">
        <v>0.16</v>
      </c>
    </row>
    <row r="1014" spans="1:2" x14ac:dyDescent="0.3">
      <c r="A1014" s="1">
        <v>44952</v>
      </c>
      <c r="B1014">
        <v>0.16</v>
      </c>
    </row>
    <row r="1015" spans="1:2" x14ac:dyDescent="0.3">
      <c r="A1015" s="1">
        <v>44953</v>
      </c>
      <c r="B1015">
        <v>0.16</v>
      </c>
    </row>
    <row r="1016" spans="1:2" x14ac:dyDescent="0.3">
      <c r="A1016" s="1">
        <v>44956</v>
      </c>
      <c r="B1016">
        <v>0.16</v>
      </c>
    </row>
    <row r="1017" spans="1:2" x14ac:dyDescent="0.3">
      <c r="A1017" s="1">
        <v>44957</v>
      </c>
      <c r="B1017">
        <v>0.16</v>
      </c>
    </row>
    <row r="1018" spans="1:2" x14ac:dyDescent="0.3">
      <c r="A1018" s="1">
        <v>44958</v>
      </c>
      <c r="B1018">
        <v>0.158</v>
      </c>
    </row>
    <row r="1019" spans="1:2" x14ac:dyDescent="0.3">
      <c r="A1019" s="1">
        <v>44959</v>
      </c>
      <c r="B1019">
        <v>0.16</v>
      </c>
    </row>
    <row r="1020" spans="1:2" x14ac:dyDescent="0.3">
      <c r="A1020" s="1">
        <v>44960</v>
      </c>
      <c r="B1020">
        <v>0.16200000000000001</v>
      </c>
    </row>
    <row r="1021" spans="1:2" x14ac:dyDescent="0.3">
      <c r="A1021" s="1">
        <v>44963</v>
      </c>
      <c r="B1021">
        <v>0.159</v>
      </c>
    </row>
    <row r="1022" spans="1:2" x14ac:dyDescent="0.3">
      <c r="A1022" s="1">
        <v>44964</v>
      </c>
      <c r="B1022">
        <v>0.156</v>
      </c>
    </row>
    <row r="1023" spans="1:2" x14ac:dyDescent="0.3">
      <c r="A1023" s="1">
        <v>44965</v>
      </c>
      <c r="B1023">
        <v>0.156</v>
      </c>
    </row>
    <row r="1024" spans="1:2" x14ac:dyDescent="0.3">
      <c r="A1024" s="1">
        <v>44966</v>
      </c>
      <c r="B1024">
        <v>0.157</v>
      </c>
    </row>
    <row r="1025" spans="1:2" x14ac:dyDescent="0.3">
      <c r="A1025" s="1">
        <v>44967</v>
      </c>
      <c r="B1025">
        <v>0.157</v>
      </c>
    </row>
    <row r="1026" spans="1:2" x14ac:dyDescent="0.3">
      <c r="A1026" s="1">
        <v>44970</v>
      </c>
      <c r="B1026">
        <v>0.156</v>
      </c>
    </row>
    <row r="1027" spans="1:2" x14ac:dyDescent="0.3">
      <c r="A1027" s="1">
        <v>44971</v>
      </c>
      <c r="B1027">
        <v>0.155</v>
      </c>
    </row>
    <row r="1028" spans="1:2" x14ac:dyDescent="0.3">
      <c r="A1028" s="1">
        <v>44972</v>
      </c>
      <c r="B1028">
        <v>0.155</v>
      </c>
    </row>
    <row r="1029" spans="1:2" x14ac:dyDescent="0.3">
      <c r="A1029" s="1">
        <v>44973</v>
      </c>
      <c r="B1029">
        <v>0.154</v>
      </c>
    </row>
    <row r="1030" spans="1:2" x14ac:dyDescent="0.3">
      <c r="A1030" s="1">
        <v>44974</v>
      </c>
      <c r="B1030">
        <v>0.154</v>
      </c>
    </row>
    <row r="1031" spans="1:2" x14ac:dyDescent="0.3">
      <c r="A1031" s="1">
        <v>44977</v>
      </c>
      <c r="B1031">
        <v>0.153</v>
      </c>
    </row>
    <row r="1032" spans="1:2" x14ac:dyDescent="0.3">
      <c r="A1032" s="1">
        <v>44978</v>
      </c>
      <c r="B1032">
        <v>0.153</v>
      </c>
    </row>
    <row r="1033" spans="1:2" x14ac:dyDescent="0.3">
      <c r="A1033" s="1">
        <v>44979</v>
      </c>
      <c r="B1033">
        <v>0.154</v>
      </c>
    </row>
    <row r="1034" spans="1:2" x14ac:dyDescent="0.3">
      <c r="A1034" s="1">
        <v>44980</v>
      </c>
      <c r="B1034">
        <v>0.154</v>
      </c>
    </row>
    <row r="1035" spans="1:2" x14ac:dyDescent="0.3">
      <c r="A1035" s="1">
        <v>44981</v>
      </c>
      <c r="B1035">
        <v>0.153</v>
      </c>
    </row>
    <row r="1036" spans="1:2" x14ac:dyDescent="0.3">
      <c r="A1036" s="1">
        <v>44984</v>
      </c>
      <c r="B1036">
        <v>0.153</v>
      </c>
    </row>
    <row r="1037" spans="1:2" x14ac:dyDescent="0.3">
      <c r="A1037" s="1">
        <v>44985</v>
      </c>
      <c r="B1037">
        <v>0.151</v>
      </c>
    </row>
    <row r="1038" spans="1:2" x14ac:dyDescent="0.3">
      <c r="A1038" s="1">
        <v>44986</v>
      </c>
      <c r="B1038">
        <v>0.151</v>
      </c>
    </row>
    <row r="1039" spans="1:2" x14ac:dyDescent="0.3">
      <c r="A1039" s="1">
        <v>44987</v>
      </c>
      <c r="B1039">
        <v>0.153</v>
      </c>
    </row>
    <row r="1040" spans="1:2" x14ac:dyDescent="0.3">
      <c r="A1040" s="1">
        <v>44988</v>
      </c>
      <c r="B1040">
        <v>0.154</v>
      </c>
    </row>
    <row r="1041" spans="1:2" x14ac:dyDescent="0.3">
      <c r="A1041" s="1">
        <v>44991</v>
      </c>
      <c r="B1041">
        <v>0.154</v>
      </c>
    </row>
    <row r="1042" spans="1:2" x14ac:dyDescent="0.3">
      <c r="A1042" s="1">
        <v>44992</v>
      </c>
      <c r="B1042">
        <v>0.155</v>
      </c>
    </row>
    <row r="1043" spans="1:2" x14ac:dyDescent="0.3">
      <c r="A1043" s="1">
        <v>44993</v>
      </c>
      <c r="B1043">
        <v>0.155</v>
      </c>
    </row>
    <row r="1044" spans="1:2" x14ac:dyDescent="0.3">
      <c r="A1044" s="1">
        <v>44994</v>
      </c>
      <c r="B1044">
        <v>0.152</v>
      </c>
    </row>
    <row r="1045" spans="1:2" x14ac:dyDescent="0.3">
      <c r="A1045" s="1">
        <v>44995</v>
      </c>
      <c r="B1045">
        <v>0.152</v>
      </c>
    </row>
    <row r="1046" spans="1:2" x14ac:dyDescent="0.3">
      <c r="A1046" s="1">
        <v>44998</v>
      </c>
      <c r="B1046">
        <v>0.154</v>
      </c>
    </row>
    <row r="1047" spans="1:2" x14ac:dyDescent="0.3">
      <c r="A1047" s="1">
        <v>44999</v>
      </c>
      <c r="B1047">
        <v>0.157</v>
      </c>
    </row>
    <row r="1048" spans="1:2" x14ac:dyDescent="0.3">
      <c r="A1048" s="1">
        <v>45000</v>
      </c>
      <c r="B1048">
        <v>0.16</v>
      </c>
    </row>
    <row r="1049" spans="1:2" x14ac:dyDescent="0.3">
      <c r="A1049" s="1">
        <v>45001</v>
      </c>
      <c r="B1049">
        <v>0.16</v>
      </c>
    </row>
    <row r="1050" spans="1:2" x14ac:dyDescent="0.3">
      <c r="A1050" s="1">
        <v>45002</v>
      </c>
      <c r="B1050">
        <v>0.161</v>
      </c>
    </row>
    <row r="1051" spans="1:2" x14ac:dyDescent="0.3">
      <c r="A1051" s="1">
        <v>45005</v>
      </c>
      <c r="B1051">
        <v>0.16200000000000001</v>
      </c>
    </row>
    <row r="1052" spans="1:2" x14ac:dyDescent="0.3">
      <c r="A1052" s="1">
        <v>45006</v>
      </c>
      <c r="B1052">
        <v>0.16700000000000001</v>
      </c>
    </row>
    <row r="1053" spans="1:2" x14ac:dyDescent="0.3">
      <c r="A1053" s="1">
        <v>45007</v>
      </c>
      <c r="B1053">
        <v>0.16500000000000001</v>
      </c>
    </row>
    <row r="1054" spans="1:2" x14ac:dyDescent="0.3">
      <c r="A1054" s="1">
        <v>45008</v>
      </c>
      <c r="B1054">
        <v>0.16300000000000001</v>
      </c>
    </row>
    <row r="1055" spans="1:2" x14ac:dyDescent="0.3">
      <c r="A1055" s="1">
        <v>45009</v>
      </c>
      <c r="B1055">
        <v>0.16600000000000001</v>
      </c>
    </row>
    <row r="1056" spans="1:2" x14ac:dyDescent="0.3">
      <c r="A1056" s="1">
        <v>45012</v>
      </c>
      <c r="B1056">
        <v>0.16700000000000001</v>
      </c>
    </row>
    <row r="1057" spans="1:2" x14ac:dyDescent="0.3">
      <c r="A1057" s="1">
        <v>45013</v>
      </c>
      <c r="B1057">
        <v>0.16500000000000001</v>
      </c>
    </row>
    <row r="1058" spans="1:2" x14ac:dyDescent="0.3">
      <c r="A1058" s="1">
        <v>45014</v>
      </c>
      <c r="B1058">
        <v>0.16500000000000001</v>
      </c>
    </row>
    <row r="1059" spans="1:2" x14ac:dyDescent="0.3">
      <c r="A1059" s="1">
        <v>45015</v>
      </c>
      <c r="B1059">
        <v>0.16600000000000001</v>
      </c>
    </row>
    <row r="1060" spans="1:2" x14ac:dyDescent="0.3">
      <c r="A1060" s="1">
        <v>45016</v>
      </c>
      <c r="B1060">
        <v>0.16700000000000001</v>
      </c>
    </row>
    <row r="1061" spans="1:2" x14ac:dyDescent="0.3">
      <c r="A1061" s="1">
        <v>45019</v>
      </c>
      <c r="B1061">
        <v>0.16800000000000001</v>
      </c>
    </row>
    <row r="1062" spans="1:2" x14ac:dyDescent="0.3">
      <c r="A1062" s="1">
        <v>45020</v>
      </c>
      <c r="B1062">
        <v>0.16700000000000001</v>
      </c>
    </row>
    <row r="1063" spans="1:2" x14ac:dyDescent="0.3">
      <c r="A1063" s="1">
        <v>45021</v>
      </c>
      <c r="B1063">
        <v>0.16900000000000001</v>
      </c>
    </row>
    <row r="1064" spans="1:2" x14ac:dyDescent="0.3">
      <c r="A1064" s="1">
        <v>45022</v>
      </c>
      <c r="B1064">
        <v>0.17199999999999999</v>
      </c>
    </row>
    <row r="1065" spans="1:2" x14ac:dyDescent="0.3">
      <c r="A1065" s="1">
        <v>45023</v>
      </c>
      <c r="B1065">
        <v>0.17199999999999999</v>
      </c>
    </row>
    <row r="1066" spans="1:2" x14ac:dyDescent="0.3">
      <c r="A1066" s="1">
        <v>45026</v>
      </c>
      <c r="B1066">
        <v>0.17199999999999999</v>
      </c>
    </row>
    <row r="1067" spans="1:2" x14ac:dyDescent="0.3">
      <c r="A1067" s="1">
        <v>45027</v>
      </c>
      <c r="B1067">
        <v>0.17100000000000001</v>
      </c>
    </row>
    <row r="1068" spans="1:2" x14ac:dyDescent="0.3">
      <c r="A1068" s="1">
        <v>45028</v>
      </c>
      <c r="B1068">
        <v>0.17100000000000001</v>
      </c>
    </row>
    <row r="1069" spans="1:2" x14ac:dyDescent="0.3">
      <c r="A1069" s="1">
        <v>45029</v>
      </c>
      <c r="B1069">
        <v>0.17199999999999999</v>
      </c>
    </row>
    <row r="1070" spans="1:2" x14ac:dyDescent="0.3">
      <c r="A1070" s="1">
        <v>45030</v>
      </c>
      <c r="B1070">
        <v>0.17299999999999999</v>
      </c>
    </row>
    <row r="1071" spans="1:2" x14ac:dyDescent="0.3">
      <c r="A1071" s="1">
        <v>45033</v>
      </c>
      <c r="B1071">
        <v>0.17599999999999999</v>
      </c>
    </row>
    <row r="1072" spans="1:2" x14ac:dyDescent="0.3">
      <c r="A1072" s="1">
        <v>45034</v>
      </c>
      <c r="B1072">
        <v>0.17299999999999999</v>
      </c>
    </row>
    <row r="1073" spans="1:2" x14ac:dyDescent="0.3">
      <c r="A1073" s="1">
        <v>45035</v>
      </c>
      <c r="B1073">
        <v>0.17299999999999999</v>
      </c>
    </row>
    <row r="1074" spans="1:2" x14ac:dyDescent="0.3">
      <c r="A1074" s="1">
        <v>45036</v>
      </c>
      <c r="B1074">
        <v>0.17199999999999999</v>
      </c>
    </row>
    <row r="1075" spans="1:2" x14ac:dyDescent="0.3">
      <c r="A1075" s="1">
        <v>45040</v>
      </c>
      <c r="B1075">
        <v>0.17199999999999999</v>
      </c>
    </row>
    <row r="1076" spans="1:2" x14ac:dyDescent="0.3">
      <c r="A1076" s="1">
        <v>45041</v>
      </c>
      <c r="B1076">
        <v>0.17399999999999999</v>
      </c>
    </row>
    <row r="1077" spans="1:2" x14ac:dyDescent="0.3">
      <c r="A1077" s="1">
        <v>45042</v>
      </c>
      <c r="B1077">
        <v>0.17599999999999999</v>
      </c>
    </row>
    <row r="1078" spans="1:2" x14ac:dyDescent="0.3">
      <c r="A1078" s="1">
        <v>45043</v>
      </c>
      <c r="B1078">
        <v>0.17699999999999999</v>
      </c>
    </row>
    <row r="1079" spans="1:2" x14ac:dyDescent="0.3">
      <c r="A1079" s="1">
        <v>45044</v>
      </c>
      <c r="B1079">
        <v>0.17899999999999999</v>
      </c>
    </row>
    <row r="1080" spans="1:2" x14ac:dyDescent="0.3">
      <c r="A1080" s="1">
        <v>45048</v>
      </c>
      <c r="B1080">
        <v>0.17799999999999999</v>
      </c>
    </row>
    <row r="1081" spans="1:2" x14ac:dyDescent="0.3">
      <c r="A1081" s="1">
        <v>45049</v>
      </c>
      <c r="B1081">
        <v>0.17499999999999999</v>
      </c>
    </row>
    <row r="1082" spans="1:2" x14ac:dyDescent="0.3">
      <c r="A1082" s="1">
        <v>45050</v>
      </c>
      <c r="B1082">
        <v>0.17899999999999999</v>
      </c>
    </row>
    <row r="1083" spans="1:2" x14ac:dyDescent="0.3">
      <c r="A1083" s="1">
        <v>45051</v>
      </c>
      <c r="B1083">
        <v>0.182</v>
      </c>
    </row>
    <row r="1084" spans="1:2" x14ac:dyDescent="0.3">
      <c r="A1084" s="1">
        <v>45054</v>
      </c>
      <c r="B1084">
        <v>0.182</v>
      </c>
    </row>
    <row r="1085" spans="1:2" x14ac:dyDescent="0.3">
      <c r="A1085" s="1">
        <v>45055</v>
      </c>
      <c r="B1085">
        <v>0.184</v>
      </c>
    </row>
    <row r="1086" spans="1:2" x14ac:dyDescent="0.3">
      <c r="A1086" s="1">
        <v>45056</v>
      </c>
      <c r="B1086">
        <v>0.185</v>
      </c>
    </row>
    <row r="1087" spans="1:2" x14ac:dyDescent="0.3">
      <c r="A1087" s="1">
        <v>45057</v>
      </c>
      <c r="B1087">
        <v>0.185</v>
      </c>
    </row>
    <row r="1088" spans="1:2" x14ac:dyDescent="0.3">
      <c r="A1088" s="1">
        <v>45058</v>
      </c>
      <c r="B1088">
        <v>0.183</v>
      </c>
    </row>
    <row r="1089" spans="1:2" x14ac:dyDescent="0.3">
      <c r="A1089" s="1">
        <v>45061</v>
      </c>
      <c r="B1089">
        <v>0.18</v>
      </c>
    </row>
    <row r="1090" spans="1:2" x14ac:dyDescent="0.3">
      <c r="A1090" s="1">
        <v>45062</v>
      </c>
      <c r="B1090">
        <v>0.18099999999999999</v>
      </c>
    </row>
    <row r="1091" spans="1:2" x14ac:dyDescent="0.3">
      <c r="A1091" s="1">
        <v>45063</v>
      </c>
      <c r="B1091">
        <v>0.17699999999999999</v>
      </c>
    </row>
    <row r="1092" spans="1:2" x14ac:dyDescent="0.3">
      <c r="A1092" s="1">
        <v>45064</v>
      </c>
      <c r="B1092">
        <v>0.17599999999999999</v>
      </c>
    </row>
    <row r="1093" spans="1:2" x14ac:dyDescent="0.3">
      <c r="A1093" s="1">
        <v>45068</v>
      </c>
      <c r="B1093">
        <v>0.17599999999999999</v>
      </c>
    </row>
    <row r="1094" spans="1:2" x14ac:dyDescent="0.3">
      <c r="A1094" s="1">
        <v>45069</v>
      </c>
      <c r="B1094">
        <v>0.17599999999999999</v>
      </c>
    </row>
    <row r="1095" spans="1:2" x14ac:dyDescent="0.3">
      <c r="A1095" s="1">
        <v>45070</v>
      </c>
      <c r="B1095">
        <v>0.17299999999999999</v>
      </c>
    </row>
    <row r="1096" spans="1:2" x14ac:dyDescent="0.3">
      <c r="A1096" s="1">
        <v>45071</v>
      </c>
      <c r="B1096">
        <v>0.17399999999999999</v>
      </c>
    </row>
    <row r="1097" spans="1:2" x14ac:dyDescent="0.3">
      <c r="A1097" s="1">
        <v>45072</v>
      </c>
      <c r="B1097">
        <v>0.17299999999999999</v>
      </c>
    </row>
    <row r="1098" spans="1:2" x14ac:dyDescent="0.3">
      <c r="A1098" s="1">
        <v>45075</v>
      </c>
      <c r="B1098">
        <v>0.17499999999999999</v>
      </c>
    </row>
    <row r="1099" spans="1:2" x14ac:dyDescent="0.3">
      <c r="A1099" s="1">
        <v>45076</v>
      </c>
      <c r="B1099">
        <v>0.17299999999999999</v>
      </c>
    </row>
    <row r="1100" spans="1:2" x14ac:dyDescent="0.3">
      <c r="A1100" s="1">
        <v>45077</v>
      </c>
      <c r="B1100">
        <v>0.17599999999999999</v>
      </c>
    </row>
    <row r="1101" spans="1:2" x14ac:dyDescent="0.3">
      <c r="A1101" s="1">
        <v>45078</v>
      </c>
      <c r="B1101">
        <v>0.18</v>
      </c>
    </row>
    <row r="1102" spans="1:2" x14ac:dyDescent="0.3">
      <c r="A1102" s="1">
        <v>45079</v>
      </c>
      <c r="B1102">
        <v>0.17899999999999999</v>
      </c>
    </row>
    <row r="1103" spans="1:2" x14ac:dyDescent="0.3">
      <c r="A1103" s="1">
        <v>45082</v>
      </c>
      <c r="B1103">
        <v>0.18099999999999999</v>
      </c>
    </row>
    <row r="1104" spans="1:2" x14ac:dyDescent="0.3">
      <c r="A1104" s="1">
        <v>45083</v>
      </c>
      <c r="B1104">
        <v>0.18099999999999999</v>
      </c>
    </row>
    <row r="1105" spans="1:2" x14ac:dyDescent="0.3">
      <c r="A1105" s="1">
        <v>45084</v>
      </c>
      <c r="B1105">
        <v>0.185</v>
      </c>
    </row>
    <row r="1106" spans="1:2" x14ac:dyDescent="0.3">
      <c r="A1106" s="1">
        <v>45085</v>
      </c>
      <c r="B1106">
        <v>0.19700000000000001</v>
      </c>
    </row>
    <row r="1107" spans="1:2" x14ac:dyDescent="0.3">
      <c r="A1107" s="1">
        <v>45086</v>
      </c>
      <c r="B1107">
        <v>0.19900000000000001</v>
      </c>
    </row>
    <row r="1108" spans="1:2" x14ac:dyDescent="0.3">
      <c r="A1108" s="1">
        <v>45089</v>
      </c>
      <c r="B1108">
        <v>0.20100000000000001</v>
      </c>
    </row>
    <row r="1109" spans="1:2" x14ac:dyDescent="0.3">
      <c r="A1109" s="1">
        <v>45090</v>
      </c>
      <c r="B1109">
        <v>0.20200000000000001</v>
      </c>
    </row>
    <row r="1110" spans="1:2" x14ac:dyDescent="0.3">
      <c r="A1110" s="1">
        <v>45091</v>
      </c>
      <c r="B1110">
        <v>0.20300000000000001</v>
      </c>
    </row>
    <row r="1111" spans="1:2" x14ac:dyDescent="0.3">
      <c r="A1111" s="1">
        <v>45092</v>
      </c>
      <c r="B1111">
        <v>0.2</v>
      </c>
    </row>
    <row r="1112" spans="1:2" x14ac:dyDescent="0.3">
      <c r="A1112" s="1">
        <v>45093</v>
      </c>
      <c r="B1112">
        <v>0.2</v>
      </c>
    </row>
    <row r="1113" spans="1:2" x14ac:dyDescent="0.3">
      <c r="A1113" s="1">
        <v>45096</v>
      </c>
      <c r="B1113">
        <v>0.20300000000000001</v>
      </c>
    </row>
    <row r="1114" spans="1:2" x14ac:dyDescent="0.3">
      <c r="A1114" s="1">
        <v>45097</v>
      </c>
      <c r="B1114">
        <v>0.20100000000000001</v>
      </c>
    </row>
    <row r="1115" spans="1:2" x14ac:dyDescent="0.3">
      <c r="A1115" s="1">
        <v>45098</v>
      </c>
      <c r="B1115">
        <v>0.20100000000000001</v>
      </c>
    </row>
    <row r="1116" spans="1:2" x14ac:dyDescent="0.3">
      <c r="A1116" s="1">
        <v>45099</v>
      </c>
      <c r="B1116">
        <v>0.19900000000000001</v>
      </c>
    </row>
    <row r="1117" spans="1:2" x14ac:dyDescent="0.3">
      <c r="A1117" s="1">
        <v>45100</v>
      </c>
      <c r="B1117">
        <v>0.19900000000000001</v>
      </c>
    </row>
    <row r="1118" spans="1:2" x14ac:dyDescent="0.3">
      <c r="A1118" s="1">
        <v>45103</v>
      </c>
      <c r="B1118">
        <v>0.21099999999999999</v>
      </c>
    </row>
    <row r="1119" spans="1:2" x14ac:dyDescent="0.3">
      <c r="A1119" s="1">
        <v>45104</v>
      </c>
      <c r="B1119">
        <v>0.217</v>
      </c>
    </row>
    <row r="1120" spans="1:2" x14ac:dyDescent="0.3">
      <c r="A1120" s="1">
        <v>45110</v>
      </c>
      <c r="B1120">
        <v>0.217</v>
      </c>
    </row>
    <row r="1121" spans="1:2" x14ac:dyDescent="0.3">
      <c r="A1121" s="1">
        <v>45111</v>
      </c>
      <c r="B1121">
        <v>0.218</v>
      </c>
    </row>
    <row r="1122" spans="1:2" x14ac:dyDescent="0.3">
      <c r="A1122" s="1">
        <v>45112</v>
      </c>
      <c r="B1122">
        <v>0.22</v>
      </c>
    </row>
    <row r="1123" spans="1:2" x14ac:dyDescent="0.3">
      <c r="A1123" s="1">
        <v>45113</v>
      </c>
      <c r="B1123">
        <v>0.22</v>
      </c>
    </row>
    <row r="1124" spans="1:2" x14ac:dyDescent="0.3">
      <c r="A1124" s="1">
        <v>45114</v>
      </c>
      <c r="B1124">
        <v>0.219</v>
      </c>
    </row>
    <row r="1125" spans="1:2" x14ac:dyDescent="0.3">
      <c r="A1125" s="1">
        <v>45117</v>
      </c>
      <c r="B1125">
        <v>0.218</v>
      </c>
    </row>
    <row r="1126" spans="1:2" x14ac:dyDescent="0.3">
      <c r="A1126" s="1">
        <v>45118</v>
      </c>
      <c r="B1126">
        <v>0.219</v>
      </c>
    </row>
    <row r="1127" spans="1:2" x14ac:dyDescent="0.3">
      <c r="A1127" s="1">
        <v>45119</v>
      </c>
      <c r="B1127">
        <v>0.219</v>
      </c>
    </row>
    <row r="1128" spans="1:2" x14ac:dyDescent="0.3">
      <c r="A1128" s="1">
        <v>45120</v>
      </c>
      <c r="B1128">
        <v>0.22</v>
      </c>
    </row>
    <row r="1129" spans="1:2" x14ac:dyDescent="0.3">
      <c r="A1129" s="1">
        <v>45121</v>
      </c>
      <c r="B1129">
        <v>0.222</v>
      </c>
    </row>
    <row r="1130" spans="1:2" x14ac:dyDescent="0.3">
      <c r="A1130" s="1">
        <v>45124</v>
      </c>
      <c r="B1130">
        <v>0.222</v>
      </c>
    </row>
    <row r="1131" spans="1:2" x14ac:dyDescent="0.3">
      <c r="A1131" s="1">
        <v>45125</v>
      </c>
      <c r="B1131">
        <v>0.223</v>
      </c>
    </row>
    <row r="1132" spans="1:2" x14ac:dyDescent="0.3">
      <c r="A1132" s="1">
        <v>45126</v>
      </c>
      <c r="B1132">
        <v>0.22900000000000001</v>
      </c>
    </row>
    <row r="1133" spans="1:2" x14ac:dyDescent="0.3">
      <c r="A1133" s="1">
        <v>45127</v>
      </c>
      <c r="B1133">
        <v>0.23200000000000001</v>
      </c>
    </row>
    <row r="1134" spans="1:2" x14ac:dyDescent="0.3">
      <c r="A1134" s="1">
        <v>45128</v>
      </c>
      <c r="B1134">
        <v>0.23300000000000001</v>
      </c>
    </row>
    <row r="1135" spans="1:2" x14ac:dyDescent="0.3">
      <c r="A1135" s="1">
        <v>45131</v>
      </c>
      <c r="B1135">
        <v>0.23200000000000001</v>
      </c>
    </row>
    <row r="1136" spans="1:2" x14ac:dyDescent="0.3">
      <c r="A1136" s="1">
        <v>45132</v>
      </c>
      <c r="B1136">
        <v>0.23100000000000001</v>
      </c>
    </row>
    <row r="1137" spans="1:2" x14ac:dyDescent="0.3">
      <c r="A1137" s="1">
        <v>45133</v>
      </c>
      <c r="B1137">
        <v>0.23</v>
      </c>
    </row>
    <row r="1138" spans="1:2" x14ac:dyDescent="0.3">
      <c r="A1138" s="1">
        <v>45134</v>
      </c>
      <c r="B1138">
        <v>0.23200000000000001</v>
      </c>
    </row>
    <row r="1139" spans="1:2" x14ac:dyDescent="0.3">
      <c r="A1139" s="1">
        <v>45135</v>
      </c>
      <c r="B1139">
        <v>0.23200000000000001</v>
      </c>
    </row>
    <row r="1140" spans="1:2" x14ac:dyDescent="0.3">
      <c r="A1140" s="1">
        <v>45138</v>
      </c>
      <c r="B1140">
        <v>0.23</v>
      </c>
    </row>
    <row r="1141" spans="1:2" x14ac:dyDescent="0.3">
      <c r="A1141" s="1">
        <v>45139</v>
      </c>
      <c r="B1141">
        <v>0.23</v>
      </c>
    </row>
    <row r="1142" spans="1:2" x14ac:dyDescent="0.3">
      <c r="A1142" s="1">
        <v>45140</v>
      </c>
      <c r="B1142">
        <v>0.23</v>
      </c>
    </row>
    <row r="1143" spans="1:2" x14ac:dyDescent="0.3">
      <c r="A1143" s="1">
        <v>45141</v>
      </c>
      <c r="B1143">
        <v>0.23</v>
      </c>
    </row>
    <row r="1144" spans="1:2" x14ac:dyDescent="0.3">
      <c r="A1144" s="1">
        <v>45142</v>
      </c>
      <c r="B1144">
        <v>0.22800000000000001</v>
      </c>
    </row>
    <row r="1145" spans="1:2" x14ac:dyDescent="0.3">
      <c r="A1145" s="1">
        <v>45145</v>
      </c>
      <c r="B1145">
        <v>0.22800000000000001</v>
      </c>
    </row>
    <row r="1146" spans="1:2" x14ac:dyDescent="0.3">
      <c r="A1146" s="1">
        <v>45146</v>
      </c>
      <c r="B1146">
        <v>0.22800000000000001</v>
      </c>
    </row>
    <row r="1147" spans="1:2" x14ac:dyDescent="0.3">
      <c r="A1147" s="1">
        <v>45147</v>
      </c>
      <c r="B1147">
        <v>0.23</v>
      </c>
    </row>
    <row r="1148" spans="1:2" x14ac:dyDescent="0.3">
      <c r="A1148" s="1">
        <v>45148</v>
      </c>
      <c r="B1148">
        <v>0.22700000000000001</v>
      </c>
    </row>
    <row r="1149" spans="1:2" x14ac:dyDescent="0.3">
      <c r="A1149" s="1">
        <v>45149</v>
      </c>
      <c r="B1149">
        <v>0.22600000000000001</v>
      </c>
    </row>
    <row r="1150" spans="1:2" x14ac:dyDescent="0.3">
      <c r="A1150" s="1">
        <v>45152</v>
      </c>
      <c r="B1150">
        <v>0.22600000000000001</v>
      </c>
    </row>
    <row r="1151" spans="1:2" x14ac:dyDescent="0.3">
      <c r="A1151" s="1">
        <v>45153</v>
      </c>
      <c r="B1151">
        <v>0.22700000000000001</v>
      </c>
    </row>
    <row r="1152" spans="1:2" x14ac:dyDescent="0.3">
      <c r="A1152" s="1">
        <v>45154</v>
      </c>
      <c r="B1152">
        <v>0.22700000000000001</v>
      </c>
    </row>
    <row r="1153" spans="1:2" x14ac:dyDescent="0.3">
      <c r="A1153" s="1">
        <v>45155</v>
      </c>
      <c r="B1153">
        <v>0.22700000000000001</v>
      </c>
    </row>
    <row r="1154" spans="1:2" x14ac:dyDescent="0.3">
      <c r="A1154" s="1">
        <v>45156</v>
      </c>
      <c r="B1154">
        <v>0.22700000000000001</v>
      </c>
    </row>
    <row r="1155" spans="1:2" x14ac:dyDescent="0.3">
      <c r="A1155" s="1">
        <v>45159</v>
      </c>
      <c r="B1155">
        <v>0.22600000000000001</v>
      </c>
    </row>
    <row r="1156" spans="1:2" x14ac:dyDescent="0.3">
      <c r="A1156" s="1">
        <v>45160</v>
      </c>
      <c r="B1156">
        <v>0.23</v>
      </c>
    </row>
    <row r="1157" spans="1:2" x14ac:dyDescent="0.3">
      <c r="A1157" s="1">
        <v>45161</v>
      </c>
      <c r="B1157">
        <v>0.22700000000000001</v>
      </c>
    </row>
    <row r="1158" spans="1:2" x14ac:dyDescent="0.3">
      <c r="A1158" s="1">
        <v>45162</v>
      </c>
      <c r="B1158">
        <v>0.22900000000000001</v>
      </c>
    </row>
    <row r="1159" spans="1:2" x14ac:dyDescent="0.3">
      <c r="A1159" s="1">
        <v>45163</v>
      </c>
      <c r="B1159">
        <v>0.23100000000000001</v>
      </c>
    </row>
    <row r="1160" spans="1:2" x14ac:dyDescent="0.3">
      <c r="A1160" s="1">
        <v>45166</v>
      </c>
      <c r="B1160">
        <v>0.22500000000000001</v>
      </c>
    </row>
    <row r="1161" spans="1:2" x14ac:dyDescent="0.3">
      <c r="A1161" s="1">
        <v>45167</v>
      </c>
      <c r="B1161">
        <v>0.223</v>
      </c>
    </row>
    <row r="1162" spans="1:2" x14ac:dyDescent="0.3">
      <c r="A1162" s="1">
        <v>45169</v>
      </c>
      <c r="B1162">
        <v>0.223</v>
      </c>
    </row>
    <row r="1163" spans="1:2" x14ac:dyDescent="0.3">
      <c r="A1163" s="1">
        <v>45170</v>
      </c>
      <c r="B1163">
        <v>0.22600000000000001</v>
      </c>
    </row>
    <row r="1164" spans="1:2" x14ac:dyDescent="0.3">
      <c r="A1164" s="1">
        <v>45173</v>
      </c>
      <c r="B1164">
        <v>0.22600000000000001</v>
      </c>
    </row>
    <row r="1165" spans="1:2" x14ac:dyDescent="0.3">
      <c r="A1165" s="1">
        <v>45174</v>
      </c>
      <c r="B1165">
        <v>0.22500000000000001</v>
      </c>
    </row>
    <row r="1166" spans="1:2" x14ac:dyDescent="0.3">
      <c r="A1166" s="1">
        <v>45175</v>
      </c>
      <c r="B1166">
        <v>0.22500000000000001</v>
      </c>
    </row>
    <row r="1167" spans="1:2" x14ac:dyDescent="0.3">
      <c r="A1167" s="1">
        <v>45176</v>
      </c>
      <c r="B1167">
        <v>0.223</v>
      </c>
    </row>
    <row r="1168" spans="1:2" x14ac:dyDescent="0.3">
      <c r="A1168" s="1">
        <v>45177</v>
      </c>
      <c r="B1168">
        <v>0.224</v>
      </c>
    </row>
    <row r="1169" spans="1:2" x14ac:dyDescent="0.3">
      <c r="A1169" s="1">
        <v>45180</v>
      </c>
      <c r="B1169">
        <v>0.22500000000000001</v>
      </c>
    </row>
    <row r="1170" spans="1:2" x14ac:dyDescent="0.3">
      <c r="A1170" s="1">
        <v>45181</v>
      </c>
      <c r="B1170">
        <v>0.22500000000000001</v>
      </c>
    </row>
    <row r="1171" spans="1:2" x14ac:dyDescent="0.3">
      <c r="A1171" s="1">
        <v>45182</v>
      </c>
      <c r="B1171">
        <v>0.22500000000000001</v>
      </c>
    </row>
    <row r="1172" spans="1:2" x14ac:dyDescent="0.3">
      <c r="A1172" s="1">
        <v>45183</v>
      </c>
      <c r="B1172">
        <v>0.22600000000000001</v>
      </c>
    </row>
    <row r="1173" spans="1:2" x14ac:dyDescent="0.3">
      <c r="A1173" s="1">
        <v>45184</v>
      </c>
      <c r="B1173">
        <v>0.224</v>
      </c>
    </row>
    <row r="1174" spans="1:2" x14ac:dyDescent="0.3">
      <c r="A1174" s="1">
        <v>45187</v>
      </c>
      <c r="B1174">
        <v>0.22500000000000001</v>
      </c>
    </row>
    <row r="1175" spans="1:2" x14ac:dyDescent="0.3">
      <c r="A1175" s="1">
        <v>45188</v>
      </c>
      <c r="B1175">
        <v>0.22600000000000001</v>
      </c>
    </row>
    <row r="1176" spans="1:2" x14ac:dyDescent="0.3">
      <c r="A1176" s="1">
        <v>45189</v>
      </c>
      <c r="B1176">
        <v>0.22700000000000001</v>
      </c>
    </row>
    <row r="1177" spans="1:2" x14ac:dyDescent="0.3">
      <c r="A1177" s="1">
        <v>45190</v>
      </c>
      <c r="B1177">
        <v>0.22700000000000001</v>
      </c>
    </row>
    <row r="1178" spans="1:2" x14ac:dyDescent="0.3">
      <c r="A1178" s="1">
        <v>45191</v>
      </c>
      <c r="B1178">
        <v>0.22600000000000001</v>
      </c>
    </row>
    <row r="1179" spans="1:2" x14ac:dyDescent="0.3">
      <c r="A1179" s="1">
        <v>45194</v>
      </c>
      <c r="B1179">
        <v>0.22700000000000001</v>
      </c>
    </row>
    <row r="1180" spans="1:2" x14ac:dyDescent="0.3">
      <c r="A1180" s="1">
        <v>45195</v>
      </c>
      <c r="B1180">
        <v>0.22700000000000001</v>
      </c>
    </row>
    <row r="1181" spans="1:2" x14ac:dyDescent="0.3">
      <c r="A1181" s="1">
        <v>45196</v>
      </c>
      <c r="B1181">
        <v>0.22700000000000001</v>
      </c>
    </row>
    <row r="1182" spans="1:2" x14ac:dyDescent="0.3">
      <c r="A1182" s="1">
        <v>45197</v>
      </c>
      <c r="B1182">
        <v>0.22500000000000001</v>
      </c>
    </row>
    <row r="1183" spans="1:2" x14ac:dyDescent="0.3">
      <c r="A1183" s="1">
        <v>45198</v>
      </c>
      <c r="B1183">
        <v>0.224</v>
      </c>
    </row>
    <row r="1184" spans="1:2" x14ac:dyDescent="0.3">
      <c r="A1184" s="1">
        <v>45201</v>
      </c>
      <c r="B1184">
        <v>0.222</v>
      </c>
    </row>
    <row r="1185" spans="1:2" x14ac:dyDescent="0.3">
      <c r="A1185" s="1">
        <v>45202</v>
      </c>
      <c r="B1185">
        <v>0.221</v>
      </c>
    </row>
    <row r="1186" spans="1:2" x14ac:dyDescent="0.3">
      <c r="A1186" s="1">
        <v>45203</v>
      </c>
      <c r="B1186">
        <v>0.219</v>
      </c>
    </row>
    <row r="1187" spans="1:2" x14ac:dyDescent="0.3">
      <c r="A1187" s="1">
        <v>45204</v>
      </c>
      <c r="B1187">
        <v>0.222</v>
      </c>
    </row>
    <row r="1188" spans="1:2" x14ac:dyDescent="0.3">
      <c r="A1188" s="1">
        <v>45205</v>
      </c>
      <c r="B1188">
        <v>0.219</v>
      </c>
    </row>
    <row r="1189" spans="1:2" x14ac:dyDescent="0.3">
      <c r="A1189" s="1">
        <v>45208</v>
      </c>
      <c r="B1189">
        <v>0.219</v>
      </c>
    </row>
    <row r="1190" spans="1:2" x14ac:dyDescent="0.3">
      <c r="A1190" s="1">
        <v>45209</v>
      </c>
      <c r="B1190">
        <v>0.222</v>
      </c>
    </row>
    <row r="1191" spans="1:2" x14ac:dyDescent="0.3">
      <c r="A1191" s="1">
        <v>45210</v>
      </c>
      <c r="B1191">
        <v>0.22800000000000001</v>
      </c>
    </row>
    <row r="1192" spans="1:2" x14ac:dyDescent="0.3">
      <c r="A1192" s="1">
        <v>45211</v>
      </c>
      <c r="B1192">
        <v>0.22700000000000001</v>
      </c>
    </row>
    <row r="1193" spans="1:2" x14ac:dyDescent="0.3">
      <c r="A1193" s="1">
        <v>45212</v>
      </c>
      <c r="B1193">
        <v>0.22900000000000001</v>
      </c>
    </row>
    <row r="1194" spans="1:2" x14ac:dyDescent="0.3">
      <c r="A1194" s="1">
        <v>45215</v>
      </c>
      <c r="B1194">
        <v>0.22900000000000001</v>
      </c>
    </row>
    <row r="1195" spans="1:2" x14ac:dyDescent="0.3">
      <c r="A1195" s="1">
        <v>45216</v>
      </c>
      <c r="B1195">
        <v>0.23100000000000001</v>
      </c>
    </row>
    <row r="1196" spans="1:2" x14ac:dyDescent="0.3">
      <c r="A1196" s="1">
        <v>45217</v>
      </c>
      <c r="B1196">
        <v>0.23200000000000001</v>
      </c>
    </row>
    <row r="1197" spans="1:2" x14ac:dyDescent="0.3">
      <c r="A1197" s="1">
        <v>45218</v>
      </c>
      <c r="B1197">
        <v>0.245</v>
      </c>
    </row>
    <row r="1198" spans="1:2" x14ac:dyDescent="0.3">
      <c r="A1198" s="1">
        <v>45219</v>
      </c>
      <c r="B1198">
        <v>0.23799999999999999</v>
      </c>
    </row>
    <row r="1199" spans="1:2" x14ac:dyDescent="0.3">
      <c r="A1199" s="1">
        <v>45222</v>
      </c>
      <c r="B1199">
        <v>0.24099999999999999</v>
      </c>
    </row>
    <row r="1200" spans="1:2" x14ac:dyDescent="0.3">
      <c r="A1200" s="1">
        <v>45223</v>
      </c>
      <c r="B1200">
        <v>0.24199999999999999</v>
      </c>
    </row>
    <row r="1201" spans="1:2" x14ac:dyDescent="0.3">
      <c r="A1201" s="1">
        <v>45224</v>
      </c>
      <c r="B1201">
        <v>0.24299999999999999</v>
      </c>
    </row>
    <row r="1202" spans="1:2" x14ac:dyDescent="0.3">
      <c r="A1202" s="1">
        <v>45225</v>
      </c>
      <c r="B1202">
        <v>0.247</v>
      </c>
    </row>
    <row r="1203" spans="1:2" x14ac:dyDescent="0.3">
      <c r="A1203" s="1">
        <v>45226</v>
      </c>
      <c r="B1203">
        <v>0.24299999999999999</v>
      </c>
    </row>
    <row r="1204" spans="1:2" x14ac:dyDescent="0.3">
      <c r="A1204" s="1">
        <v>45229</v>
      </c>
      <c r="B1204">
        <v>0.24299999999999999</v>
      </c>
    </row>
    <row r="1205" spans="1:2" x14ac:dyDescent="0.3">
      <c r="A1205" s="1">
        <v>45230</v>
      </c>
      <c r="B1205">
        <v>0.24399999999999999</v>
      </c>
    </row>
    <row r="1206" spans="1:2" x14ac:dyDescent="0.3">
      <c r="A1206" s="1">
        <v>45231</v>
      </c>
      <c r="B1206">
        <v>0.246</v>
      </c>
    </row>
    <row r="1207" spans="1:2" x14ac:dyDescent="0.3">
      <c r="A1207" s="1">
        <v>45232</v>
      </c>
      <c r="B1207">
        <v>0.24299999999999999</v>
      </c>
    </row>
    <row r="1208" spans="1:2" x14ac:dyDescent="0.3">
      <c r="A1208" s="1">
        <v>45233</v>
      </c>
      <c r="B1208">
        <v>0.24399999999999999</v>
      </c>
    </row>
    <row r="1209" spans="1:2" x14ac:dyDescent="0.3">
      <c r="A1209" s="1">
        <v>45236</v>
      </c>
      <c r="B1209">
        <v>0.24399999999999999</v>
      </c>
    </row>
    <row r="1210" spans="1:2" x14ac:dyDescent="0.3">
      <c r="A1210" s="1">
        <v>45237</v>
      </c>
      <c r="B1210">
        <v>0.245</v>
      </c>
    </row>
    <row r="1211" spans="1:2" x14ac:dyDescent="0.3">
      <c r="A1211" s="1">
        <v>45238</v>
      </c>
      <c r="B1211">
        <v>0.24199999999999999</v>
      </c>
    </row>
    <row r="1212" spans="1:2" x14ac:dyDescent="0.3">
      <c r="A1212" s="1">
        <v>45239</v>
      </c>
      <c r="B1212">
        <v>0.24299999999999999</v>
      </c>
    </row>
    <row r="1213" spans="1:2" x14ac:dyDescent="0.3">
      <c r="A1213" s="1">
        <v>45240</v>
      </c>
      <c r="B1213">
        <v>0.24099999999999999</v>
      </c>
    </row>
    <row r="1214" spans="1:2" x14ac:dyDescent="0.3">
      <c r="A1214" s="1">
        <v>45243</v>
      </c>
      <c r="B1214">
        <v>0.24299999999999999</v>
      </c>
    </row>
    <row r="1215" spans="1:2" x14ac:dyDescent="0.3">
      <c r="A1215" s="1">
        <v>45244</v>
      </c>
      <c r="B1215">
        <v>0.24099999999999999</v>
      </c>
    </row>
    <row r="1216" spans="1:2" x14ac:dyDescent="0.3">
      <c r="A1216" s="1">
        <v>45245</v>
      </c>
      <c r="B1216">
        <v>0.24299999999999999</v>
      </c>
    </row>
    <row r="1217" spans="1:2" x14ac:dyDescent="0.3">
      <c r="A1217" s="1">
        <v>45246</v>
      </c>
      <c r="B1217">
        <v>0.247</v>
      </c>
    </row>
    <row r="1218" spans="1:2" x14ac:dyDescent="0.3">
      <c r="A1218" s="1">
        <v>45247</v>
      </c>
      <c r="B1218">
        <v>0.246</v>
      </c>
    </row>
    <row r="1219" spans="1:2" x14ac:dyDescent="0.3">
      <c r="A1219" s="1">
        <v>45250</v>
      </c>
      <c r="B1219">
        <v>0.249</v>
      </c>
    </row>
    <row r="1220" spans="1:2" x14ac:dyDescent="0.3">
      <c r="A1220" s="1">
        <v>45251</v>
      </c>
      <c r="B1220">
        <v>0.248</v>
      </c>
    </row>
    <row r="1221" spans="1:2" x14ac:dyDescent="0.3">
      <c r="A1221" s="1">
        <v>45252</v>
      </c>
      <c r="B1221">
        <v>0.251</v>
      </c>
    </row>
    <row r="1222" spans="1:2" x14ac:dyDescent="0.3">
      <c r="A1222" s="1">
        <v>45253</v>
      </c>
      <c r="B1222">
        <v>0.253</v>
      </c>
    </row>
    <row r="1223" spans="1:2" x14ac:dyDescent="0.3">
      <c r="A1223" s="1">
        <v>45254</v>
      </c>
      <c r="B1223">
        <v>0.25</v>
      </c>
    </row>
    <row r="1224" spans="1:2" x14ac:dyDescent="0.3">
      <c r="A1224" s="1">
        <v>45257</v>
      </c>
      <c r="B1224">
        <v>0.253</v>
      </c>
    </row>
    <row r="1225" spans="1:2" x14ac:dyDescent="0.3">
      <c r="A1225" s="7">
        <v>45258</v>
      </c>
      <c r="B1225" s="8">
        <f>_xlfn.XLOOKUP(A1225,Sheet2!$A$1809:$A$2172,Sheet2!$C$1809:$C$2172,,-1)</f>
        <v>0.25310739022951789</v>
      </c>
    </row>
    <row r="1226" spans="1:2" x14ac:dyDescent="0.3">
      <c r="A1226" s="7">
        <v>45259</v>
      </c>
      <c r="B1226" s="8">
        <f>_xlfn.XLOOKUP(A1226,Sheet2!$A$1809:$A$2172,Sheet2!$C$1809:$C$2172,,-1)</f>
        <v>0.25321478045903573</v>
      </c>
    </row>
    <row r="1227" spans="1:2" x14ac:dyDescent="0.3">
      <c r="A1227" s="7">
        <v>45260</v>
      </c>
      <c r="B1227" s="8">
        <f>_xlfn.XLOOKUP(A1227,Sheet2!$A$1809:$A$2172,Sheet2!$C$1809:$C$2172,,-1)</f>
        <v>0.25332217068855362</v>
      </c>
    </row>
    <row r="1228" spans="1:2" x14ac:dyDescent="0.3">
      <c r="A1228" s="7">
        <v>45261</v>
      </c>
      <c r="B1228" s="8">
        <f>_xlfn.XLOOKUP(A1228,Sheet2!$A$1809:$A$2172,Sheet2!$C$1809:$C$2172,,-1)</f>
        <v>0.25342956091807145</v>
      </c>
    </row>
    <row r="1229" spans="1:2" x14ac:dyDescent="0.3">
      <c r="A1229" s="7">
        <v>45262</v>
      </c>
      <c r="B1229" s="8">
        <f>_xlfn.XLOOKUP(A1229,Sheet2!$A$1809:$A$2172,Sheet2!$C$1809:$C$2172,,-1)</f>
        <v>0.25353695114758934</v>
      </c>
    </row>
    <row r="1230" spans="1:2" x14ac:dyDescent="0.3">
      <c r="A1230" s="7">
        <v>45263</v>
      </c>
      <c r="B1230" s="8">
        <f>_xlfn.XLOOKUP(A1230,Sheet2!$A$1809:$A$2172,Sheet2!$C$1809:$C$2172,,-1)</f>
        <v>0.25364434137710717</v>
      </c>
    </row>
    <row r="1231" spans="1:2" x14ac:dyDescent="0.3">
      <c r="A1231" s="7">
        <v>45264</v>
      </c>
      <c r="B1231" s="8">
        <f>_xlfn.XLOOKUP(A1231,Sheet2!$A$1809:$A$2172,Sheet2!$C$1809:$C$2172,,-1)</f>
        <v>0.25375173160662506</v>
      </c>
    </row>
    <row r="1232" spans="1:2" x14ac:dyDescent="0.3">
      <c r="A1232" s="7">
        <v>45265</v>
      </c>
      <c r="B1232" s="8">
        <f>_xlfn.XLOOKUP(A1232,Sheet2!$A$1809:$A$2172,Sheet2!$C$1809:$C$2172,,-1)</f>
        <v>0.2538591218361429</v>
      </c>
    </row>
    <row r="1233" spans="1:2" x14ac:dyDescent="0.3">
      <c r="A1233" s="7">
        <v>45266</v>
      </c>
      <c r="B1233" s="8">
        <f>_xlfn.XLOOKUP(A1233,Sheet2!$A$1809:$A$2172,Sheet2!$C$1809:$C$2172,,-1)</f>
        <v>0.25396651206566079</v>
      </c>
    </row>
    <row r="1234" spans="1:2" x14ac:dyDescent="0.3">
      <c r="A1234" s="7">
        <v>45267</v>
      </c>
      <c r="B1234" s="8">
        <f>_xlfn.XLOOKUP(A1234,Sheet2!$A$1809:$A$2172,Sheet2!$C$1809:$C$2172,,-1)</f>
        <v>0.25407390229517862</v>
      </c>
    </row>
    <row r="1235" spans="1:2" x14ac:dyDescent="0.3">
      <c r="A1235" s="7">
        <v>45268</v>
      </c>
      <c r="B1235" s="8">
        <f>_xlfn.XLOOKUP(A1235,Sheet2!$A$1809:$A$2172,Sheet2!$C$1809:$C$2172,,-1)</f>
        <v>0.25418129252469651</v>
      </c>
    </row>
    <row r="1236" spans="1:2" x14ac:dyDescent="0.3">
      <c r="A1236" s="7">
        <v>45269</v>
      </c>
      <c r="B1236" s="8">
        <f>_xlfn.XLOOKUP(A1236,Sheet2!$A$1809:$A$2172,Sheet2!$C$1809:$C$2172,,-1)</f>
        <v>0.25428868275421435</v>
      </c>
    </row>
    <row r="1237" spans="1:2" x14ac:dyDescent="0.3">
      <c r="A1237" s="7">
        <v>45270</v>
      </c>
      <c r="B1237" s="8">
        <f>_xlfn.XLOOKUP(A1237,Sheet2!$A$1809:$A$2172,Sheet2!$C$1809:$C$2172,,-1)</f>
        <v>0.25439607298373224</v>
      </c>
    </row>
    <row r="1238" spans="1:2" x14ac:dyDescent="0.3">
      <c r="A1238" s="7">
        <v>45271</v>
      </c>
      <c r="B1238" s="8">
        <f>_xlfn.XLOOKUP(A1238,Sheet2!$A$1809:$A$2172,Sheet2!$C$1809:$C$2172,,-1)</f>
        <v>0.25450346321325007</v>
      </c>
    </row>
    <row r="1239" spans="1:2" x14ac:dyDescent="0.3">
      <c r="A1239" s="7">
        <v>45272</v>
      </c>
      <c r="B1239" s="8">
        <f>_xlfn.XLOOKUP(A1239,Sheet2!$A$1809:$A$2172,Sheet2!$C$1809:$C$2172,,-1)</f>
        <v>0.25461085344276796</v>
      </c>
    </row>
    <row r="1240" spans="1:2" x14ac:dyDescent="0.3">
      <c r="A1240" s="7">
        <v>45273</v>
      </c>
      <c r="B1240" s="8">
        <f>_xlfn.XLOOKUP(A1240,Sheet2!$A$1809:$A$2172,Sheet2!$C$1809:$C$2172,,-1)</f>
        <v>0.25471824367228579</v>
      </c>
    </row>
    <row r="1241" spans="1:2" x14ac:dyDescent="0.3">
      <c r="A1241" s="7">
        <v>45274</v>
      </c>
      <c r="B1241" s="8">
        <f>_xlfn.XLOOKUP(A1241,Sheet2!$A$1809:$A$2172,Sheet2!$C$1809:$C$2172,,-1)</f>
        <v>0.25482563390180368</v>
      </c>
    </row>
    <row r="1242" spans="1:2" x14ac:dyDescent="0.3">
      <c r="A1242" s="7">
        <v>45275</v>
      </c>
      <c r="B1242" s="8">
        <f>_xlfn.XLOOKUP(A1242,Sheet2!$A$1809:$A$2172,Sheet2!$C$1809:$C$2172,,-1)</f>
        <v>0.25493302413132152</v>
      </c>
    </row>
    <row r="1243" spans="1:2" x14ac:dyDescent="0.3">
      <c r="A1243" s="7">
        <v>45276</v>
      </c>
      <c r="B1243" s="8">
        <f>_xlfn.XLOOKUP(A1243,Sheet2!$A$1809:$A$2172,Sheet2!$C$1809:$C$2172,,-1)</f>
        <v>0.25504041436083941</v>
      </c>
    </row>
    <row r="1244" spans="1:2" x14ac:dyDescent="0.3">
      <c r="A1244" s="7">
        <v>45277</v>
      </c>
      <c r="B1244" s="8">
        <f>_xlfn.XLOOKUP(A1244,Sheet2!$A$1809:$A$2172,Sheet2!$C$1809:$C$2172,,-1)</f>
        <v>0.25514780459035724</v>
      </c>
    </row>
    <row r="1245" spans="1:2" x14ac:dyDescent="0.3">
      <c r="A1245" s="7">
        <v>45278</v>
      </c>
      <c r="B1245" s="8">
        <f>_xlfn.XLOOKUP(A1245,Sheet2!$A$1809:$A$2172,Sheet2!$C$1809:$C$2172,,-1)</f>
        <v>0.25525519481987513</v>
      </c>
    </row>
    <row r="1246" spans="1:2" x14ac:dyDescent="0.3">
      <c r="A1246" s="7">
        <v>45279</v>
      </c>
      <c r="B1246" s="8">
        <f>_xlfn.XLOOKUP(A1246,Sheet2!$A$1809:$A$2172,Sheet2!$C$1809:$C$2172,,-1)</f>
        <v>0.25536258504939296</v>
      </c>
    </row>
    <row r="1247" spans="1:2" x14ac:dyDescent="0.3">
      <c r="A1247" s="7">
        <v>45280</v>
      </c>
      <c r="B1247" s="8">
        <f>_xlfn.XLOOKUP(A1247,Sheet2!$A$1809:$A$2172,Sheet2!$C$1809:$C$2172,,-1)</f>
        <v>0.25546997527891085</v>
      </c>
    </row>
    <row r="1248" spans="1:2" x14ac:dyDescent="0.3">
      <c r="A1248" s="7">
        <v>45281</v>
      </c>
      <c r="B1248" s="8">
        <f>_xlfn.XLOOKUP(A1248,Sheet2!$A$1809:$A$2172,Sheet2!$C$1809:$C$2172,,-1)</f>
        <v>0.25557736550842869</v>
      </c>
    </row>
    <row r="1249" spans="1:2" x14ac:dyDescent="0.3">
      <c r="A1249" s="7">
        <v>45282</v>
      </c>
      <c r="B1249" s="8">
        <f>_xlfn.XLOOKUP(A1249,Sheet2!$A$1809:$A$2172,Sheet2!$C$1809:$C$2172,,-1)</f>
        <v>0.25568475573794658</v>
      </c>
    </row>
    <row r="1250" spans="1:2" x14ac:dyDescent="0.3">
      <c r="A1250" s="7">
        <v>45283</v>
      </c>
      <c r="B1250" s="8">
        <f>_xlfn.XLOOKUP(A1250,Sheet2!$A$1809:$A$2172,Sheet2!$C$1809:$C$2172,,-1)</f>
        <v>0.25579214596746441</v>
      </c>
    </row>
    <row r="1251" spans="1:2" x14ac:dyDescent="0.3">
      <c r="A1251" s="7">
        <v>45284</v>
      </c>
      <c r="B1251" s="8">
        <f>_xlfn.XLOOKUP(A1251,Sheet2!$A$1809:$A$2172,Sheet2!$C$1809:$C$2172,,-1)</f>
        <v>0.2558995361969823</v>
      </c>
    </row>
    <row r="1252" spans="1:2" x14ac:dyDescent="0.3">
      <c r="A1252" s="7">
        <v>45285</v>
      </c>
      <c r="B1252" s="8">
        <f>_xlfn.XLOOKUP(A1252,Sheet2!$A$1809:$A$2172,Sheet2!$C$1809:$C$2172,,-1)</f>
        <v>0.25600692642650014</v>
      </c>
    </row>
    <row r="1253" spans="1:2" x14ac:dyDescent="0.3">
      <c r="A1253" s="7">
        <v>45286</v>
      </c>
      <c r="B1253" s="8">
        <f>_xlfn.XLOOKUP(A1253,Sheet2!$A$1809:$A$2172,Sheet2!$C$1809:$C$2172,,-1)</f>
        <v>0.25611431665601803</v>
      </c>
    </row>
    <row r="1254" spans="1:2" x14ac:dyDescent="0.3">
      <c r="A1254" s="7">
        <v>45287</v>
      </c>
      <c r="B1254" s="8">
        <f>_xlfn.XLOOKUP(A1254,Sheet2!$A$1809:$A$2172,Sheet2!$C$1809:$C$2172,,-1)</f>
        <v>0.25622170688553586</v>
      </c>
    </row>
    <row r="1255" spans="1:2" x14ac:dyDescent="0.3">
      <c r="A1255" s="7">
        <v>45288</v>
      </c>
      <c r="B1255" s="8">
        <f>_xlfn.XLOOKUP(A1255,Sheet2!$A$1809:$A$2172,Sheet2!$C$1809:$C$2172,,-1)</f>
        <v>0.25632909711505375</v>
      </c>
    </row>
    <row r="1256" spans="1:2" x14ac:dyDescent="0.3">
      <c r="A1256" s="7">
        <v>45289</v>
      </c>
      <c r="B1256" s="8">
        <f>_xlfn.XLOOKUP(A1256,Sheet2!$A$1809:$A$2172,Sheet2!$C$1809:$C$2172,,-1)</f>
        <v>0.25643648734457158</v>
      </c>
    </row>
    <row r="1257" spans="1:2" x14ac:dyDescent="0.3">
      <c r="A1257" s="7">
        <v>45290</v>
      </c>
      <c r="B1257" s="8">
        <f>_xlfn.XLOOKUP(A1257,Sheet2!$A$1809:$A$2172,Sheet2!$C$1809:$C$2172,,-1)</f>
        <v>0.25654387757408947</v>
      </c>
    </row>
    <row r="1258" spans="1:2" x14ac:dyDescent="0.3">
      <c r="A1258" s="7">
        <v>45291</v>
      </c>
      <c r="B1258" s="8">
        <f>_xlfn.XLOOKUP(A1258,Sheet2!$A$1809:$A$2172,Sheet2!$C$1809:$C$2172,,-1)</f>
        <v>0.25665126780360731</v>
      </c>
    </row>
    <row r="1259" spans="1:2" x14ac:dyDescent="0.3">
      <c r="A1259" s="7">
        <v>45292</v>
      </c>
      <c r="B1259" s="8">
        <f>_xlfn.XLOOKUP(A1259,Sheet2!$A$1809:$A$2172,Sheet2!$C$1809:$C$2172,,-1)</f>
        <v>0.2567586580331252</v>
      </c>
    </row>
    <row r="1260" spans="1:2" x14ac:dyDescent="0.3">
      <c r="A1260" s="7">
        <v>45293</v>
      </c>
      <c r="B1260" s="8">
        <f>_xlfn.XLOOKUP(A1260,Sheet2!$A$1809:$A$2172,Sheet2!$C$1809:$C$2172,,-1)</f>
        <v>0.25686604826264303</v>
      </c>
    </row>
    <row r="1261" spans="1:2" x14ac:dyDescent="0.3">
      <c r="A1261" s="7">
        <v>45294</v>
      </c>
      <c r="B1261" s="8">
        <f>_xlfn.XLOOKUP(A1261,Sheet2!$A$1809:$A$2172,Sheet2!$C$1809:$C$2172,,-1)</f>
        <v>0.25697343849216092</v>
      </c>
    </row>
    <row r="1262" spans="1:2" x14ac:dyDescent="0.3">
      <c r="A1262" s="7">
        <v>45295</v>
      </c>
      <c r="B1262" s="8">
        <f>_xlfn.XLOOKUP(A1262,Sheet2!$A$1809:$A$2172,Sheet2!$C$1809:$C$2172,,-1)</f>
        <v>0.25708082872167876</v>
      </c>
    </row>
    <row r="1263" spans="1:2" x14ac:dyDescent="0.3">
      <c r="A1263" s="7">
        <v>45296</v>
      </c>
      <c r="B1263" s="8">
        <f>_xlfn.XLOOKUP(A1263,Sheet2!$A$1809:$A$2172,Sheet2!$C$1809:$C$2172,,-1)</f>
        <v>0.25718821895119665</v>
      </c>
    </row>
    <row r="1264" spans="1:2" x14ac:dyDescent="0.3">
      <c r="A1264" s="7">
        <v>45297</v>
      </c>
      <c r="B1264" s="8">
        <f>_xlfn.XLOOKUP(A1264,Sheet2!$A$1809:$A$2172,Sheet2!$C$1809:$C$2172,,-1)</f>
        <v>0.25729560918071448</v>
      </c>
    </row>
    <row r="1265" spans="1:2" x14ac:dyDescent="0.3">
      <c r="A1265" s="7">
        <v>45298</v>
      </c>
      <c r="B1265" s="8">
        <f>_xlfn.XLOOKUP(A1265,Sheet2!$A$1809:$A$2172,Sheet2!$C$1809:$C$2172,,-1)</f>
        <v>0.25740299941023237</v>
      </c>
    </row>
    <row r="1266" spans="1:2" x14ac:dyDescent="0.3">
      <c r="A1266" s="7">
        <v>45299</v>
      </c>
      <c r="B1266" s="8">
        <f>_xlfn.XLOOKUP(A1266,Sheet2!$A$1809:$A$2172,Sheet2!$C$1809:$C$2172,,-1)</f>
        <v>0.2575103896397502</v>
      </c>
    </row>
    <row r="1267" spans="1:2" x14ac:dyDescent="0.3">
      <c r="A1267" s="7">
        <v>45300</v>
      </c>
      <c r="B1267" s="8">
        <f>_xlfn.XLOOKUP(A1267,Sheet2!$A$1809:$A$2172,Sheet2!$C$1809:$C$2172,,-1)</f>
        <v>0.25761777986926809</v>
      </c>
    </row>
    <row r="1268" spans="1:2" x14ac:dyDescent="0.3">
      <c r="A1268" s="7">
        <v>45301</v>
      </c>
      <c r="B1268" s="8">
        <f>_xlfn.XLOOKUP(A1268,Sheet2!$A$1809:$A$2172,Sheet2!$C$1809:$C$2172,,-1)</f>
        <v>0.25772517009878593</v>
      </c>
    </row>
    <row r="1269" spans="1:2" x14ac:dyDescent="0.3">
      <c r="A1269" s="7">
        <v>45302</v>
      </c>
      <c r="B1269" s="8">
        <f>_xlfn.XLOOKUP(A1269,Sheet2!$A$1809:$A$2172,Sheet2!$C$1809:$C$2172,,-1)</f>
        <v>0.25783256032830382</v>
      </c>
    </row>
    <row r="1270" spans="1:2" x14ac:dyDescent="0.3">
      <c r="A1270" s="7">
        <v>45303</v>
      </c>
      <c r="B1270" s="8">
        <f>_xlfn.XLOOKUP(A1270,Sheet2!$A$1809:$A$2172,Sheet2!$C$1809:$C$2172,,-1)</f>
        <v>0.25793995055782165</v>
      </c>
    </row>
    <row r="1271" spans="1:2" x14ac:dyDescent="0.3">
      <c r="A1271" s="7">
        <v>45304</v>
      </c>
      <c r="B1271" s="8">
        <f>_xlfn.XLOOKUP(A1271,Sheet2!$A$1809:$A$2172,Sheet2!$C$1809:$C$2172,,-1)</f>
        <v>0.25804734078733954</v>
      </c>
    </row>
    <row r="1272" spans="1:2" x14ac:dyDescent="0.3">
      <c r="A1272" s="7">
        <v>45305</v>
      </c>
      <c r="B1272" s="8">
        <f>_xlfn.XLOOKUP(A1272,Sheet2!$A$1809:$A$2172,Sheet2!$C$1809:$C$2172,,-1)</f>
        <v>0.25815473101685738</v>
      </c>
    </row>
    <row r="1273" spans="1:2" x14ac:dyDescent="0.3">
      <c r="A1273" s="7">
        <v>45306</v>
      </c>
      <c r="B1273" s="8">
        <f>_xlfn.XLOOKUP(A1273,Sheet2!$A$1809:$A$2172,Sheet2!$C$1809:$C$2172,,-1)</f>
        <v>0.25826212124637526</v>
      </c>
    </row>
    <row r="1274" spans="1:2" x14ac:dyDescent="0.3">
      <c r="A1274" s="7">
        <v>45307</v>
      </c>
      <c r="B1274" s="8">
        <f>_xlfn.XLOOKUP(A1274,Sheet2!$A$1809:$A$2172,Sheet2!$C$1809:$C$2172,,-1)</f>
        <v>0.2583695114758931</v>
      </c>
    </row>
    <row r="1275" spans="1:2" x14ac:dyDescent="0.3">
      <c r="A1275" s="7">
        <v>45308</v>
      </c>
      <c r="B1275" s="8">
        <f>_xlfn.XLOOKUP(A1275,Sheet2!$A$1809:$A$2172,Sheet2!$C$1809:$C$2172,,-1)</f>
        <v>0.25847690170541099</v>
      </c>
    </row>
    <row r="1276" spans="1:2" x14ac:dyDescent="0.3">
      <c r="A1276" s="7">
        <v>45309</v>
      </c>
      <c r="B1276" s="8">
        <f>_xlfn.XLOOKUP(A1276,Sheet2!$A$1809:$A$2172,Sheet2!$C$1809:$C$2172,,-1)</f>
        <v>0.25858429193492882</v>
      </c>
    </row>
    <row r="1277" spans="1:2" x14ac:dyDescent="0.3">
      <c r="A1277" s="7">
        <v>45310</v>
      </c>
      <c r="B1277" s="8">
        <f>_xlfn.XLOOKUP(A1277,Sheet2!$A$1809:$A$2172,Sheet2!$C$1809:$C$2172,,-1)</f>
        <v>0.25869168216444671</v>
      </c>
    </row>
    <row r="1278" spans="1:2" x14ac:dyDescent="0.3">
      <c r="A1278" s="7">
        <v>45311</v>
      </c>
      <c r="B1278" s="8">
        <f>_xlfn.XLOOKUP(A1278,Sheet2!$A$1809:$A$2172,Sheet2!$C$1809:$C$2172,,-1)</f>
        <v>0.25879907239396455</v>
      </c>
    </row>
    <row r="1279" spans="1:2" x14ac:dyDescent="0.3">
      <c r="A1279" s="7">
        <v>45312</v>
      </c>
      <c r="B1279" s="8">
        <f>_xlfn.XLOOKUP(A1279,Sheet2!$A$1809:$A$2172,Sheet2!$C$1809:$C$2172,,-1)</f>
        <v>0.25890646262348244</v>
      </c>
    </row>
    <row r="1280" spans="1:2" x14ac:dyDescent="0.3">
      <c r="A1280" s="7">
        <v>45313</v>
      </c>
      <c r="B1280" s="8">
        <f>_xlfn.XLOOKUP(A1280,Sheet2!$A$1809:$A$2172,Sheet2!$C$1809:$C$2172,,-1)</f>
        <v>0.25901385285300027</v>
      </c>
    </row>
    <row r="1281" spans="1:2" x14ac:dyDescent="0.3">
      <c r="A1281" s="7">
        <v>45314</v>
      </c>
      <c r="B1281" s="8">
        <f>_xlfn.XLOOKUP(A1281,Sheet2!$A$1809:$A$2172,Sheet2!$C$1809:$C$2172,,-1)</f>
        <v>0.25912124308251816</v>
      </c>
    </row>
    <row r="1282" spans="1:2" x14ac:dyDescent="0.3">
      <c r="A1282" s="7">
        <v>45315</v>
      </c>
      <c r="B1282" s="8">
        <f>_xlfn.XLOOKUP(A1282,Sheet2!$A$1809:$A$2172,Sheet2!$C$1809:$C$2172,,-1)</f>
        <v>0.25922863331203599</v>
      </c>
    </row>
    <row r="1283" spans="1:2" x14ac:dyDescent="0.3">
      <c r="A1283" s="7">
        <v>45316</v>
      </c>
      <c r="B1283" s="8">
        <f>_xlfn.XLOOKUP(A1283,Sheet2!$A$1809:$A$2172,Sheet2!$C$1809:$C$2172,,-1)</f>
        <v>0.25933602354155388</v>
      </c>
    </row>
    <row r="1284" spans="1:2" x14ac:dyDescent="0.3">
      <c r="A1284" s="7">
        <v>45317</v>
      </c>
      <c r="B1284" s="8">
        <f>_xlfn.XLOOKUP(A1284,Sheet2!$A$1809:$A$2172,Sheet2!$C$1809:$C$2172,,-1)</f>
        <v>0.25944341377107172</v>
      </c>
    </row>
    <row r="1285" spans="1:2" x14ac:dyDescent="0.3">
      <c r="A1285" s="7">
        <v>45318</v>
      </c>
      <c r="B1285" s="8">
        <f>_xlfn.XLOOKUP(A1285,Sheet2!$A$1809:$A$2172,Sheet2!$C$1809:$C$2172,,-1)</f>
        <v>0.25955080400058961</v>
      </c>
    </row>
    <row r="1286" spans="1:2" x14ac:dyDescent="0.3">
      <c r="A1286" s="7">
        <v>45319</v>
      </c>
      <c r="B1286" s="8">
        <f>_xlfn.XLOOKUP(A1286,Sheet2!$A$1809:$A$2172,Sheet2!$C$1809:$C$2172,,-1)</f>
        <v>0.25965819423010744</v>
      </c>
    </row>
    <row r="1287" spans="1:2" x14ac:dyDescent="0.3">
      <c r="A1287" s="7">
        <v>45320</v>
      </c>
      <c r="B1287" s="8">
        <f>_xlfn.XLOOKUP(A1287,Sheet2!$A$1809:$A$2172,Sheet2!$C$1809:$C$2172,,-1)</f>
        <v>0.25976558445962533</v>
      </c>
    </row>
    <row r="1288" spans="1:2" x14ac:dyDescent="0.3">
      <c r="A1288" s="7">
        <v>45321</v>
      </c>
      <c r="B1288" s="8">
        <f>_xlfn.XLOOKUP(A1288,Sheet2!$A$1809:$A$2172,Sheet2!$C$1809:$C$2172,,-1)</f>
        <v>0.25987297468914317</v>
      </c>
    </row>
    <row r="1289" spans="1:2" x14ac:dyDescent="0.3">
      <c r="A1289" s="7">
        <v>45322</v>
      </c>
      <c r="B1289" s="8">
        <f>_xlfn.XLOOKUP(A1289,Sheet2!$A$1809:$A$2172,Sheet2!$C$1809:$C$2172,,-1)</f>
        <v>0.25998036491866106</v>
      </c>
    </row>
    <row r="1290" spans="1:2" x14ac:dyDescent="0.3">
      <c r="A1290" s="7">
        <v>45323</v>
      </c>
      <c r="B1290" s="8">
        <f>_xlfn.XLOOKUP(A1290,Sheet2!$A$1809:$A$2172,Sheet2!$C$1809:$C$2172,,-1)</f>
        <v>0.26008775514817889</v>
      </c>
    </row>
    <row r="1291" spans="1:2" x14ac:dyDescent="0.3">
      <c r="A1291" s="7">
        <v>45324</v>
      </c>
      <c r="B1291" s="8">
        <f>_xlfn.XLOOKUP(A1291,Sheet2!$A$1809:$A$2172,Sheet2!$C$1809:$C$2172,,-1)</f>
        <v>0.26019514537769678</v>
      </c>
    </row>
    <row r="1292" spans="1:2" x14ac:dyDescent="0.3">
      <c r="A1292" s="7">
        <v>45325</v>
      </c>
      <c r="B1292" s="8">
        <f>_xlfn.XLOOKUP(A1292,Sheet2!$A$1809:$A$2172,Sheet2!$C$1809:$C$2172,,-1)</f>
        <v>0.26030253560721461</v>
      </c>
    </row>
    <row r="1293" spans="1:2" x14ac:dyDescent="0.3">
      <c r="A1293" s="7">
        <v>45326</v>
      </c>
      <c r="B1293" s="8">
        <f>_xlfn.XLOOKUP(A1293,Sheet2!$A$1809:$A$2172,Sheet2!$C$1809:$C$2172,,-1)</f>
        <v>0.2604099258367325</v>
      </c>
    </row>
    <row r="1294" spans="1:2" x14ac:dyDescent="0.3">
      <c r="A1294" s="7">
        <v>45327</v>
      </c>
      <c r="B1294" s="8">
        <f>_xlfn.XLOOKUP(A1294,Sheet2!$A$1809:$A$2172,Sheet2!$C$1809:$C$2172,,-1)</f>
        <v>0.26051731606625034</v>
      </c>
    </row>
    <row r="1295" spans="1:2" x14ac:dyDescent="0.3">
      <c r="A1295" s="7">
        <v>45328</v>
      </c>
      <c r="B1295" s="8">
        <f>_xlfn.XLOOKUP(A1295,Sheet2!$A$1809:$A$2172,Sheet2!$C$1809:$C$2172,,-1)</f>
        <v>0.26062470629576823</v>
      </c>
    </row>
    <row r="1296" spans="1:2" x14ac:dyDescent="0.3">
      <c r="A1296" s="7">
        <v>45329</v>
      </c>
      <c r="B1296" s="8">
        <f>_xlfn.XLOOKUP(A1296,Sheet2!$A$1809:$A$2172,Sheet2!$C$1809:$C$2172,,-1)</f>
        <v>0.26073209652528606</v>
      </c>
    </row>
    <row r="1297" spans="1:2" x14ac:dyDescent="0.3">
      <c r="A1297" s="7">
        <v>45330</v>
      </c>
      <c r="B1297" s="8">
        <f>_xlfn.XLOOKUP(A1297,Sheet2!$A$1809:$A$2172,Sheet2!$C$1809:$C$2172,,-1)</f>
        <v>0.26083948675480395</v>
      </c>
    </row>
    <row r="1298" spans="1:2" x14ac:dyDescent="0.3">
      <c r="A1298" s="7">
        <v>45331</v>
      </c>
      <c r="B1298" s="8">
        <f>_xlfn.XLOOKUP(A1298,Sheet2!$A$1809:$A$2172,Sheet2!$C$1809:$C$2172,,-1)</f>
        <v>0.26094687698432179</v>
      </c>
    </row>
    <row r="1299" spans="1:2" x14ac:dyDescent="0.3">
      <c r="A1299" s="7">
        <v>45332</v>
      </c>
      <c r="B1299" s="8">
        <f>_xlfn.XLOOKUP(A1299,Sheet2!$A$1809:$A$2172,Sheet2!$C$1809:$C$2172,,-1)</f>
        <v>0.26105426721383967</v>
      </c>
    </row>
    <row r="1300" spans="1:2" x14ac:dyDescent="0.3">
      <c r="A1300" s="7">
        <v>45333</v>
      </c>
      <c r="B1300" s="8">
        <f>_xlfn.XLOOKUP(A1300,Sheet2!$A$1809:$A$2172,Sheet2!$C$1809:$C$2172,,-1)</f>
        <v>0.26116165744335751</v>
      </c>
    </row>
    <row r="1301" spans="1:2" x14ac:dyDescent="0.3">
      <c r="A1301" s="7">
        <v>45334</v>
      </c>
      <c r="B1301" s="8">
        <f>_xlfn.XLOOKUP(A1301,Sheet2!$A$1809:$A$2172,Sheet2!$C$1809:$C$2172,,-1)</f>
        <v>0.2612690476728754</v>
      </c>
    </row>
    <row r="1302" spans="1:2" x14ac:dyDescent="0.3">
      <c r="A1302" s="7">
        <v>45335</v>
      </c>
      <c r="B1302" s="8">
        <f>_xlfn.XLOOKUP(A1302,Sheet2!$A$1809:$A$2172,Sheet2!$C$1809:$C$2172,,-1)</f>
        <v>0.26137643790239323</v>
      </c>
    </row>
    <row r="1303" spans="1:2" x14ac:dyDescent="0.3">
      <c r="A1303" s="7">
        <v>45336</v>
      </c>
      <c r="B1303" s="8">
        <f>_xlfn.XLOOKUP(A1303,Sheet2!$A$1809:$A$2172,Sheet2!$C$1809:$C$2172,,-1)</f>
        <v>0.26148382813191112</v>
      </c>
    </row>
    <row r="1304" spans="1:2" x14ac:dyDescent="0.3">
      <c r="A1304" s="7">
        <v>45337</v>
      </c>
      <c r="B1304" s="8">
        <f>_xlfn.XLOOKUP(A1304,Sheet2!$A$1809:$A$2172,Sheet2!$C$1809:$C$2172,,-1)</f>
        <v>0.26159121836142896</v>
      </c>
    </row>
    <row r="1305" spans="1:2" x14ac:dyDescent="0.3">
      <c r="A1305" s="7">
        <v>45338</v>
      </c>
      <c r="B1305" s="8">
        <f>_xlfn.XLOOKUP(A1305,Sheet2!$A$1809:$A$2172,Sheet2!$C$1809:$C$2172,,-1)</f>
        <v>0.26169860859094685</v>
      </c>
    </row>
    <row r="1306" spans="1:2" x14ac:dyDescent="0.3">
      <c r="A1306" s="7">
        <v>45339</v>
      </c>
      <c r="B1306" s="8">
        <f>_xlfn.XLOOKUP(A1306,Sheet2!$A$1809:$A$2172,Sheet2!$C$1809:$C$2172,,-1)</f>
        <v>0.26180599882046468</v>
      </c>
    </row>
    <row r="1307" spans="1:2" x14ac:dyDescent="0.3">
      <c r="A1307" s="7">
        <v>45340</v>
      </c>
      <c r="B1307" s="8">
        <f>_xlfn.XLOOKUP(A1307,Sheet2!$A$1809:$A$2172,Sheet2!$C$1809:$C$2172,,-1)</f>
        <v>0.26191338904998257</v>
      </c>
    </row>
    <row r="1308" spans="1:2" x14ac:dyDescent="0.3">
      <c r="A1308" s="7">
        <v>45341</v>
      </c>
      <c r="B1308" s="8">
        <f>_xlfn.XLOOKUP(A1308,Sheet2!$A$1809:$A$2172,Sheet2!$C$1809:$C$2172,,-1)</f>
        <v>0.2620207792795004</v>
      </c>
    </row>
    <row r="1309" spans="1:2" x14ac:dyDescent="0.3">
      <c r="A1309" s="7">
        <v>45342</v>
      </c>
      <c r="B1309" s="8">
        <f>_xlfn.XLOOKUP(A1309,Sheet2!$A$1809:$A$2172,Sheet2!$C$1809:$C$2172,,-1)</f>
        <v>0.26212816950901829</v>
      </c>
    </row>
    <row r="1310" spans="1:2" x14ac:dyDescent="0.3">
      <c r="A1310" s="7">
        <v>45343</v>
      </c>
      <c r="B1310" s="8">
        <f>_xlfn.XLOOKUP(A1310,Sheet2!$A$1809:$A$2172,Sheet2!$C$1809:$C$2172,,-1)</f>
        <v>0.26223555973853613</v>
      </c>
    </row>
    <row r="1311" spans="1:2" x14ac:dyDescent="0.3">
      <c r="A1311" s="7">
        <v>45344</v>
      </c>
      <c r="B1311" s="8">
        <f>_xlfn.XLOOKUP(A1311,Sheet2!$A$1809:$A$2172,Sheet2!$C$1809:$C$2172,,-1)</f>
        <v>0.26234294996805402</v>
      </c>
    </row>
    <row r="1312" spans="1:2" x14ac:dyDescent="0.3">
      <c r="A1312" s="7">
        <v>45345</v>
      </c>
      <c r="B1312" s="8">
        <f>_xlfn.XLOOKUP(A1312,Sheet2!$A$1809:$A$2172,Sheet2!$C$1809:$C$2172,,-1)</f>
        <v>0.26245034019757185</v>
      </c>
    </row>
    <row r="1313" spans="1:2" x14ac:dyDescent="0.3">
      <c r="A1313" s="7">
        <v>45346</v>
      </c>
      <c r="B1313" s="8">
        <f>_xlfn.XLOOKUP(A1313,Sheet2!$A$1809:$A$2172,Sheet2!$C$1809:$C$2172,,-1)</f>
        <v>0.26255773042708974</v>
      </c>
    </row>
    <row r="1314" spans="1:2" x14ac:dyDescent="0.3">
      <c r="A1314" s="7">
        <v>45347</v>
      </c>
      <c r="B1314" s="8">
        <f>_xlfn.XLOOKUP(A1314,Sheet2!$A$1809:$A$2172,Sheet2!$C$1809:$C$2172,,-1)</f>
        <v>0.26266512065660758</v>
      </c>
    </row>
    <row r="1315" spans="1:2" x14ac:dyDescent="0.3">
      <c r="A1315" s="7">
        <v>45348</v>
      </c>
      <c r="B1315" s="8">
        <f>_xlfn.XLOOKUP(A1315,Sheet2!$A$1809:$A$2172,Sheet2!$C$1809:$C$2172,,-1)</f>
        <v>0.26277251088612547</v>
      </c>
    </row>
    <row r="1316" spans="1:2" x14ac:dyDescent="0.3">
      <c r="A1316" s="7">
        <v>45349</v>
      </c>
      <c r="B1316" s="8">
        <f>_xlfn.XLOOKUP(A1316,Sheet2!$A$1809:$A$2172,Sheet2!$C$1809:$C$2172,,-1)</f>
        <v>0.2628799011156433</v>
      </c>
    </row>
    <row r="1317" spans="1:2" x14ac:dyDescent="0.3">
      <c r="A1317" s="7">
        <v>45350</v>
      </c>
      <c r="B1317" s="8">
        <f>_xlfn.XLOOKUP(A1317,Sheet2!$A$1809:$A$2172,Sheet2!$C$1809:$C$2172,,-1)</f>
        <v>0.26298729134516119</v>
      </c>
    </row>
    <row r="1318" spans="1:2" x14ac:dyDescent="0.3">
      <c r="A1318" s="7">
        <v>45351</v>
      </c>
      <c r="B1318" s="8">
        <f>_xlfn.XLOOKUP(A1318,Sheet2!$A$1809:$A$2172,Sheet2!$C$1809:$C$2172,,-1)</f>
        <v>0.26309468157467902</v>
      </c>
    </row>
    <row r="1319" spans="1:2" x14ac:dyDescent="0.3">
      <c r="A1319" s="7">
        <v>45352</v>
      </c>
      <c r="B1319" s="8">
        <f>_xlfn.XLOOKUP(A1319,Sheet2!$A$1809:$A$2172,Sheet2!$C$1809:$C$2172,,-1)</f>
        <v>0.26320207180419691</v>
      </c>
    </row>
    <row r="1320" spans="1:2" x14ac:dyDescent="0.3">
      <c r="A1320" s="7">
        <v>45353</v>
      </c>
      <c r="B1320" s="8">
        <f>_xlfn.XLOOKUP(A1320,Sheet2!$A$1809:$A$2172,Sheet2!$C$1809:$C$2172,,-1)</f>
        <v>0.26330946203371475</v>
      </c>
    </row>
    <row r="1321" spans="1:2" x14ac:dyDescent="0.3">
      <c r="A1321" s="7">
        <v>45354</v>
      </c>
      <c r="B1321" s="8">
        <f>_xlfn.XLOOKUP(A1321,Sheet2!$A$1809:$A$2172,Sheet2!$C$1809:$C$2172,,-1)</f>
        <v>0.26341685226323264</v>
      </c>
    </row>
    <row r="1322" spans="1:2" x14ac:dyDescent="0.3">
      <c r="A1322" s="7">
        <v>45355</v>
      </c>
      <c r="B1322" s="8">
        <f>_xlfn.XLOOKUP(A1322,Sheet2!$A$1809:$A$2172,Sheet2!$C$1809:$C$2172,,-1)</f>
        <v>0.26352424249275047</v>
      </c>
    </row>
    <row r="1323" spans="1:2" x14ac:dyDescent="0.3">
      <c r="A1323" s="7">
        <v>45356</v>
      </c>
      <c r="B1323" s="8">
        <f>_xlfn.XLOOKUP(A1323,Sheet2!$A$1809:$A$2172,Sheet2!$C$1809:$C$2172,,-1)</f>
        <v>0.26363163272226836</v>
      </c>
    </row>
    <row r="1324" spans="1:2" x14ac:dyDescent="0.3">
      <c r="A1324" s="7">
        <v>45357</v>
      </c>
      <c r="B1324" s="8">
        <f>_xlfn.XLOOKUP(A1324,Sheet2!$A$1809:$A$2172,Sheet2!$C$1809:$C$2172,,-1)</f>
        <v>0.2637390229517862</v>
      </c>
    </row>
    <row r="1325" spans="1:2" x14ac:dyDescent="0.3">
      <c r="A1325" s="7">
        <v>45358</v>
      </c>
      <c r="B1325" s="8">
        <f>_xlfn.XLOOKUP(A1325,Sheet2!$A$1809:$A$2172,Sheet2!$C$1809:$C$2172,,-1)</f>
        <v>0.26384641318130408</v>
      </c>
    </row>
    <row r="1326" spans="1:2" x14ac:dyDescent="0.3">
      <c r="A1326" s="7">
        <v>45359</v>
      </c>
      <c r="B1326" s="8">
        <f>_xlfn.XLOOKUP(A1326,Sheet2!$A$1809:$A$2172,Sheet2!$C$1809:$C$2172,,-1)</f>
        <v>0.26395380341082192</v>
      </c>
    </row>
    <row r="1327" spans="1:2" x14ac:dyDescent="0.3">
      <c r="A1327" s="7">
        <v>45360</v>
      </c>
      <c r="B1327" s="8">
        <f>_xlfn.XLOOKUP(A1327,Sheet2!$A$1809:$A$2172,Sheet2!$C$1809:$C$2172,,-1)</f>
        <v>0.26406119364033981</v>
      </c>
    </row>
    <row r="1328" spans="1:2" x14ac:dyDescent="0.3">
      <c r="A1328" s="7">
        <v>45361</v>
      </c>
      <c r="B1328" s="8">
        <f>_xlfn.XLOOKUP(A1328,Sheet2!$A$1809:$A$2172,Sheet2!$C$1809:$C$2172,,-1)</f>
        <v>0.26416858386985764</v>
      </c>
    </row>
    <row r="1329" spans="1:2" x14ac:dyDescent="0.3">
      <c r="A1329" s="7">
        <v>45362</v>
      </c>
      <c r="B1329" s="8">
        <f>_xlfn.XLOOKUP(A1329,Sheet2!$A$1809:$A$2172,Sheet2!$C$1809:$C$2172,,-1)</f>
        <v>0.26427597409937553</v>
      </c>
    </row>
    <row r="1330" spans="1:2" x14ac:dyDescent="0.3">
      <c r="A1330" s="7">
        <v>45363</v>
      </c>
      <c r="B1330" s="8">
        <f>_xlfn.XLOOKUP(A1330,Sheet2!$A$1809:$A$2172,Sheet2!$C$1809:$C$2172,,-1)</f>
        <v>0.26438336432889337</v>
      </c>
    </row>
    <row r="1331" spans="1:2" x14ac:dyDescent="0.3">
      <c r="A1331" s="7">
        <v>45364</v>
      </c>
      <c r="B1331" s="8">
        <f>_xlfn.XLOOKUP(A1331,Sheet2!$A$1809:$A$2172,Sheet2!$C$1809:$C$2172,,-1)</f>
        <v>0.26449075455841126</v>
      </c>
    </row>
    <row r="1332" spans="1:2" x14ac:dyDescent="0.3">
      <c r="A1332" s="7">
        <v>45365</v>
      </c>
      <c r="B1332" s="8">
        <f>_xlfn.XLOOKUP(A1332,Sheet2!$A$1809:$A$2172,Sheet2!$C$1809:$C$2172,,-1)</f>
        <v>0.26459814478792909</v>
      </c>
    </row>
    <row r="1333" spans="1:2" x14ac:dyDescent="0.3">
      <c r="A1333" s="7">
        <v>45366</v>
      </c>
      <c r="B1333" s="8">
        <f>_xlfn.XLOOKUP(A1333,Sheet2!$A$1809:$A$2172,Sheet2!$C$1809:$C$2172,,-1)</f>
        <v>0.26470553501744698</v>
      </c>
    </row>
    <row r="1334" spans="1:2" x14ac:dyDescent="0.3">
      <c r="A1334" s="7">
        <v>45367</v>
      </c>
      <c r="B1334" s="8">
        <f>_xlfn.XLOOKUP(A1334,Sheet2!$A$1809:$A$2172,Sheet2!$C$1809:$C$2172,,-1)</f>
        <v>0.26481292524696481</v>
      </c>
    </row>
    <row r="1335" spans="1:2" x14ac:dyDescent="0.3">
      <c r="A1335" s="7">
        <v>45368</v>
      </c>
      <c r="B1335" s="8">
        <f>_xlfn.XLOOKUP(A1335,Sheet2!$A$1809:$A$2172,Sheet2!$C$1809:$C$2172,,-1)</f>
        <v>0.2649203154764827</v>
      </c>
    </row>
    <row r="1336" spans="1:2" x14ac:dyDescent="0.3">
      <c r="A1336" s="7">
        <v>45369</v>
      </c>
      <c r="B1336" s="8">
        <f>_xlfn.XLOOKUP(A1336,Sheet2!$A$1809:$A$2172,Sheet2!$C$1809:$C$2172,,-1)</f>
        <v>0.26502770570600054</v>
      </c>
    </row>
    <row r="1337" spans="1:2" x14ac:dyDescent="0.3">
      <c r="A1337" s="7">
        <v>45370</v>
      </c>
      <c r="B1337" s="8">
        <f>_xlfn.XLOOKUP(A1337,Sheet2!$A$1809:$A$2172,Sheet2!$C$1809:$C$2172,,-1)</f>
        <v>0.26513509593551843</v>
      </c>
    </row>
    <row r="1338" spans="1:2" x14ac:dyDescent="0.3">
      <c r="A1338" s="7">
        <v>45371</v>
      </c>
      <c r="B1338" s="8">
        <f>_xlfn.XLOOKUP(A1338,Sheet2!$A$1809:$A$2172,Sheet2!$C$1809:$C$2172,,-1)</f>
        <v>0.26524248616503626</v>
      </c>
    </row>
    <row r="1339" spans="1:2" x14ac:dyDescent="0.3">
      <c r="A1339" s="7">
        <v>45372</v>
      </c>
      <c r="B1339" s="8">
        <f>_xlfn.XLOOKUP(A1339,Sheet2!$A$1809:$A$2172,Sheet2!$C$1809:$C$2172,,-1)</f>
        <v>0.26534987639455415</v>
      </c>
    </row>
    <row r="1340" spans="1:2" x14ac:dyDescent="0.3">
      <c r="A1340" s="7">
        <v>45373</v>
      </c>
      <c r="B1340" s="8">
        <f>_xlfn.XLOOKUP(A1340,Sheet2!$A$1809:$A$2172,Sheet2!$C$1809:$C$2172,,-1)</f>
        <v>0.26545726662407199</v>
      </c>
    </row>
    <row r="1341" spans="1:2" x14ac:dyDescent="0.3">
      <c r="A1341" s="7">
        <v>45374</v>
      </c>
      <c r="B1341" s="8">
        <f>_xlfn.XLOOKUP(A1341,Sheet2!$A$1809:$A$2172,Sheet2!$C$1809:$C$2172,,-1)</f>
        <v>0.26556465685358988</v>
      </c>
    </row>
    <row r="1342" spans="1:2" x14ac:dyDescent="0.3">
      <c r="A1342" s="7">
        <v>45375</v>
      </c>
      <c r="B1342" s="8">
        <f>_xlfn.XLOOKUP(A1342,Sheet2!$A$1809:$A$2172,Sheet2!$C$1809:$C$2172,,-1)</f>
        <v>0.26567204708310771</v>
      </c>
    </row>
    <row r="1343" spans="1:2" x14ac:dyDescent="0.3">
      <c r="A1343" s="7">
        <v>45376</v>
      </c>
      <c r="B1343" s="8">
        <f>_xlfn.XLOOKUP(A1343,Sheet2!$A$1809:$A$2172,Sheet2!$C$1809:$C$2172,,-1)</f>
        <v>0.2657794373126256</v>
      </c>
    </row>
    <row r="1344" spans="1:2" x14ac:dyDescent="0.3">
      <c r="A1344" s="7">
        <v>45377</v>
      </c>
      <c r="B1344" s="8">
        <f>_xlfn.XLOOKUP(A1344,Sheet2!$A$1809:$A$2172,Sheet2!$C$1809:$C$2172,,-1)</f>
        <v>0.26588682754214343</v>
      </c>
    </row>
    <row r="1345" spans="1:2" x14ac:dyDescent="0.3">
      <c r="A1345" s="7">
        <v>45378</v>
      </c>
      <c r="B1345" s="8">
        <f>_xlfn.XLOOKUP(A1345,Sheet2!$A$1809:$A$2172,Sheet2!$C$1809:$C$2172,,-1)</f>
        <v>0.26599421777166132</v>
      </c>
    </row>
    <row r="1346" spans="1:2" x14ac:dyDescent="0.3">
      <c r="A1346" s="7">
        <v>45379</v>
      </c>
      <c r="B1346" s="8">
        <f>_xlfn.XLOOKUP(A1346,Sheet2!$A$1809:$A$2172,Sheet2!$C$1809:$C$2172,,-1)</f>
        <v>0.26610160800117916</v>
      </c>
    </row>
    <row r="1347" spans="1:2" x14ac:dyDescent="0.3">
      <c r="A1347" s="7">
        <v>45380</v>
      </c>
      <c r="B1347" s="8">
        <f>_xlfn.XLOOKUP(A1347,Sheet2!$A$1809:$A$2172,Sheet2!$C$1809:$C$2172,,-1)</f>
        <v>0.26620899823069705</v>
      </c>
    </row>
    <row r="1348" spans="1:2" x14ac:dyDescent="0.3">
      <c r="A1348" s="7">
        <v>45381</v>
      </c>
      <c r="B1348" s="8">
        <f>_xlfn.XLOOKUP(A1348,Sheet2!$A$1809:$A$2172,Sheet2!$C$1809:$C$2172,,-1)</f>
        <v>0.26631638846021488</v>
      </c>
    </row>
    <row r="1349" spans="1:2" x14ac:dyDescent="0.3">
      <c r="A1349" s="7">
        <v>45382</v>
      </c>
      <c r="B1349" s="8">
        <f>_xlfn.XLOOKUP(A1349,Sheet2!$A$1809:$A$2172,Sheet2!$C$1809:$C$2172,,-1)</f>
        <v>0.26642377868973277</v>
      </c>
    </row>
    <row r="1350" spans="1:2" x14ac:dyDescent="0.3">
      <c r="A1350" s="7">
        <v>45383</v>
      </c>
      <c r="B1350" s="8">
        <f>_xlfn.XLOOKUP(A1350,Sheet2!$A$1809:$A$2172,Sheet2!$C$1809:$C$2172,,-1)</f>
        <v>0.26653116891925061</v>
      </c>
    </row>
    <row r="1351" spans="1:2" x14ac:dyDescent="0.3">
      <c r="A1351" s="7">
        <v>45384</v>
      </c>
      <c r="B1351" s="8">
        <f>_xlfn.XLOOKUP(A1351,Sheet2!$A$1809:$A$2172,Sheet2!$C$1809:$C$2172,,-1)</f>
        <v>0.26663855914876849</v>
      </c>
    </row>
    <row r="1352" spans="1:2" x14ac:dyDescent="0.3">
      <c r="A1352" s="7">
        <v>45385</v>
      </c>
      <c r="B1352" s="8">
        <f>_xlfn.XLOOKUP(A1352,Sheet2!$A$1809:$A$2172,Sheet2!$C$1809:$C$2172,,-1)</f>
        <v>0.26674594937828633</v>
      </c>
    </row>
    <row r="1353" spans="1:2" x14ac:dyDescent="0.3">
      <c r="A1353" s="7">
        <v>45386</v>
      </c>
      <c r="B1353" s="8">
        <f>_xlfn.XLOOKUP(A1353,Sheet2!$A$1809:$A$2172,Sheet2!$C$1809:$C$2172,,-1)</f>
        <v>0.26685333960780422</v>
      </c>
    </row>
    <row r="1354" spans="1:2" x14ac:dyDescent="0.3">
      <c r="A1354" s="7">
        <v>45387</v>
      </c>
      <c r="B1354" s="8">
        <f>_xlfn.XLOOKUP(A1354,Sheet2!$A$1809:$A$2172,Sheet2!$C$1809:$C$2172,,-1)</f>
        <v>0.26696072983732205</v>
      </c>
    </row>
    <row r="1355" spans="1:2" x14ac:dyDescent="0.3">
      <c r="A1355" s="7">
        <v>45388</v>
      </c>
      <c r="B1355" s="8">
        <f>_xlfn.XLOOKUP(A1355,Sheet2!$A$1809:$A$2172,Sheet2!$C$1809:$C$2172,,-1)</f>
        <v>0.26706812006683994</v>
      </c>
    </row>
    <row r="1356" spans="1:2" x14ac:dyDescent="0.3">
      <c r="A1356" s="7">
        <v>45389</v>
      </c>
      <c r="B1356" s="8">
        <f>_xlfn.XLOOKUP(A1356,Sheet2!$A$1809:$A$2172,Sheet2!$C$1809:$C$2172,,-1)</f>
        <v>0.26717551029635778</v>
      </c>
    </row>
    <row r="1357" spans="1:2" x14ac:dyDescent="0.3">
      <c r="A1357" s="7">
        <v>45390</v>
      </c>
      <c r="B1357" s="8">
        <f>_xlfn.XLOOKUP(A1357,Sheet2!$A$1809:$A$2172,Sheet2!$C$1809:$C$2172,,-1)</f>
        <v>0.26728290052587567</v>
      </c>
    </row>
    <row r="1358" spans="1:2" x14ac:dyDescent="0.3">
      <c r="A1358" s="7">
        <v>45391</v>
      </c>
      <c r="B1358" s="8">
        <f>_xlfn.XLOOKUP(A1358,Sheet2!$A$1809:$A$2172,Sheet2!$C$1809:$C$2172,,-1)</f>
        <v>0.2673902907553935</v>
      </c>
    </row>
    <row r="1359" spans="1:2" x14ac:dyDescent="0.3">
      <c r="A1359" s="7">
        <v>45392</v>
      </c>
      <c r="B1359" s="8">
        <f>_xlfn.XLOOKUP(A1359,Sheet2!$A$1809:$A$2172,Sheet2!$C$1809:$C$2172,,-1)</f>
        <v>0.26749768098491139</v>
      </c>
    </row>
    <row r="1360" spans="1:2" x14ac:dyDescent="0.3">
      <c r="A1360" s="7">
        <v>45393</v>
      </c>
      <c r="B1360" s="8">
        <f>_xlfn.XLOOKUP(A1360,Sheet2!$A$1809:$A$2172,Sheet2!$C$1809:$C$2172,,-1)</f>
        <v>0.26760507121442922</v>
      </c>
    </row>
    <row r="1361" spans="1:2" x14ac:dyDescent="0.3">
      <c r="A1361" s="7">
        <v>45394</v>
      </c>
      <c r="B1361" s="8">
        <f>_xlfn.XLOOKUP(A1361,Sheet2!$A$1809:$A$2172,Sheet2!$C$1809:$C$2172,,-1)</f>
        <v>0.26771246144394711</v>
      </c>
    </row>
    <row r="1362" spans="1:2" x14ac:dyDescent="0.3">
      <c r="A1362" s="7">
        <v>45395</v>
      </c>
      <c r="B1362" s="8">
        <f>_xlfn.XLOOKUP(A1362,Sheet2!$A$1809:$A$2172,Sheet2!$C$1809:$C$2172,,-1)</f>
        <v>0.26781985167346495</v>
      </c>
    </row>
    <row r="1363" spans="1:2" x14ac:dyDescent="0.3">
      <c r="A1363" s="7">
        <v>45396</v>
      </c>
      <c r="B1363" s="8">
        <f>_xlfn.XLOOKUP(A1363,Sheet2!$A$1809:$A$2172,Sheet2!$C$1809:$C$2172,,-1)</f>
        <v>0.26792724190298284</v>
      </c>
    </row>
    <row r="1364" spans="1:2" x14ac:dyDescent="0.3">
      <c r="A1364" s="7">
        <v>45397</v>
      </c>
      <c r="B1364" s="8">
        <f>_xlfn.XLOOKUP(A1364,Sheet2!$A$1809:$A$2172,Sheet2!$C$1809:$C$2172,,-1)</f>
        <v>0.26803463213250067</v>
      </c>
    </row>
    <row r="1365" spans="1:2" x14ac:dyDescent="0.3">
      <c r="A1365" s="7">
        <v>45398</v>
      </c>
      <c r="B1365" s="8">
        <f>_xlfn.XLOOKUP(A1365,Sheet2!$A$1809:$A$2172,Sheet2!$C$1809:$C$2172,,-1)</f>
        <v>0.26814202236201856</v>
      </c>
    </row>
    <row r="1366" spans="1:2" x14ac:dyDescent="0.3">
      <c r="A1366" s="7">
        <v>45399</v>
      </c>
      <c r="B1366" s="8">
        <f>_xlfn.XLOOKUP(A1366,Sheet2!$A$1809:$A$2172,Sheet2!$C$1809:$C$2172,,-1)</f>
        <v>0.2682494125915364</v>
      </c>
    </row>
    <row r="1367" spans="1:2" x14ac:dyDescent="0.3">
      <c r="A1367" s="7">
        <v>45400</v>
      </c>
      <c r="B1367" s="8">
        <f>_xlfn.XLOOKUP(A1367,Sheet2!$A$1809:$A$2172,Sheet2!$C$1809:$C$2172,,-1)</f>
        <v>0.26835680282105429</v>
      </c>
    </row>
    <row r="1368" spans="1:2" x14ac:dyDescent="0.3">
      <c r="A1368" s="7">
        <v>45401</v>
      </c>
      <c r="B1368" s="8">
        <f>_xlfn.XLOOKUP(A1368,Sheet2!$A$1809:$A$2172,Sheet2!$C$1809:$C$2172,,-1)</f>
        <v>0.26846419305057212</v>
      </c>
    </row>
    <row r="1369" spans="1:2" x14ac:dyDescent="0.3">
      <c r="A1369" s="7">
        <v>45402</v>
      </c>
      <c r="B1369" s="8">
        <f>_xlfn.XLOOKUP(A1369,Sheet2!$A$1809:$A$2172,Sheet2!$C$1809:$C$2172,,-1)</f>
        <v>0.26857158328009001</v>
      </c>
    </row>
    <row r="1370" spans="1:2" x14ac:dyDescent="0.3">
      <c r="A1370" s="7">
        <v>45403</v>
      </c>
      <c r="B1370" s="8">
        <f>_xlfn.XLOOKUP(A1370,Sheet2!$A$1809:$A$2172,Sheet2!$C$1809:$C$2172,,-1)</f>
        <v>0.26867897350960784</v>
      </c>
    </row>
    <row r="1371" spans="1:2" x14ac:dyDescent="0.3">
      <c r="A1371" s="7">
        <v>45404</v>
      </c>
      <c r="B1371" s="8">
        <f>_xlfn.XLOOKUP(A1371,Sheet2!$A$1809:$A$2172,Sheet2!$C$1809:$C$2172,,-1)</f>
        <v>0.26878636373912573</v>
      </c>
    </row>
    <row r="1372" spans="1:2" x14ac:dyDescent="0.3">
      <c r="A1372" s="7">
        <v>45405</v>
      </c>
      <c r="B1372" s="8">
        <f>_xlfn.XLOOKUP(A1372,Sheet2!$A$1809:$A$2172,Sheet2!$C$1809:$C$2172,,-1)</f>
        <v>0.26889375396864357</v>
      </c>
    </row>
    <row r="1373" spans="1:2" x14ac:dyDescent="0.3">
      <c r="A1373" s="7">
        <v>45406</v>
      </c>
      <c r="B1373" s="8">
        <f>_xlfn.XLOOKUP(A1373,Sheet2!$A$1809:$A$2172,Sheet2!$C$1809:$C$2172,,-1)</f>
        <v>0.26900114419816146</v>
      </c>
    </row>
    <row r="1374" spans="1:2" x14ac:dyDescent="0.3">
      <c r="A1374" s="7">
        <v>45407</v>
      </c>
      <c r="B1374" s="8">
        <f>_xlfn.XLOOKUP(A1374,Sheet2!$A$1809:$A$2172,Sheet2!$C$1809:$C$2172,,-1)</f>
        <v>0.26910853442767929</v>
      </c>
    </row>
    <row r="1375" spans="1:2" x14ac:dyDescent="0.3">
      <c r="A1375" s="7">
        <v>45408</v>
      </c>
      <c r="B1375" s="8">
        <f>_xlfn.XLOOKUP(A1375,Sheet2!$A$1809:$A$2172,Sheet2!$C$1809:$C$2172,,-1)</f>
        <v>0.26921592465719718</v>
      </c>
    </row>
    <row r="1376" spans="1:2" x14ac:dyDescent="0.3">
      <c r="A1376" s="7">
        <v>45409</v>
      </c>
      <c r="B1376" s="8">
        <f>_xlfn.XLOOKUP(A1376,Sheet2!$A$1809:$A$2172,Sheet2!$C$1809:$C$2172,,-1)</f>
        <v>0.26932331488671502</v>
      </c>
    </row>
    <row r="1377" spans="1:2" x14ac:dyDescent="0.3">
      <c r="A1377" s="7">
        <v>45410</v>
      </c>
      <c r="B1377" s="8">
        <f>_xlfn.XLOOKUP(A1377,Sheet2!$A$1809:$A$2172,Sheet2!$C$1809:$C$2172,,-1)</f>
        <v>0.2694307051162329</v>
      </c>
    </row>
    <row r="1378" spans="1:2" x14ac:dyDescent="0.3">
      <c r="A1378" s="7">
        <v>45411</v>
      </c>
      <c r="B1378" s="8">
        <f>_xlfn.XLOOKUP(A1378,Sheet2!$A$1809:$A$2172,Sheet2!$C$1809:$C$2172,,-1)</f>
        <v>0.26953809534575074</v>
      </c>
    </row>
    <row r="1379" spans="1:2" x14ac:dyDescent="0.3">
      <c r="A1379" s="7">
        <v>45412</v>
      </c>
      <c r="B1379" s="8">
        <f>_xlfn.XLOOKUP(A1379,Sheet2!$A$1809:$A$2172,Sheet2!$C$1809:$C$2172,,-1)</f>
        <v>0.26964548557526863</v>
      </c>
    </row>
    <row r="1380" spans="1:2" x14ac:dyDescent="0.3">
      <c r="A1380" s="7">
        <v>45413</v>
      </c>
      <c r="B1380" s="8">
        <f>_xlfn.XLOOKUP(A1380,Sheet2!$A$1809:$A$2172,Sheet2!$C$1809:$C$2172,,-1)</f>
        <v>0.26975287580478646</v>
      </c>
    </row>
    <row r="1381" spans="1:2" x14ac:dyDescent="0.3">
      <c r="A1381" s="7">
        <v>45414</v>
      </c>
      <c r="B1381" s="8">
        <f>_xlfn.XLOOKUP(A1381,Sheet2!$A$1809:$A$2172,Sheet2!$C$1809:$C$2172,,-1)</f>
        <v>0.26986026603430435</v>
      </c>
    </row>
    <row r="1382" spans="1:2" x14ac:dyDescent="0.3">
      <c r="A1382" s="7">
        <v>45415</v>
      </c>
      <c r="B1382" s="8">
        <f>_xlfn.XLOOKUP(A1382,Sheet2!$A$1809:$A$2172,Sheet2!$C$1809:$C$2172,,-1)</f>
        <v>0.26996765626382219</v>
      </c>
    </row>
    <row r="1383" spans="1:2" x14ac:dyDescent="0.3">
      <c r="A1383" s="7">
        <v>45416</v>
      </c>
      <c r="B1383" s="8">
        <f>_xlfn.XLOOKUP(A1383,Sheet2!$A$1809:$A$2172,Sheet2!$C$1809:$C$2172,,-1)</f>
        <v>0.27007504649334008</v>
      </c>
    </row>
    <row r="1384" spans="1:2" x14ac:dyDescent="0.3">
      <c r="A1384" s="7">
        <v>45417</v>
      </c>
      <c r="B1384" s="8">
        <f>_xlfn.XLOOKUP(A1384,Sheet2!$A$1809:$A$2172,Sheet2!$C$1809:$C$2172,,-1)</f>
        <v>0.27018243672285791</v>
      </c>
    </row>
    <row r="1385" spans="1:2" x14ac:dyDescent="0.3">
      <c r="A1385" s="7">
        <v>45418</v>
      </c>
      <c r="B1385" s="8">
        <f>_xlfn.XLOOKUP(A1385,Sheet2!$A$1809:$A$2172,Sheet2!$C$1809:$C$2172,,-1)</f>
        <v>0.2702898269523758</v>
      </c>
    </row>
    <row r="1386" spans="1:2" x14ac:dyDescent="0.3">
      <c r="A1386" s="7">
        <v>45419</v>
      </c>
      <c r="B1386" s="8">
        <f>_xlfn.XLOOKUP(A1386,Sheet2!$A$1809:$A$2172,Sheet2!$C$1809:$C$2172,,-1)</f>
        <v>0.27039721718189363</v>
      </c>
    </row>
    <row r="1387" spans="1:2" x14ac:dyDescent="0.3">
      <c r="A1387" s="7">
        <v>45420</v>
      </c>
      <c r="B1387" s="8">
        <f>_xlfn.XLOOKUP(A1387,Sheet2!$A$1809:$A$2172,Sheet2!$C$1809:$C$2172,,-1)</f>
        <v>0.27050460741141152</v>
      </c>
    </row>
    <row r="1388" spans="1:2" x14ac:dyDescent="0.3">
      <c r="A1388" s="7">
        <v>45421</v>
      </c>
      <c r="B1388" s="8">
        <f>_xlfn.XLOOKUP(A1388,Sheet2!$A$1809:$A$2172,Sheet2!$C$1809:$C$2172,,-1)</f>
        <v>0.27061199764092936</v>
      </c>
    </row>
    <row r="1389" spans="1:2" x14ac:dyDescent="0.3">
      <c r="A1389" s="7">
        <v>45422</v>
      </c>
      <c r="B1389" s="8">
        <f>_xlfn.XLOOKUP(A1389,Sheet2!$A$1809:$A$2172,Sheet2!$C$1809:$C$2172,,-1)</f>
        <v>0.27071938787044725</v>
      </c>
    </row>
    <row r="1390" spans="1:2" x14ac:dyDescent="0.3">
      <c r="A1390" s="7">
        <v>45423</v>
      </c>
      <c r="B1390" s="8">
        <f>_xlfn.XLOOKUP(A1390,Sheet2!$A$1809:$A$2172,Sheet2!$C$1809:$C$2172,,-1)</f>
        <v>0.27082677809996508</v>
      </c>
    </row>
    <row r="1391" spans="1:2" x14ac:dyDescent="0.3">
      <c r="A1391" s="7">
        <v>45424</v>
      </c>
      <c r="B1391" s="8">
        <f>_xlfn.XLOOKUP(A1391,Sheet2!$A$1809:$A$2172,Sheet2!$C$1809:$C$2172,,-1)</f>
        <v>0.27093416832948297</v>
      </c>
    </row>
    <row r="1392" spans="1:2" x14ac:dyDescent="0.3">
      <c r="A1392" s="7">
        <v>45425</v>
      </c>
      <c r="B1392" s="8">
        <f>_xlfn.XLOOKUP(A1392,Sheet2!$A$1809:$A$2172,Sheet2!$C$1809:$C$2172,,-1)</f>
        <v>0.27104155855900081</v>
      </c>
    </row>
    <row r="1393" spans="1:2" x14ac:dyDescent="0.3">
      <c r="A1393" s="7">
        <v>45426</v>
      </c>
      <c r="B1393" s="8">
        <f>_xlfn.XLOOKUP(A1393,Sheet2!$A$1809:$A$2172,Sheet2!$C$1809:$C$2172,,-1)</f>
        <v>0.2711489487885187</v>
      </c>
    </row>
    <row r="1394" spans="1:2" x14ac:dyDescent="0.3">
      <c r="A1394" s="7">
        <v>45427</v>
      </c>
      <c r="B1394" s="8">
        <f>_xlfn.XLOOKUP(A1394,Sheet2!$A$1809:$A$2172,Sheet2!$C$1809:$C$2172,,-1)</f>
        <v>0.27125633901803653</v>
      </c>
    </row>
    <row r="1395" spans="1:2" x14ac:dyDescent="0.3">
      <c r="A1395" s="7">
        <v>45428</v>
      </c>
      <c r="B1395" s="8">
        <f>_xlfn.XLOOKUP(A1395,Sheet2!$A$1809:$A$2172,Sheet2!$C$1809:$C$2172,,-1)</f>
        <v>0.27136372924755442</v>
      </c>
    </row>
    <row r="1396" spans="1:2" x14ac:dyDescent="0.3">
      <c r="A1396" s="7">
        <v>45429</v>
      </c>
      <c r="B1396" s="8">
        <f>_xlfn.XLOOKUP(A1396,Sheet2!$A$1809:$A$2172,Sheet2!$C$1809:$C$2172,,-1)</f>
        <v>0.27147111947707225</v>
      </c>
    </row>
    <row r="1397" spans="1:2" x14ac:dyDescent="0.3">
      <c r="A1397" s="7">
        <v>45430</v>
      </c>
      <c r="B1397" s="8">
        <f>_xlfn.XLOOKUP(A1397,Sheet2!$A$1809:$A$2172,Sheet2!$C$1809:$C$2172,,-1)</f>
        <v>0.27157850970659014</v>
      </c>
    </row>
    <row r="1398" spans="1:2" x14ac:dyDescent="0.3">
      <c r="A1398" s="7">
        <v>45431</v>
      </c>
      <c r="B1398" s="8">
        <f>_xlfn.XLOOKUP(A1398,Sheet2!$A$1809:$A$2172,Sheet2!$C$1809:$C$2172,,-1)</f>
        <v>0.27168589993610798</v>
      </c>
    </row>
    <row r="1399" spans="1:2" x14ac:dyDescent="0.3">
      <c r="A1399" s="7">
        <v>45432</v>
      </c>
      <c r="B1399" s="8">
        <f>_xlfn.XLOOKUP(A1399,Sheet2!$A$1809:$A$2172,Sheet2!$C$1809:$C$2172,,-1)</f>
        <v>0.27179329016562587</v>
      </c>
    </row>
    <row r="1400" spans="1:2" x14ac:dyDescent="0.3">
      <c r="A1400" s="7">
        <v>45433</v>
      </c>
      <c r="B1400" s="8">
        <f>_xlfn.XLOOKUP(A1400,Sheet2!$A$1809:$A$2172,Sheet2!$C$1809:$C$2172,,-1)</f>
        <v>0.2719006803951437</v>
      </c>
    </row>
    <row r="1401" spans="1:2" x14ac:dyDescent="0.3">
      <c r="A1401" s="7">
        <v>45434</v>
      </c>
      <c r="B1401" s="8">
        <f>_xlfn.XLOOKUP(A1401,Sheet2!$A$1809:$A$2172,Sheet2!$C$1809:$C$2172,,-1)</f>
        <v>0.27200807062466159</v>
      </c>
    </row>
    <row r="1402" spans="1:2" x14ac:dyDescent="0.3">
      <c r="A1402" s="7">
        <v>45435</v>
      </c>
      <c r="B1402" s="8">
        <f>_xlfn.XLOOKUP(A1402,Sheet2!$A$1809:$A$2172,Sheet2!$C$1809:$C$2172,,-1)</f>
        <v>0.27211546085417943</v>
      </c>
    </row>
    <row r="1403" spans="1:2" x14ac:dyDescent="0.3">
      <c r="A1403" s="7">
        <v>45436</v>
      </c>
      <c r="B1403" s="8">
        <f>_xlfn.XLOOKUP(A1403,Sheet2!$A$1809:$A$2172,Sheet2!$C$1809:$C$2172,,-1)</f>
        <v>0.27222285108369731</v>
      </c>
    </row>
    <row r="1404" spans="1:2" x14ac:dyDescent="0.3">
      <c r="A1404" s="7">
        <v>45437</v>
      </c>
      <c r="B1404" s="8">
        <f>_xlfn.XLOOKUP(A1404,Sheet2!$A$1809:$A$2172,Sheet2!$C$1809:$C$2172,,-1)</f>
        <v>0.27233024131321515</v>
      </c>
    </row>
    <row r="1405" spans="1:2" x14ac:dyDescent="0.3">
      <c r="A1405" s="7">
        <v>45438</v>
      </c>
      <c r="B1405" s="8">
        <f>_xlfn.XLOOKUP(A1405,Sheet2!$A$1809:$A$2172,Sheet2!$C$1809:$C$2172,,-1)</f>
        <v>0.27243763154273304</v>
      </c>
    </row>
    <row r="1406" spans="1:2" x14ac:dyDescent="0.3">
      <c r="A1406" s="7">
        <v>45439</v>
      </c>
      <c r="B1406" s="8">
        <f>_xlfn.XLOOKUP(A1406,Sheet2!$A$1809:$A$2172,Sheet2!$C$1809:$C$2172,,-1)</f>
        <v>0.27254502177225087</v>
      </c>
    </row>
    <row r="1407" spans="1:2" x14ac:dyDescent="0.3">
      <c r="A1407" s="7">
        <v>45440</v>
      </c>
      <c r="B1407" s="8">
        <f>_xlfn.XLOOKUP(A1407,Sheet2!$A$1809:$A$2172,Sheet2!$C$1809:$C$2172,,-1)</f>
        <v>0.27265241200176876</v>
      </c>
    </row>
    <row r="1408" spans="1:2" x14ac:dyDescent="0.3">
      <c r="A1408" s="7">
        <v>45441</v>
      </c>
      <c r="B1408" s="8">
        <f>_xlfn.XLOOKUP(A1408,Sheet2!$A$1809:$A$2172,Sheet2!$C$1809:$C$2172,,-1)</f>
        <v>0.2727598022312866</v>
      </c>
    </row>
    <row r="1409" spans="1:2" x14ac:dyDescent="0.3">
      <c r="A1409" s="7">
        <v>45442</v>
      </c>
      <c r="B1409" s="8">
        <f>_xlfn.XLOOKUP(A1409,Sheet2!$A$1809:$A$2172,Sheet2!$C$1809:$C$2172,,-1)</f>
        <v>0.27286719246080449</v>
      </c>
    </row>
    <row r="1410" spans="1:2" x14ac:dyDescent="0.3">
      <c r="A1410" s="7">
        <v>45443</v>
      </c>
      <c r="B1410" s="8">
        <f>_xlfn.XLOOKUP(A1410,Sheet2!$A$1809:$A$2172,Sheet2!$C$1809:$C$2172,,-1)</f>
        <v>0.27297458269032232</v>
      </c>
    </row>
    <row r="1411" spans="1:2" x14ac:dyDescent="0.3">
      <c r="A1411" s="7">
        <v>45444</v>
      </c>
      <c r="B1411" s="8">
        <f>_xlfn.XLOOKUP(A1411,Sheet2!$A$1809:$A$2172,Sheet2!$C$1809:$C$2172,,-1)</f>
        <v>0.27308197291984021</v>
      </c>
    </row>
    <row r="1412" spans="1:2" x14ac:dyDescent="0.3">
      <c r="A1412" s="7">
        <v>45445</v>
      </c>
      <c r="B1412" s="8">
        <f>_xlfn.XLOOKUP(A1412,Sheet2!$A$1809:$A$2172,Sheet2!$C$1809:$C$2172,,-1)</f>
        <v>0.27318936314935804</v>
      </c>
    </row>
    <row r="1413" spans="1:2" x14ac:dyDescent="0.3">
      <c r="A1413" s="7">
        <v>45446</v>
      </c>
      <c r="B1413" s="8">
        <f>_xlfn.XLOOKUP(A1413,Sheet2!$A$1809:$A$2172,Sheet2!$C$1809:$C$2172,,-1)</f>
        <v>0.27329675337887593</v>
      </c>
    </row>
    <row r="1414" spans="1:2" x14ac:dyDescent="0.3">
      <c r="A1414" s="7">
        <v>45447</v>
      </c>
      <c r="B1414" s="8">
        <f>_xlfn.XLOOKUP(A1414,Sheet2!$A$1809:$A$2172,Sheet2!$C$1809:$C$2172,,-1)</f>
        <v>0.27340414360839377</v>
      </c>
    </row>
    <row r="1415" spans="1:2" x14ac:dyDescent="0.3">
      <c r="A1415" s="7">
        <v>45448</v>
      </c>
      <c r="B1415" s="8">
        <f>_xlfn.XLOOKUP(A1415,Sheet2!$A$1809:$A$2172,Sheet2!$C$1809:$C$2172,,-1)</f>
        <v>0.27351153383791166</v>
      </c>
    </row>
    <row r="1416" spans="1:2" x14ac:dyDescent="0.3">
      <c r="A1416" s="7">
        <v>45449</v>
      </c>
      <c r="B1416" s="8">
        <f>_xlfn.XLOOKUP(A1416,Sheet2!$A$1809:$A$2172,Sheet2!$C$1809:$C$2172,,-1)</f>
        <v>0.27361892406742949</v>
      </c>
    </row>
    <row r="1417" spans="1:2" x14ac:dyDescent="0.3">
      <c r="A1417" s="7">
        <v>45450</v>
      </c>
      <c r="B1417" s="8">
        <f>_xlfn.XLOOKUP(A1417,Sheet2!$A$1809:$A$2172,Sheet2!$C$1809:$C$2172,,-1)</f>
        <v>0.27372631429694738</v>
      </c>
    </row>
    <row r="1418" spans="1:2" x14ac:dyDescent="0.3">
      <c r="A1418" s="7">
        <v>45451</v>
      </c>
      <c r="B1418" s="8">
        <f>_xlfn.XLOOKUP(A1418,Sheet2!$A$1809:$A$2172,Sheet2!$C$1809:$C$2172,,-1)</f>
        <v>0.27383370452646522</v>
      </c>
    </row>
    <row r="1419" spans="1:2" x14ac:dyDescent="0.3">
      <c r="A1419" s="7">
        <v>45452</v>
      </c>
      <c r="B1419" s="8">
        <f>_xlfn.XLOOKUP(A1419,Sheet2!$A$1809:$A$2172,Sheet2!$C$1809:$C$2172,,-1)</f>
        <v>0.27394109475598311</v>
      </c>
    </row>
    <row r="1420" spans="1:2" x14ac:dyDescent="0.3">
      <c r="A1420" s="7">
        <v>45453</v>
      </c>
      <c r="B1420" s="8">
        <f>_xlfn.XLOOKUP(A1420,Sheet2!$A$1809:$A$2172,Sheet2!$C$1809:$C$2172,,-1)</f>
        <v>0.27404848498550094</v>
      </c>
    </row>
    <row r="1421" spans="1:2" x14ac:dyDescent="0.3">
      <c r="A1421" s="7">
        <v>45454</v>
      </c>
      <c r="B1421" s="8">
        <f>_xlfn.XLOOKUP(A1421,Sheet2!$A$1809:$A$2172,Sheet2!$C$1809:$C$2172,,-1)</f>
        <v>0.27415587521501883</v>
      </c>
    </row>
    <row r="1422" spans="1:2" x14ac:dyDescent="0.3">
      <c r="A1422" s="7">
        <v>45455</v>
      </c>
      <c r="B1422" s="8">
        <f>_xlfn.XLOOKUP(A1422,Sheet2!$A$1809:$A$2172,Sheet2!$C$1809:$C$2172,,-1)</f>
        <v>0.27426326544453666</v>
      </c>
    </row>
    <row r="1423" spans="1:2" x14ac:dyDescent="0.3">
      <c r="A1423" s="7">
        <v>45456</v>
      </c>
      <c r="B1423" s="8">
        <f>_xlfn.XLOOKUP(A1423,Sheet2!$A$1809:$A$2172,Sheet2!$C$1809:$C$2172,,-1)</f>
        <v>0.27437065567405455</v>
      </c>
    </row>
    <row r="1424" spans="1:2" x14ac:dyDescent="0.3">
      <c r="A1424" s="7">
        <v>45457</v>
      </c>
      <c r="B1424" s="8">
        <f>_xlfn.XLOOKUP(A1424,Sheet2!$A$1809:$A$2172,Sheet2!$C$1809:$C$2172,,-1)</f>
        <v>0.27447804590357239</v>
      </c>
    </row>
    <row r="1425" spans="1:2" x14ac:dyDescent="0.3">
      <c r="A1425" s="7">
        <v>45458</v>
      </c>
      <c r="B1425" s="8">
        <f>_xlfn.XLOOKUP(A1425,Sheet2!$A$1809:$A$2172,Sheet2!$C$1809:$C$2172,,-1)</f>
        <v>0.27458543613309028</v>
      </c>
    </row>
    <row r="1426" spans="1:2" x14ac:dyDescent="0.3">
      <c r="A1426" s="7">
        <v>45459</v>
      </c>
      <c r="B1426" s="8">
        <f>_xlfn.XLOOKUP(A1426,Sheet2!$A$1809:$A$2172,Sheet2!$C$1809:$C$2172,,-1)</f>
        <v>0.27469282636260811</v>
      </c>
    </row>
    <row r="1427" spans="1:2" x14ac:dyDescent="0.3">
      <c r="A1427" s="7">
        <v>45460</v>
      </c>
      <c r="B1427" s="8">
        <f>_xlfn.XLOOKUP(A1427,Sheet2!$A$1809:$A$2172,Sheet2!$C$1809:$C$2172,,-1)</f>
        <v>0.274800216592126</v>
      </c>
    </row>
    <row r="1428" spans="1:2" x14ac:dyDescent="0.3">
      <c r="A1428" s="7">
        <v>45461</v>
      </c>
      <c r="B1428" s="8">
        <f>_xlfn.XLOOKUP(A1428,Sheet2!$A$1809:$A$2172,Sheet2!$C$1809:$C$2172,,-1)</f>
        <v>0.27490760682164384</v>
      </c>
    </row>
    <row r="1429" spans="1:2" x14ac:dyDescent="0.3">
      <c r="A1429" s="7">
        <v>45462</v>
      </c>
      <c r="B1429" s="8">
        <f>_xlfn.XLOOKUP(A1429,Sheet2!$A$1809:$A$2172,Sheet2!$C$1809:$C$2172,,-1)</f>
        <v>0.27501499705116172</v>
      </c>
    </row>
    <row r="1430" spans="1:2" x14ac:dyDescent="0.3">
      <c r="A1430" s="7">
        <v>45463</v>
      </c>
      <c r="B1430" s="8">
        <f>_xlfn.XLOOKUP(A1430,Sheet2!$A$1809:$A$2172,Sheet2!$C$1809:$C$2172,,-1)</f>
        <v>0.27512238728067956</v>
      </c>
    </row>
    <row r="1431" spans="1:2" x14ac:dyDescent="0.3">
      <c r="A1431" s="7">
        <v>45464</v>
      </c>
      <c r="B1431" s="8">
        <f>_xlfn.XLOOKUP(A1431,Sheet2!$A$1809:$A$2172,Sheet2!$C$1809:$C$2172,,-1)</f>
        <v>0.27522977751019745</v>
      </c>
    </row>
    <row r="1432" spans="1:2" x14ac:dyDescent="0.3">
      <c r="A1432" s="7">
        <v>45465</v>
      </c>
      <c r="B1432" s="8">
        <f>_xlfn.XLOOKUP(A1432,Sheet2!$A$1809:$A$2172,Sheet2!$C$1809:$C$2172,,-1)</f>
        <v>0.27533716773971528</v>
      </c>
    </row>
    <row r="1433" spans="1:2" x14ac:dyDescent="0.3">
      <c r="A1433" s="7">
        <v>45466</v>
      </c>
      <c r="B1433" s="8">
        <f>_xlfn.XLOOKUP(A1433,Sheet2!$A$1809:$A$2172,Sheet2!$C$1809:$C$2172,,-1)</f>
        <v>0.27544455796923317</v>
      </c>
    </row>
    <row r="1434" spans="1:2" x14ac:dyDescent="0.3">
      <c r="A1434" s="7">
        <v>45467</v>
      </c>
      <c r="B1434" s="8">
        <f>_xlfn.XLOOKUP(A1434,Sheet2!$A$1809:$A$2172,Sheet2!$C$1809:$C$2172,,-1)</f>
        <v>0.27555194819875101</v>
      </c>
    </row>
    <row r="1435" spans="1:2" x14ac:dyDescent="0.3">
      <c r="A1435" s="7">
        <v>45468</v>
      </c>
      <c r="B1435" s="8">
        <f>_xlfn.XLOOKUP(A1435,Sheet2!$A$1809:$A$2172,Sheet2!$C$1809:$C$2172,,-1)</f>
        <v>0.2756593384282689</v>
      </c>
    </row>
    <row r="1436" spans="1:2" x14ac:dyDescent="0.3">
      <c r="A1436" s="7">
        <v>45469</v>
      </c>
      <c r="B1436" s="8">
        <f>_xlfn.XLOOKUP(A1436,Sheet2!$A$1809:$A$2172,Sheet2!$C$1809:$C$2172,,-1)</f>
        <v>0.27576672865778673</v>
      </c>
    </row>
    <row r="1437" spans="1:2" x14ac:dyDescent="0.3">
      <c r="A1437" s="7">
        <v>45470</v>
      </c>
      <c r="B1437" s="8">
        <f>_xlfn.XLOOKUP(A1437,Sheet2!$A$1809:$A$2172,Sheet2!$C$1809:$C$2172,,-1)</f>
        <v>0.27587411888730462</v>
      </c>
    </row>
    <row r="1438" spans="1:2" x14ac:dyDescent="0.3">
      <c r="A1438" s="7">
        <v>45471</v>
      </c>
      <c r="B1438" s="8">
        <f>_xlfn.XLOOKUP(A1438,Sheet2!$A$1809:$A$2172,Sheet2!$C$1809:$C$2172,,-1)</f>
        <v>0.27598150911682245</v>
      </c>
    </row>
    <row r="1439" spans="1:2" x14ac:dyDescent="0.3">
      <c r="A1439" s="7">
        <v>45472</v>
      </c>
      <c r="B1439" s="8">
        <f>_xlfn.XLOOKUP(A1439,Sheet2!$A$1809:$A$2172,Sheet2!$C$1809:$C$2172,,-1)</f>
        <v>0.27608889934634034</v>
      </c>
    </row>
    <row r="1440" spans="1:2" x14ac:dyDescent="0.3">
      <c r="A1440" s="7">
        <v>45473</v>
      </c>
      <c r="B1440" s="8">
        <f>_xlfn.XLOOKUP(A1440,Sheet2!$A$1809:$A$2172,Sheet2!$C$1809:$C$2172,,-1)</f>
        <v>0.27619628957585818</v>
      </c>
    </row>
    <row r="1441" spans="1:2" x14ac:dyDescent="0.3">
      <c r="A1441" s="7">
        <v>45474</v>
      </c>
      <c r="B1441" s="8">
        <f>_xlfn.XLOOKUP(A1441,Sheet2!$A$1809:$A$2172,Sheet2!$C$1809:$C$2172,,-1)</f>
        <v>0.27630367980537607</v>
      </c>
    </row>
    <row r="1442" spans="1:2" x14ac:dyDescent="0.3">
      <c r="A1442" s="7">
        <v>45475</v>
      </c>
      <c r="B1442" s="8">
        <f>_xlfn.XLOOKUP(A1442,Sheet2!$A$1809:$A$2172,Sheet2!$C$1809:$C$2172,,-1)</f>
        <v>0.2764110700348939</v>
      </c>
    </row>
    <row r="1443" spans="1:2" x14ac:dyDescent="0.3">
      <c r="A1443" s="7">
        <v>45476</v>
      </c>
      <c r="B1443" s="8">
        <f>_xlfn.XLOOKUP(A1443,Sheet2!$A$1809:$A$2172,Sheet2!$C$1809:$C$2172,,-1)</f>
        <v>0.27651846026441179</v>
      </c>
    </row>
    <row r="1444" spans="1:2" x14ac:dyDescent="0.3">
      <c r="A1444" s="7">
        <v>45477</v>
      </c>
      <c r="B1444" s="8">
        <f>_xlfn.XLOOKUP(A1444,Sheet2!$A$1809:$A$2172,Sheet2!$C$1809:$C$2172,,-1)</f>
        <v>0.27662585049392963</v>
      </c>
    </row>
    <row r="1445" spans="1:2" x14ac:dyDescent="0.3">
      <c r="A1445" s="7">
        <v>45478</v>
      </c>
      <c r="B1445" s="8">
        <f>_xlfn.XLOOKUP(A1445,Sheet2!$A$1809:$A$2172,Sheet2!$C$1809:$C$2172,,-1)</f>
        <v>0.27673324072344752</v>
      </c>
    </row>
    <row r="1446" spans="1:2" x14ac:dyDescent="0.3">
      <c r="A1446" s="7">
        <v>45479</v>
      </c>
      <c r="B1446" s="8">
        <f>_xlfn.XLOOKUP(A1446,Sheet2!$A$1809:$A$2172,Sheet2!$C$1809:$C$2172,,-1)</f>
        <v>0.27684063095296535</v>
      </c>
    </row>
    <row r="1447" spans="1:2" x14ac:dyDescent="0.3">
      <c r="A1447" s="7">
        <v>45480</v>
      </c>
      <c r="B1447" s="8">
        <f>_xlfn.XLOOKUP(A1447,Sheet2!$A$1809:$A$2172,Sheet2!$C$1809:$C$2172,,-1)</f>
        <v>0.27694802118248324</v>
      </c>
    </row>
    <row r="1448" spans="1:2" x14ac:dyDescent="0.3">
      <c r="A1448" s="7">
        <v>45481</v>
      </c>
      <c r="B1448" s="8">
        <f>_xlfn.XLOOKUP(A1448,Sheet2!$A$1809:$A$2172,Sheet2!$C$1809:$C$2172,,-1)</f>
        <v>0.27705541141200107</v>
      </c>
    </row>
    <row r="1449" spans="1:2" x14ac:dyDescent="0.3">
      <c r="A1449" s="7">
        <v>45482</v>
      </c>
      <c r="B1449" s="8">
        <f>_xlfn.XLOOKUP(A1449,Sheet2!$A$1809:$A$2172,Sheet2!$C$1809:$C$2172,,-1)</f>
        <v>0.27716280164151896</v>
      </c>
    </row>
    <row r="1450" spans="1:2" x14ac:dyDescent="0.3">
      <c r="A1450" s="7">
        <v>45483</v>
      </c>
      <c r="B1450" s="8">
        <f>_xlfn.XLOOKUP(A1450,Sheet2!$A$1809:$A$2172,Sheet2!$C$1809:$C$2172,,-1)</f>
        <v>0.2772701918710368</v>
      </c>
    </row>
    <row r="1451" spans="1:2" x14ac:dyDescent="0.3">
      <c r="A1451" s="7">
        <v>45484</v>
      </c>
      <c r="B1451" s="8">
        <f>_xlfn.XLOOKUP(A1451,Sheet2!$A$1809:$A$2172,Sheet2!$C$1809:$C$2172,,-1)</f>
        <v>0.27737758210055469</v>
      </c>
    </row>
    <row r="1452" spans="1:2" x14ac:dyDescent="0.3">
      <c r="A1452" s="7">
        <v>45485</v>
      </c>
      <c r="B1452" s="8">
        <f>_xlfn.XLOOKUP(A1452,Sheet2!$A$1809:$A$2172,Sheet2!$C$1809:$C$2172,,-1)</f>
        <v>0.27748497233007252</v>
      </c>
    </row>
    <row r="1453" spans="1:2" x14ac:dyDescent="0.3">
      <c r="A1453" s="7">
        <v>45486</v>
      </c>
      <c r="B1453" s="8">
        <f>_xlfn.XLOOKUP(A1453,Sheet2!$A$1809:$A$2172,Sheet2!$C$1809:$C$2172,,-1)</f>
        <v>0.27759236255959041</v>
      </c>
    </row>
    <row r="1454" spans="1:2" x14ac:dyDescent="0.3">
      <c r="A1454" s="7">
        <v>45487</v>
      </c>
      <c r="B1454" s="8">
        <f>_xlfn.XLOOKUP(A1454,Sheet2!$A$1809:$A$2172,Sheet2!$C$1809:$C$2172,,-1)</f>
        <v>0.27769975278910825</v>
      </c>
    </row>
    <row r="1455" spans="1:2" x14ac:dyDescent="0.3">
      <c r="A1455" s="7">
        <v>45488</v>
      </c>
      <c r="B1455" s="8">
        <f>_xlfn.XLOOKUP(A1455,Sheet2!$A$1809:$A$2172,Sheet2!$C$1809:$C$2172,,-1)</f>
        <v>0.27780714301862613</v>
      </c>
    </row>
    <row r="1456" spans="1:2" x14ac:dyDescent="0.3">
      <c r="A1456" s="7">
        <v>45489</v>
      </c>
      <c r="B1456" s="8">
        <f>_xlfn.XLOOKUP(A1456,Sheet2!$A$1809:$A$2172,Sheet2!$C$1809:$C$2172,,-1)</f>
        <v>0.27791453324814397</v>
      </c>
    </row>
    <row r="1457" spans="1:2" x14ac:dyDescent="0.3">
      <c r="A1457" s="7">
        <v>45490</v>
      </c>
      <c r="B1457" s="8">
        <f>_xlfn.XLOOKUP(A1457,Sheet2!$A$1809:$A$2172,Sheet2!$C$1809:$C$2172,,-1)</f>
        <v>0.27802192347766186</v>
      </c>
    </row>
    <row r="1458" spans="1:2" x14ac:dyDescent="0.3">
      <c r="A1458" s="7">
        <v>45491</v>
      </c>
      <c r="B1458" s="8">
        <f>_xlfn.XLOOKUP(A1458,Sheet2!$A$1809:$A$2172,Sheet2!$C$1809:$C$2172,,-1)</f>
        <v>0.27812931370717969</v>
      </c>
    </row>
    <row r="1459" spans="1:2" x14ac:dyDescent="0.3">
      <c r="A1459" s="7">
        <v>45492</v>
      </c>
      <c r="B1459" s="8">
        <f>_xlfn.XLOOKUP(A1459,Sheet2!$A$1809:$A$2172,Sheet2!$C$1809:$C$2172,,-1)</f>
        <v>0.27823670393669758</v>
      </c>
    </row>
    <row r="1460" spans="1:2" x14ac:dyDescent="0.3">
      <c r="A1460" s="7">
        <v>45493</v>
      </c>
      <c r="B1460" s="8">
        <f>_xlfn.XLOOKUP(A1460,Sheet2!$A$1809:$A$2172,Sheet2!$C$1809:$C$2172,,-1)</f>
        <v>0.27834409416621542</v>
      </c>
    </row>
    <row r="1461" spans="1:2" x14ac:dyDescent="0.3">
      <c r="A1461" s="7">
        <v>45494</v>
      </c>
      <c r="B1461" s="8">
        <f>_xlfn.XLOOKUP(A1461,Sheet2!$A$1809:$A$2172,Sheet2!$C$1809:$C$2172,,-1)</f>
        <v>0.27845148439573331</v>
      </c>
    </row>
    <row r="1462" spans="1:2" x14ac:dyDescent="0.3">
      <c r="A1462" s="7">
        <v>45495</v>
      </c>
      <c r="B1462" s="8">
        <f>_xlfn.XLOOKUP(A1462,Sheet2!$A$1809:$A$2172,Sheet2!$C$1809:$C$2172,,-1)</f>
        <v>0.27855887462525114</v>
      </c>
    </row>
    <row r="1463" spans="1:2" x14ac:dyDescent="0.3">
      <c r="A1463" s="7">
        <v>45496</v>
      </c>
      <c r="B1463" s="8">
        <f>_xlfn.XLOOKUP(A1463,Sheet2!$A$1809:$A$2172,Sheet2!$C$1809:$C$2172,,-1)</f>
        <v>0.27866626485476903</v>
      </c>
    </row>
    <row r="1464" spans="1:2" x14ac:dyDescent="0.3">
      <c r="A1464" s="7">
        <v>45497</v>
      </c>
      <c r="B1464" s="8">
        <f>_xlfn.XLOOKUP(A1464,Sheet2!$A$1809:$A$2172,Sheet2!$C$1809:$C$2172,,-1)</f>
        <v>0.27877365508428686</v>
      </c>
    </row>
    <row r="1465" spans="1:2" x14ac:dyDescent="0.3">
      <c r="A1465" s="7">
        <v>45498</v>
      </c>
      <c r="B1465" s="8">
        <f>_xlfn.XLOOKUP(A1465,Sheet2!$A$1809:$A$2172,Sheet2!$C$1809:$C$2172,,-1)</f>
        <v>0.27888104531380475</v>
      </c>
    </row>
    <row r="1466" spans="1:2" x14ac:dyDescent="0.3">
      <c r="A1466" s="7">
        <v>45499</v>
      </c>
      <c r="B1466" s="8">
        <f>_xlfn.XLOOKUP(A1466,Sheet2!$A$1809:$A$2172,Sheet2!$C$1809:$C$2172,,-1)</f>
        <v>0.27898843554332259</v>
      </c>
    </row>
    <row r="1467" spans="1:2" x14ac:dyDescent="0.3">
      <c r="A1467" s="7">
        <v>45500</v>
      </c>
      <c r="B1467" s="8">
        <f>_xlfn.XLOOKUP(A1467,Sheet2!$A$1809:$A$2172,Sheet2!$C$1809:$C$2172,,-1)</f>
        <v>0.27909582577284048</v>
      </c>
    </row>
    <row r="1468" spans="1:2" x14ac:dyDescent="0.3">
      <c r="A1468" s="7">
        <v>45501</v>
      </c>
      <c r="B1468" s="8">
        <f>_xlfn.XLOOKUP(A1468,Sheet2!$A$1809:$A$2172,Sheet2!$C$1809:$C$2172,,-1)</f>
        <v>0.27920321600235831</v>
      </c>
    </row>
    <row r="1469" spans="1:2" x14ac:dyDescent="0.3">
      <c r="A1469" s="7">
        <v>45502</v>
      </c>
      <c r="B1469" s="8">
        <f>_xlfn.XLOOKUP(A1469,Sheet2!$A$1809:$A$2172,Sheet2!$C$1809:$C$2172,,-1)</f>
        <v>0.2793106062318762</v>
      </c>
    </row>
    <row r="1470" spans="1:2" x14ac:dyDescent="0.3">
      <c r="A1470" s="7">
        <v>45503</v>
      </c>
      <c r="B1470" s="8">
        <f>_xlfn.XLOOKUP(A1470,Sheet2!$A$1809:$A$2172,Sheet2!$C$1809:$C$2172,,-1)</f>
        <v>0.27941799646139404</v>
      </c>
    </row>
    <row r="1471" spans="1:2" x14ac:dyDescent="0.3">
      <c r="A1471" s="7">
        <v>45504</v>
      </c>
      <c r="B1471" s="8">
        <f>_xlfn.XLOOKUP(A1471,Sheet2!$A$1809:$A$2172,Sheet2!$C$1809:$C$2172,,-1)</f>
        <v>0.27952538669091193</v>
      </c>
    </row>
    <row r="1472" spans="1:2" x14ac:dyDescent="0.3">
      <c r="A1472" s="7">
        <v>45505</v>
      </c>
      <c r="B1472" s="8">
        <f>_xlfn.XLOOKUP(A1472,Sheet2!$A$1809:$A$2172,Sheet2!$C$1809:$C$2172,,-1)</f>
        <v>0.27963277692042976</v>
      </c>
    </row>
    <row r="1473" spans="1:2" x14ac:dyDescent="0.3">
      <c r="A1473" s="7">
        <v>45506</v>
      </c>
      <c r="B1473" s="8">
        <f>_xlfn.XLOOKUP(A1473,Sheet2!$A$1809:$A$2172,Sheet2!$C$1809:$C$2172,,-1)</f>
        <v>0.27974016714994765</v>
      </c>
    </row>
    <row r="1474" spans="1:2" x14ac:dyDescent="0.3">
      <c r="A1474" s="7">
        <v>45507</v>
      </c>
      <c r="B1474" s="8">
        <f>_xlfn.XLOOKUP(A1474,Sheet2!$A$1809:$A$2172,Sheet2!$C$1809:$C$2172,,-1)</f>
        <v>0.27984755737946548</v>
      </c>
    </row>
    <row r="1475" spans="1:2" x14ac:dyDescent="0.3">
      <c r="A1475" s="7">
        <v>45508</v>
      </c>
      <c r="B1475" s="8">
        <f>_xlfn.XLOOKUP(A1475,Sheet2!$A$1809:$A$2172,Sheet2!$C$1809:$C$2172,,-1)</f>
        <v>0.27995494760898337</v>
      </c>
    </row>
    <row r="1476" spans="1:2" x14ac:dyDescent="0.3">
      <c r="A1476" s="7">
        <v>45509</v>
      </c>
      <c r="B1476" s="8">
        <f>_xlfn.XLOOKUP(A1476,Sheet2!$A$1809:$A$2172,Sheet2!$C$1809:$C$2172,,-1)</f>
        <v>0.28006233783850121</v>
      </c>
    </row>
    <row r="1477" spans="1:2" x14ac:dyDescent="0.3">
      <c r="A1477" s="7">
        <v>45510</v>
      </c>
      <c r="B1477" s="8">
        <f>_xlfn.XLOOKUP(A1477,Sheet2!$A$1809:$A$2172,Sheet2!$C$1809:$C$2172,,-1)</f>
        <v>0.2801697280680191</v>
      </c>
    </row>
    <row r="1478" spans="1:2" x14ac:dyDescent="0.3">
      <c r="A1478" s="7">
        <v>45511</v>
      </c>
      <c r="B1478" s="8">
        <f>_xlfn.XLOOKUP(A1478,Sheet2!$A$1809:$A$2172,Sheet2!$C$1809:$C$2172,,-1)</f>
        <v>0.28027711829753693</v>
      </c>
    </row>
    <row r="1479" spans="1:2" x14ac:dyDescent="0.3">
      <c r="A1479" s="7">
        <v>45512</v>
      </c>
      <c r="B1479" s="8">
        <f>_xlfn.XLOOKUP(A1479,Sheet2!$A$1809:$A$2172,Sheet2!$C$1809:$C$2172,,-1)</f>
        <v>0.28038450852705482</v>
      </c>
    </row>
    <row r="1480" spans="1:2" x14ac:dyDescent="0.3">
      <c r="A1480" s="7">
        <v>45513</v>
      </c>
      <c r="B1480" s="8">
        <f>_xlfn.XLOOKUP(A1480,Sheet2!$A$1809:$A$2172,Sheet2!$C$1809:$C$2172,,-1)</f>
        <v>0.28049189875657266</v>
      </c>
    </row>
    <row r="1481" spans="1:2" x14ac:dyDescent="0.3">
      <c r="A1481" s="7">
        <v>45514</v>
      </c>
      <c r="B1481" s="8">
        <f>_xlfn.XLOOKUP(A1481,Sheet2!$A$1809:$A$2172,Sheet2!$C$1809:$C$2172,,-1)</f>
        <v>0.28059928898609054</v>
      </c>
    </row>
    <row r="1482" spans="1:2" x14ac:dyDescent="0.3">
      <c r="A1482" s="7">
        <v>45515</v>
      </c>
      <c r="B1482" s="8">
        <f>_xlfn.XLOOKUP(A1482,Sheet2!$A$1809:$A$2172,Sheet2!$C$1809:$C$2172,,-1)</f>
        <v>0.28070667921560838</v>
      </c>
    </row>
    <row r="1483" spans="1:2" x14ac:dyDescent="0.3">
      <c r="A1483" s="7">
        <v>45516</v>
      </c>
      <c r="B1483" s="8">
        <f>_xlfn.XLOOKUP(A1483,Sheet2!$A$1809:$A$2172,Sheet2!$C$1809:$C$2172,,-1)</f>
        <v>0.28081406944512627</v>
      </c>
    </row>
    <row r="1484" spans="1:2" x14ac:dyDescent="0.3">
      <c r="A1484" s="7">
        <v>45517</v>
      </c>
      <c r="B1484" s="8">
        <f>_xlfn.XLOOKUP(A1484,Sheet2!$A$1809:$A$2172,Sheet2!$C$1809:$C$2172,,-1)</f>
        <v>0.2809214596746441</v>
      </c>
    </row>
    <row r="1485" spans="1:2" x14ac:dyDescent="0.3">
      <c r="A1485" s="7">
        <v>45518</v>
      </c>
      <c r="B1485" s="8">
        <f>_xlfn.XLOOKUP(A1485,Sheet2!$A$1809:$A$2172,Sheet2!$C$1809:$C$2172,,-1)</f>
        <v>0.28102884990416199</v>
      </c>
    </row>
    <row r="1486" spans="1:2" x14ac:dyDescent="0.3">
      <c r="A1486" s="7">
        <v>45519</v>
      </c>
      <c r="B1486" s="8">
        <f>_xlfn.XLOOKUP(A1486,Sheet2!$A$1809:$A$2172,Sheet2!$C$1809:$C$2172,,-1)</f>
        <v>0.28113624013367983</v>
      </c>
    </row>
    <row r="1487" spans="1:2" x14ac:dyDescent="0.3">
      <c r="A1487" s="7">
        <v>45520</v>
      </c>
      <c r="B1487" s="8">
        <f>_xlfn.XLOOKUP(A1487,Sheet2!$A$1809:$A$2172,Sheet2!$C$1809:$C$2172,,-1)</f>
        <v>0.28124363036319772</v>
      </c>
    </row>
    <row r="1488" spans="1:2" x14ac:dyDescent="0.3">
      <c r="A1488" s="7">
        <v>45521</v>
      </c>
      <c r="B1488" s="8">
        <f>_xlfn.XLOOKUP(A1488,Sheet2!$A$1809:$A$2172,Sheet2!$C$1809:$C$2172,,-1)</f>
        <v>0.28135102059271555</v>
      </c>
    </row>
    <row r="1489" spans="1:2" x14ac:dyDescent="0.3">
      <c r="A1489" s="7">
        <v>45522</v>
      </c>
      <c r="B1489" s="8">
        <f>_xlfn.XLOOKUP(A1489,Sheet2!$A$1809:$A$2172,Sheet2!$C$1809:$C$2172,,-1)</f>
        <v>0.28145841082223344</v>
      </c>
    </row>
    <row r="1490" spans="1:2" x14ac:dyDescent="0.3">
      <c r="A1490" s="7">
        <v>45523</v>
      </c>
      <c r="B1490" s="8">
        <f>_xlfn.XLOOKUP(A1490,Sheet2!$A$1809:$A$2172,Sheet2!$C$1809:$C$2172,,-1)</f>
        <v>0.28156580105175127</v>
      </c>
    </row>
    <row r="1491" spans="1:2" x14ac:dyDescent="0.3">
      <c r="A1491" s="7">
        <v>45524</v>
      </c>
      <c r="B1491" s="8">
        <f>_xlfn.XLOOKUP(A1491,Sheet2!$A$1809:$A$2172,Sheet2!$C$1809:$C$2172,,-1)</f>
        <v>0.28167319128126916</v>
      </c>
    </row>
    <row r="1492" spans="1:2" x14ac:dyDescent="0.3">
      <c r="A1492" s="7">
        <v>45525</v>
      </c>
      <c r="B1492" s="8">
        <f>_xlfn.XLOOKUP(A1492,Sheet2!$A$1809:$A$2172,Sheet2!$C$1809:$C$2172,,-1)</f>
        <v>0.281780581510787</v>
      </c>
    </row>
    <row r="1493" spans="1:2" x14ac:dyDescent="0.3">
      <c r="A1493" s="7">
        <v>45526</v>
      </c>
      <c r="B1493" s="8">
        <f>_xlfn.XLOOKUP(A1493,Sheet2!$A$1809:$A$2172,Sheet2!$C$1809:$C$2172,,-1)</f>
        <v>0.28188797174030489</v>
      </c>
    </row>
    <row r="1494" spans="1:2" x14ac:dyDescent="0.3">
      <c r="A1494" s="7">
        <v>45527</v>
      </c>
      <c r="B1494" s="8">
        <f>_xlfn.XLOOKUP(A1494,Sheet2!$A$1809:$A$2172,Sheet2!$C$1809:$C$2172,,-1)</f>
        <v>0.28199536196982272</v>
      </c>
    </row>
    <row r="1495" spans="1:2" x14ac:dyDescent="0.3">
      <c r="A1495" s="7">
        <v>45528</v>
      </c>
      <c r="B1495" s="8">
        <f>_xlfn.XLOOKUP(A1495,Sheet2!$A$1809:$A$2172,Sheet2!$C$1809:$C$2172,,-1)</f>
        <v>0.28210275219934061</v>
      </c>
    </row>
    <row r="1496" spans="1:2" x14ac:dyDescent="0.3">
      <c r="A1496" s="7">
        <v>45529</v>
      </c>
      <c r="B1496" s="8">
        <f>_xlfn.XLOOKUP(A1496,Sheet2!$A$1809:$A$2172,Sheet2!$C$1809:$C$2172,,-1)</f>
        <v>0.28221014242885845</v>
      </c>
    </row>
    <row r="1497" spans="1:2" x14ac:dyDescent="0.3">
      <c r="A1497" s="7">
        <v>45530</v>
      </c>
      <c r="B1497" s="8">
        <f>_xlfn.XLOOKUP(A1497,Sheet2!$A$1809:$A$2172,Sheet2!$C$1809:$C$2172,,-1)</f>
        <v>0.28231753265837634</v>
      </c>
    </row>
    <row r="1498" spans="1:2" x14ac:dyDescent="0.3">
      <c r="A1498" s="7">
        <v>45531</v>
      </c>
      <c r="B1498" s="8">
        <f>_xlfn.XLOOKUP(A1498,Sheet2!$A$1809:$A$2172,Sheet2!$C$1809:$C$2172,,-1)</f>
        <v>0.28242492288789417</v>
      </c>
    </row>
    <row r="1499" spans="1:2" x14ac:dyDescent="0.3">
      <c r="A1499" s="7">
        <v>45532</v>
      </c>
      <c r="B1499" s="8">
        <f>_xlfn.XLOOKUP(A1499,Sheet2!$A$1809:$A$2172,Sheet2!$C$1809:$C$2172,,-1)</f>
        <v>0.28253231311741206</v>
      </c>
    </row>
    <row r="1500" spans="1:2" x14ac:dyDescent="0.3">
      <c r="A1500" s="7">
        <v>45533</v>
      </c>
      <c r="B1500" s="8">
        <f>_xlfn.XLOOKUP(A1500,Sheet2!$A$1809:$A$2172,Sheet2!$C$1809:$C$2172,,-1)</f>
        <v>0.28263970334692989</v>
      </c>
    </row>
    <row r="1501" spans="1:2" x14ac:dyDescent="0.3">
      <c r="A1501" s="7">
        <v>45534</v>
      </c>
      <c r="B1501" s="8">
        <f>_xlfn.XLOOKUP(A1501,Sheet2!$A$1809:$A$2172,Sheet2!$C$1809:$C$2172,,-1)</f>
        <v>0.28274709357644778</v>
      </c>
    </row>
    <row r="1502" spans="1:2" x14ac:dyDescent="0.3">
      <c r="A1502" s="7">
        <v>45535</v>
      </c>
      <c r="B1502" s="8">
        <f>_xlfn.XLOOKUP(A1502,Sheet2!$A$1809:$A$2172,Sheet2!$C$1809:$C$2172,,-1)</f>
        <v>0.28285448380596562</v>
      </c>
    </row>
    <row r="1503" spans="1:2" x14ac:dyDescent="0.3">
      <c r="A1503" s="7">
        <v>45536</v>
      </c>
      <c r="B1503" s="8">
        <f>_xlfn.XLOOKUP(A1503,Sheet2!$A$1809:$A$2172,Sheet2!$C$1809:$C$2172,,-1)</f>
        <v>0.28296187403548351</v>
      </c>
    </row>
    <row r="1504" spans="1:2" x14ac:dyDescent="0.3">
      <c r="A1504" s="7">
        <v>45537</v>
      </c>
      <c r="B1504" s="8">
        <f>_xlfn.XLOOKUP(A1504,Sheet2!$A$1809:$A$2172,Sheet2!$C$1809:$C$2172,,-1)</f>
        <v>0.28306926426500134</v>
      </c>
    </row>
    <row r="1505" spans="1:2" x14ac:dyDescent="0.3">
      <c r="A1505" s="7">
        <v>45538</v>
      </c>
      <c r="B1505" s="8">
        <f>_xlfn.XLOOKUP(A1505,Sheet2!$A$1809:$A$2172,Sheet2!$C$1809:$C$2172,,-1)</f>
        <v>0.28317665449451923</v>
      </c>
    </row>
    <row r="1506" spans="1:2" x14ac:dyDescent="0.3">
      <c r="A1506" s="7">
        <v>45539</v>
      </c>
      <c r="B1506" s="8">
        <f>_xlfn.XLOOKUP(A1506,Sheet2!$A$1809:$A$2172,Sheet2!$C$1809:$C$2172,,-1)</f>
        <v>0.28328404472403707</v>
      </c>
    </row>
    <row r="1507" spans="1:2" x14ac:dyDescent="0.3">
      <c r="A1507" s="7">
        <v>45540</v>
      </c>
      <c r="B1507" s="8">
        <f>_xlfn.XLOOKUP(A1507,Sheet2!$A$1809:$A$2172,Sheet2!$C$1809:$C$2172,,-1)</f>
        <v>0.28339143495355495</v>
      </c>
    </row>
    <row r="1508" spans="1:2" x14ac:dyDescent="0.3">
      <c r="A1508" s="7">
        <v>45541</v>
      </c>
      <c r="B1508" s="8">
        <f>_xlfn.XLOOKUP(A1508,Sheet2!$A$1809:$A$2172,Sheet2!$C$1809:$C$2172,,-1)</f>
        <v>0.28349882518307279</v>
      </c>
    </row>
    <row r="1509" spans="1:2" x14ac:dyDescent="0.3">
      <c r="A1509" s="7">
        <v>45542</v>
      </c>
      <c r="B1509" s="8">
        <f>_xlfn.XLOOKUP(A1509,Sheet2!$A$1809:$A$2172,Sheet2!$C$1809:$C$2172,,-1)</f>
        <v>0.28360621541259068</v>
      </c>
    </row>
    <row r="1510" spans="1:2" x14ac:dyDescent="0.3">
      <c r="A1510" s="7">
        <v>45543</v>
      </c>
      <c r="B1510" s="8">
        <f>_xlfn.XLOOKUP(A1510,Sheet2!$A$1809:$A$2172,Sheet2!$C$1809:$C$2172,,-1)</f>
        <v>0.28371360564210851</v>
      </c>
    </row>
    <row r="1511" spans="1:2" x14ac:dyDescent="0.3">
      <c r="A1511" s="7">
        <v>45544</v>
      </c>
      <c r="B1511" s="8">
        <f>_xlfn.XLOOKUP(A1511,Sheet2!$A$1809:$A$2172,Sheet2!$C$1809:$C$2172,,-1)</f>
        <v>0.2838209958716264</v>
      </c>
    </row>
    <row r="1512" spans="1:2" x14ac:dyDescent="0.3">
      <c r="A1512" s="7">
        <v>45545</v>
      </c>
      <c r="B1512" s="8">
        <f>_xlfn.XLOOKUP(A1512,Sheet2!$A$1809:$A$2172,Sheet2!$C$1809:$C$2172,,-1)</f>
        <v>0.28392838610114424</v>
      </c>
    </row>
    <row r="1513" spans="1:2" x14ac:dyDescent="0.3">
      <c r="A1513" s="7">
        <v>45546</v>
      </c>
      <c r="B1513" s="8">
        <f>_xlfn.XLOOKUP(A1513,Sheet2!$A$1809:$A$2172,Sheet2!$C$1809:$C$2172,,-1)</f>
        <v>0.28403577633066213</v>
      </c>
    </row>
    <row r="1514" spans="1:2" x14ac:dyDescent="0.3">
      <c r="A1514" s="7">
        <v>45547</v>
      </c>
      <c r="B1514" s="8">
        <f>_xlfn.XLOOKUP(A1514,Sheet2!$A$1809:$A$2172,Sheet2!$C$1809:$C$2172,,-1)</f>
        <v>0.28414316656017996</v>
      </c>
    </row>
    <row r="1515" spans="1:2" x14ac:dyDescent="0.3">
      <c r="A1515" s="7">
        <v>45548</v>
      </c>
      <c r="B1515" s="8">
        <f>_xlfn.XLOOKUP(A1515,Sheet2!$A$1809:$A$2172,Sheet2!$C$1809:$C$2172,,-1)</f>
        <v>0.28425055678969785</v>
      </c>
    </row>
    <row r="1516" spans="1:2" x14ac:dyDescent="0.3">
      <c r="A1516" s="7">
        <v>45549</v>
      </c>
      <c r="B1516" s="8">
        <f>_xlfn.XLOOKUP(A1516,Sheet2!$A$1809:$A$2172,Sheet2!$C$1809:$C$2172,,-1)</f>
        <v>0.28435794701921568</v>
      </c>
    </row>
    <row r="1517" spans="1:2" x14ac:dyDescent="0.3">
      <c r="A1517" s="7">
        <v>45550</v>
      </c>
      <c r="B1517" s="8">
        <f>_xlfn.XLOOKUP(A1517,Sheet2!$A$1809:$A$2172,Sheet2!$C$1809:$C$2172,,-1)</f>
        <v>0.28446533724873357</v>
      </c>
    </row>
    <row r="1518" spans="1:2" x14ac:dyDescent="0.3">
      <c r="A1518" s="7">
        <v>45551</v>
      </c>
      <c r="B1518" s="8">
        <f>_xlfn.XLOOKUP(A1518,Sheet2!$A$1809:$A$2172,Sheet2!$C$1809:$C$2172,,-1)</f>
        <v>0.28457272747825141</v>
      </c>
    </row>
    <row r="1519" spans="1:2" x14ac:dyDescent="0.3">
      <c r="A1519" s="7">
        <v>45552</v>
      </c>
      <c r="B1519" s="8">
        <f>_xlfn.XLOOKUP(A1519,Sheet2!$A$1809:$A$2172,Sheet2!$C$1809:$C$2172,,-1)</f>
        <v>0.2846801177077693</v>
      </c>
    </row>
    <row r="1520" spans="1:2" x14ac:dyDescent="0.3">
      <c r="A1520" s="7">
        <v>45553</v>
      </c>
      <c r="B1520" s="8">
        <f>_xlfn.XLOOKUP(A1520,Sheet2!$A$1809:$A$2172,Sheet2!$C$1809:$C$2172,,-1)</f>
        <v>0.28478750793728713</v>
      </c>
    </row>
    <row r="1521" spans="1:2" x14ac:dyDescent="0.3">
      <c r="A1521" s="7">
        <v>45554</v>
      </c>
      <c r="B1521" s="8">
        <f>_xlfn.XLOOKUP(A1521,Sheet2!$A$1809:$A$2172,Sheet2!$C$1809:$C$2172,,-1)</f>
        <v>0.28489489816680502</v>
      </c>
    </row>
    <row r="1522" spans="1:2" x14ac:dyDescent="0.3">
      <c r="A1522" s="7">
        <v>45555</v>
      </c>
      <c r="B1522" s="8">
        <f>_xlfn.XLOOKUP(A1522,Sheet2!$A$1809:$A$2172,Sheet2!$C$1809:$C$2172,,-1)</f>
        <v>0.28500228839632286</v>
      </c>
    </row>
    <row r="1523" spans="1:2" x14ac:dyDescent="0.3">
      <c r="A1523" s="7">
        <v>45556</v>
      </c>
      <c r="B1523" s="8">
        <f>_xlfn.XLOOKUP(A1523,Sheet2!$A$1809:$A$2172,Sheet2!$C$1809:$C$2172,,-1)</f>
        <v>0.28510967862584075</v>
      </c>
    </row>
    <row r="1524" spans="1:2" x14ac:dyDescent="0.3">
      <c r="A1524" s="7">
        <v>45557</v>
      </c>
      <c r="B1524" s="8">
        <f>_xlfn.XLOOKUP(A1524,Sheet2!$A$1809:$A$2172,Sheet2!$C$1809:$C$2172,,-1)</f>
        <v>0.28521706885535858</v>
      </c>
    </row>
    <row r="1525" spans="1:2" x14ac:dyDescent="0.3">
      <c r="A1525" s="7">
        <v>45558</v>
      </c>
      <c r="B1525" s="8">
        <f>_xlfn.XLOOKUP(A1525,Sheet2!$A$1809:$A$2172,Sheet2!$C$1809:$C$2172,,-1)</f>
        <v>0.28532445908487647</v>
      </c>
    </row>
    <row r="1526" spans="1:2" x14ac:dyDescent="0.3">
      <c r="A1526" s="7">
        <v>45559</v>
      </c>
      <c r="B1526" s="8">
        <f>_xlfn.XLOOKUP(A1526,Sheet2!$A$1809:$A$2172,Sheet2!$C$1809:$C$2172,,-1)</f>
        <v>0.2854318493143943</v>
      </c>
    </row>
    <row r="1527" spans="1:2" x14ac:dyDescent="0.3">
      <c r="A1527" s="7">
        <v>45560</v>
      </c>
      <c r="B1527" s="8">
        <f>_xlfn.XLOOKUP(A1527,Sheet2!$A$1809:$A$2172,Sheet2!$C$1809:$C$2172,,-1)</f>
        <v>0.28553923954391219</v>
      </c>
    </row>
    <row r="1528" spans="1:2" x14ac:dyDescent="0.3">
      <c r="A1528" s="7">
        <v>45561</v>
      </c>
      <c r="B1528" s="8">
        <f>_xlfn.XLOOKUP(A1528,Sheet2!$A$1809:$A$2172,Sheet2!$C$1809:$C$2172,,-1)</f>
        <v>0.28564662977343003</v>
      </c>
    </row>
    <row r="1529" spans="1:2" x14ac:dyDescent="0.3">
      <c r="A1529" s="7">
        <v>45562</v>
      </c>
      <c r="B1529" s="8">
        <f>_xlfn.XLOOKUP(A1529,Sheet2!$A$1809:$A$2172,Sheet2!$C$1809:$C$2172,,-1)</f>
        <v>0.28575402000294792</v>
      </c>
    </row>
    <row r="1530" spans="1:2" x14ac:dyDescent="0.3">
      <c r="A1530" s="7">
        <v>45563</v>
      </c>
      <c r="B1530" s="8">
        <f>_xlfn.XLOOKUP(A1530,Sheet2!$A$1809:$A$2172,Sheet2!$C$1809:$C$2172,,-1)</f>
        <v>0.28586141023246575</v>
      </c>
    </row>
    <row r="1531" spans="1:2" x14ac:dyDescent="0.3">
      <c r="A1531" s="7">
        <v>45564</v>
      </c>
      <c r="B1531" s="8">
        <f>_xlfn.XLOOKUP(A1531,Sheet2!$A$1809:$A$2172,Sheet2!$C$1809:$C$2172,,-1)</f>
        <v>0.28596880046198364</v>
      </c>
    </row>
    <row r="1532" spans="1:2" x14ac:dyDescent="0.3">
      <c r="A1532" s="7">
        <v>45565</v>
      </c>
      <c r="B1532" s="8">
        <f>_xlfn.XLOOKUP(A1532,Sheet2!$A$1809:$A$2172,Sheet2!$C$1809:$C$2172,,-1)</f>
        <v>0.28607619069150148</v>
      </c>
    </row>
    <row r="1533" spans="1:2" x14ac:dyDescent="0.3">
      <c r="A1533" s="7">
        <v>45566</v>
      </c>
      <c r="B1533" s="8">
        <f>_xlfn.XLOOKUP(A1533,Sheet2!$A$1809:$A$2172,Sheet2!$C$1809:$C$2172,,-1)</f>
        <v>0.28618358092101936</v>
      </c>
    </row>
    <row r="1534" spans="1:2" x14ac:dyDescent="0.3">
      <c r="A1534" s="7">
        <v>45567</v>
      </c>
      <c r="B1534" s="8">
        <f>_xlfn.XLOOKUP(A1534,Sheet2!$A$1809:$A$2172,Sheet2!$C$1809:$C$2172,,-1)</f>
        <v>0.2862909711505372</v>
      </c>
    </row>
    <row r="1535" spans="1:2" x14ac:dyDescent="0.3">
      <c r="A1535" s="7">
        <v>45568</v>
      </c>
      <c r="B1535" s="8">
        <f>_xlfn.XLOOKUP(A1535,Sheet2!$A$1809:$A$2172,Sheet2!$C$1809:$C$2172,,-1)</f>
        <v>0.28639836138005509</v>
      </c>
    </row>
    <row r="1536" spans="1:2" x14ac:dyDescent="0.3">
      <c r="A1536" s="7">
        <v>45569</v>
      </c>
      <c r="B1536" s="8">
        <f>_xlfn.XLOOKUP(A1536,Sheet2!$A$1809:$A$2172,Sheet2!$C$1809:$C$2172,,-1)</f>
        <v>0.28650575160957292</v>
      </c>
    </row>
    <row r="1537" spans="1:2" x14ac:dyDescent="0.3">
      <c r="A1537" s="7">
        <v>45570</v>
      </c>
      <c r="B1537" s="8">
        <f>_xlfn.XLOOKUP(A1537,Sheet2!$A$1809:$A$2172,Sheet2!$C$1809:$C$2172,,-1)</f>
        <v>0.28661314183909081</v>
      </c>
    </row>
    <row r="1538" spans="1:2" x14ac:dyDescent="0.3">
      <c r="A1538" s="7">
        <v>45571</v>
      </c>
      <c r="B1538" s="8">
        <f>_xlfn.XLOOKUP(A1538,Sheet2!$A$1809:$A$2172,Sheet2!$C$1809:$C$2172,,-1)</f>
        <v>0.28672053206860865</v>
      </c>
    </row>
    <row r="1539" spans="1:2" x14ac:dyDescent="0.3">
      <c r="A1539" s="7">
        <v>45572</v>
      </c>
      <c r="B1539" s="8">
        <f>_xlfn.XLOOKUP(A1539,Sheet2!$A$1809:$A$2172,Sheet2!$C$1809:$C$2172,,-1)</f>
        <v>0.28682792229812654</v>
      </c>
    </row>
    <row r="1540" spans="1:2" x14ac:dyDescent="0.3">
      <c r="A1540" s="7">
        <v>45573</v>
      </c>
      <c r="B1540" s="8">
        <f>_xlfn.XLOOKUP(A1540,Sheet2!$A$1809:$A$2172,Sheet2!$C$1809:$C$2172,,-1)</f>
        <v>0.28693531252764437</v>
      </c>
    </row>
    <row r="1541" spans="1:2" x14ac:dyDescent="0.3">
      <c r="A1541" s="7">
        <v>45574</v>
      </c>
      <c r="B1541" s="8">
        <f>_xlfn.XLOOKUP(A1541,Sheet2!$A$1809:$A$2172,Sheet2!$C$1809:$C$2172,,-1)</f>
        <v>0.28704270275716226</v>
      </c>
    </row>
    <row r="1542" spans="1:2" x14ac:dyDescent="0.3">
      <c r="A1542" s="7">
        <v>45575</v>
      </c>
      <c r="B1542" s="8">
        <f>_xlfn.XLOOKUP(A1542,Sheet2!$A$1809:$A$2172,Sheet2!$C$1809:$C$2172,,-1)</f>
        <v>0.28715009298668009</v>
      </c>
    </row>
    <row r="1543" spans="1:2" x14ac:dyDescent="0.3">
      <c r="A1543" s="7">
        <v>45576</v>
      </c>
      <c r="B1543" s="8">
        <f>_xlfn.XLOOKUP(A1543,Sheet2!$A$1809:$A$2172,Sheet2!$C$1809:$C$2172,,-1)</f>
        <v>0.28725748321619798</v>
      </c>
    </row>
    <row r="1544" spans="1:2" x14ac:dyDescent="0.3">
      <c r="A1544" s="7">
        <v>45577</v>
      </c>
      <c r="B1544" s="8">
        <f>_xlfn.XLOOKUP(A1544,Sheet2!$A$1809:$A$2172,Sheet2!$C$1809:$C$2172,,-1)</f>
        <v>0.28736487344571582</v>
      </c>
    </row>
    <row r="1545" spans="1:2" x14ac:dyDescent="0.3">
      <c r="A1545" s="7">
        <v>45578</v>
      </c>
      <c r="B1545" s="8">
        <f>_xlfn.XLOOKUP(A1545,Sheet2!$A$1809:$A$2172,Sheet2!$C$1809:$C$2172,,-1)</f>
        <v>0.28747226367523371</v>
      </c>
    </row>
    <row r="1546" spans="1:2" x14ac:dyDescent="0.3">
      <c r="A1546" s="7">
        <v>45579</v>
      </c>
      <c r="B1546" s="8">
        <f>_xlfn.XLOOKUP(A1546,Sheet2!$A$1809:$A$2172,Sheet2!$C$1809:$C$2172,,-1)</f>
        <v>0.28757965390475154</v>
      </c>
    </row>
    <row r="1547" spans="1:2" x14ac:dyDescent="0.3">
      <c r="A1547" s="7">
        <v>45580</v>
      </c>
      <c r="B1547" s="8">
        <f>_xlfn.XLOOKUP(A1547,Sheet2!$A$1809:$A$2172,Sheet2!$C$1809:$C$2172,,-1)</f>
        <v>0.28768704413426943</v>
      </c>
    </row>
    <row r="1548" spans="1:2" x14ac:dyDescent="0.3">
      <c r="A1548" s="7">
        <v>45581</v>
      </c>
      <c r="B1548" s="8">
        <f>_xlfn.XLOOKUP(A1548,Sheet2!$A$1809:$A$2172,Sheet2!$C$1809:$C$2172,,-1)</f>
        <v>0.28779443436378727</v>
      </c>
    </row>
    <row r="1549" spans="1:2" x14ac:dyDescent="0.3">
      <c r="A1549" s="7">
        <v>45582</v>
      </c>
      <c r="B1549" s="8">
        <f>_xlfn.XLOOKUP(A1549,Sheet2!$A$1809:$A$2172,Sheet2!$C$1809:$C$2172,,-1)</f>
        <v>0.28790182459330516</v>
      </c>
    </row>
    <row r="1550" spans="1:2" x14ac:dyDescent="0.3">
      <c r="A1550" s="7">
        <v>45583</v>
      </c>
      <c r="B1550" s="8">
        <f>_xlfn.XLOOKUP(A1550,Sheet2!$A$1809:$A$2172,Sheet2!$C$1809:$C$2172,,-1)</f>
        <v>0.28800921482282299</v>
      </c>
    </row>
    <row r="1551" spans="1:2" x14ac:dyDescent="0.3">
      <c r="A1551" s="7">
        <v>45584</v>
      </c>
      <c r="B1551" s="8">
        <f>_xlfn.XLOOKUP(A1551,Sheet2!$A$1809:$A$2172,Sheet2!$C$1809:$C$2172,,-1)</f>
        <v>0.28811660505234088</v>
      </c>
    </row>
    <row r="1552" spans="1:2" x14ac:dyDescent="0.3">
      <c r="A1552" s="7">
        <v>45585</v>
      </c>
      <c r="B1552" s="8">
        <f>_xlfn.XLOOKUP(A1552,Sheet2!$A$1809:$A$2172,Sheet2!$C$1809:$C$2172,,-1)</f>
        <v>0.28822399528185871</v>
      </c>
    </row>
    <row r="1553" spans="1:2" x14ac:dyDescent="0.3">
      <c r="A1553" s="7">
        <v>45586</v>
      </c>
      <c r="B1553" s="8">
        <f>_xlfn.XLOOKUP(A1553,Sheet2!$A$1809:$A$2172,Sheet2!$C$1809:$C$2172,,-1)</f>
        <v>0.2883313855113766</v>
      </c>
    </row>
    <row r="1554" spans="1:2" x14ac:dyDescent="0.3">
      <c r="A1554" s="7">
        <v>45587</v>
      </c>
      <c r="B1554" s="8">
        <f>_xlfn.XLOOKUP(A1554,Sheet2!$A$1809:$A$2172,Sheet2!$C$1809:$C$2172,,-1)</f>
        <v>0.28843877574089444</v>
      </c>
    </row>
    <row r="1555" spans="1:2" x14ac:dyDescent="0.3">
      <c r="A1555" s="7">
        <v>45588</v>
      </c>
      <c r="B1555" s="8">
        <f>_xlfn.XLOOKUP(A1555,Sheet2!$A$1809:$A$2172,Sheet2!$C$1809:$C$2172,,-1)</f>
        <v>0.28854616597041233</v>
      </c>
    </row>
    <row r="1556" spans="1:2" x14ac:dyDescent="0.3">
      <c r="A1556" s="7">
        <v>45589</v>
      </c>
      <c r="B1556" s="8">
        <f>_xlfn.XLOOKUP(A1556,Sheet2!$A$1809:$A$2172,Sheet2!$C$1809:$C$2172,,-1)</f>
        <v>0.28865355619993016</v>
      </c>
    </row>
    <row r="1557" spans="1:2" x14ac:dyDescent="0.3">
      <c r="A1557" s="7">
        <v>45590</v>
      </c>
      <c r="B1557" s="8">
        <f>_xlfn.XLOOKUP(A1557,Sheet2!$A$1809:$A$2172,Sheet2!$C$1809:$C$2172,,-1)</f>
        <v>0.28876094642944805</v>
      </c>
    </row>
    <row r="1558" spans="1:2" x14ac:dyDescent="0.3">
      <c r="A1558" s="7">
        <v>45591</v>
      </c>
      <c r="B1558" s="8">
        <f>_xlfn.XLOOKUP(A1558,Sheet2!$A$1809:$A$2172,Sheet2!$C$1809:$C$2172,,-1)</f>
        <v>0.28886833665896589</v>
      </c>
    </row>
    <row r="1559" spans="1:2" x14ac:dyDescent="0.3">
      <c r="A1559" s="7">
        <v>45592</v>
      </c>
      <c r="B1559" s="8">
        <f>_xlfn.XLOOKUP(A1559,Sheet2!$A$1809:$A$2172,Sheet2!$C$1809:$C$2172,,-1)</f>
        <v>0.28897572688848377</v>
      </c>
    </row>
    <row r="1560" spans="1:2" x14ac:dyDescent="0.3">
      <c r="A1560" s="7">
        <v>45593</v>
      </c>
      <c r="B1560" s="8">
        <f>_xlfn.XLOOKUP(A1560,Sheet2!$A$1809:$A$2172,Sheet2!$C$1809:$C$2172,,-1)</f>
        <v>0.28908311711800161</v>
      </c>
    </row>
    <row r="1561" spans="1:2" x14ac:dyDescent="0.3">
      <c r="A1561" s="7">
        <v>45594</v>
      </c>
      <c r="B1561" s="8">
        <f>_xlfn.XLOOKUP(A1561,Sheet2!$A$1809:$A$2172,Sheet2!$C$1809:$C$2172,,-1)</f>
        <v>0.2891905073475195</v>
      </c>
    </row>
    <row r="1562" spans="1:2" x14ac:dyDescent="0.3">
      <c r="A1562" s="7">
        <v>45595</v>
      </c>
      <c r="B1562" s="8">
        <f>_xlfn.XLOOKUP(A1562,Sheet2!$A$1809:$A$2172,Sheet2!$C$1809:$C$2172,,-1)</f>
        <v>0.28929789757703733</v>
      </c>
    </row>
    <row r="1563" spans="1:2" x14ac:dyDescent="0.3">
      <c r="A1563" s="7">
        <v>45596</v>
      </c>
      <c r="B1563" s="8">
        <f>_xlfn.XLOOKUP(A1563,Sheet2!$A$1809:$A$2172,Sheet2!$C$1809:$C$2172,,-1)</f>
        <v>0.28940528780655522</v>
      </c>
    </row>
    <row r="1564" spans="1:2" x14ac:dyDescent="0.3">
      <c r="A1564" s="7">
        <v>45597</v>
      </c>
      <c r="B1564" s="8">
        <f>_xlfn.XLOOKUP(A1564,Sheet2!$A$1809:$A$2172,Sheet2!$C$1809:$C$2172,,-1)</f>
        <v>0.28951267803607306</v>
      </c>
    </row>
    <row r="1565" spans="1:2" x14ac:dyDescent="0.3">
      <c r="A1565" s="7">
        <v>45598</v>
      </c>
      <c r="B1565" s="8">
        <f>_xlfn.XLOOKUP(A1565,Sheet2!$A$1809:$A$2172,Sheet2!$C$1809:$C$2172,,-1)</f>
        <v>0.28962006826559095</v>
      </c>
    </row>
    <row r="1566" spans="1:2" x14ac:dyDescent="0.3">
      <c r="A1566" s="7">
        <v>45599</v>
      </c>
      <c r="B1566" s="8">
        <f>_xlfn.XLOOKUP(A1566,Sheet2!$A$1809:$A$2172,Sheet2!$C$1809:$C$2172,,-1)</f>
        <v>0.28972745849510878</v>
      </c>
    </row>
    <row r="1567" spans="1:2" x14ac:dyDescent="0.3">
      <c r="A1567" s="7">
        <v>45600</v>
      </c>
      <c r="B1567" s="8">
        <f>_xlfn.XLOOKUP(A1567,Sheet2!$A$1809:$A$2172,Sheet2!$C$1809:$C$2172,,-1)</f>
        <v>0.28983484872462667</v>
      </c>
    </row>
    <row r="1568" spans="1:2" x14ac:dyDescent="0.3">
      <c r="A1568" s="7">
        <v>45601</v>
      </c>
      <c r="B1568" s="8">
        <f>_xlfn.XLOOKUP(A1568,Sheet2!$A$1809:$A$2172,Sheet2!$C$1809:$C$2172,,-1)</f>
        <v>0.2899422389541445</v>
      </c>
    </row>
    <row r="1569" spans="1:2" x14ac:dyDescent="0.3">
      <c r="A1569" s="7">
        <v>45602</v>
      </c>
      <c r="B1569" s="8">
        <f>_xlfn.XLOOKUP(A1569,Sheet2!$A$1809:$A$2172,Sheet2!$C$1809:$C$2172,,-1)</f>
        <v>0.29004962918366239</v>
      </c>
    </row>
    <row r="1570" spans="1:2" x14ac:dyDescent="0.3">
      <c r="A1570" s="7">
        <v>45603</v>
      </c>
      <c r="B1570" s="8">
        <f>_xlfn.XLOOKUP(A1570,Sheet2!$A$1809:$A$2172,Sheet2!$C$1809:$C$2172,,-1)</f>
        <v>0.29015701941318023</v>
      </c>
    </row>
    <row r="1571" spans="1:2" x14ac:dyDescent="0.3">
      <c r="A1571" s="7">
        <v>45604</v>
      </c>
      <c r="B1571" s="8">
        <f>_xlfn.XLOOKUP(A1571,Sheet2!$A$1809:$A$2172,Sheet2!$C$1809:$C$2172,,-1)</f>
        <v>0.29026440964269812</v>
      </c>
    </row>
    <row r="1572" spans="1:2" x14ac:dyDescent="0.3">
      <c r="A1572" s="7">
        <v>45605</v>
      </c>
      <c r="B1572" s="8">
        <f>_xlfn.XLOOKUP(A1572,Sheet2!$A$1809:$A$2172,Sheet2!$C$1809:$C$2172,,-1)</f>
        <v>0.29037179987221595</v>
      </c>
    </row>
    <row r="1573" spans="1:2" x14ac:dyDescent="0.3">
      <c r="A1573" s="7">
        <v>45606</v>
      </c>
      <c r="B1573" s="8">
        <f>_xlfn.XLOOKUP(A1573,Sheet2!$A$1809:$A$2172,Sheet2!$C$1809:$C$2172,,-1)</f>
        <v>0.29047919010173384</v>
      </c>
    </row>
    <row r="1574" spans="1:2" x14ac:dyDescent="0.3">
      <c r="A1574" s="7">
        <v>45607</v>
      </c>
      <c r="B1574" s="8">
        <f>_xlfn.XLOOKUP(A1574,Sheet2!$A$1809:$A$2172,Sheet2!$C$1809:$C$2172,,-1)</f>
        <v>0.29058658033125168</v>
      </c>
    </row>
    <row r="1575" spans="1:2" x14ac:dyDescent="0.3">
      <c r="A1575" s="7">
        <v>45608</v>
      </c>
      <c r="B1575" s="8">
        <f>_xlfn.XLOOKUP(A1575,Sheet2!$A$1809:$A$2172,Sheet2!$C$1809:$C$2172,,-1)</f>
        <v>0.29069397056076957</v>
      </c>
    </row>
    <row r="1576" spans="1:2" x14ac:dyDescent="0.3">
      <c r="A1576" s="7">
        <v>45609</v>
      </c>
      <c r="B1576" s="8">
        <f>_xlfn.XLOOKUP(A1576,Sheet2!$A$1809:$A$2172,Sheet2!$C$1809:$C$2172,,-1)</f>
        <v>0.2908013607902874</v>
      </c>
    </row>
    <row r="1577" spans="1:2" x14ac:dyDescent="0.3">
      <c r="A1577" s="7">
        <v>45610</v>
      </c>
      <c r="B1577" s="8">
        <f>_xlfn.XLOOKUP(A1577,Sheet2!$A$1809:$A$2172,Sheet2!$C$1809:$C$2172,,-1)</f>
        <v>0.29090875101980529</v>
      </c>
    </row>
    <row r="1578" spans="1:2" x14ac:dyDescent="0.3">
      <c r="A1578" s="7">
        <v>45611</v>
      </c>
      <c r="B1578" s="8">
        <f>_xlfn.XLOOKUP(A1578,Sheet2!$A$1809:$A$2172,Sheet2!$C$1809:$C$2172,,-1)</f>
        <v>0.29101614124932312</v>
      </c>
    </row>
    <row r="1579" spans="1:2" x14ac:dyDescent="0.3">
      <c r="A1579" s="7">
        <v>45612</v>
      </c>
      <c r="B1579" s="8">
        <f>_xlfn.XLOOKUP(A1579,Sheet2!$A$1809:$A$2172,Sheet2!$C$1809:$C$2172,,-1)</f>
        <v>0.29112353147884101</v>
      </c>
    </row>
    <row r="1580" spans="1:2" x14ac:dyDescent="0.3">
      <c r="A1580" s="7">
        <v>45613</v>
      </c>
      <c r="B1580" s="8">
        <f>_xlfn.XLOOKUP(A1580,Sheet2!$A$1809:$A$2172,Sheet2!$C$1809:$C$2172,,-1)</f>
        <v>0.29123092170835885</v>
      </c>
    </row>
    <row r="1581" spans="1:2" x14ac:dyDescent="0.3">
      <c r="A1581" s="7">
        <v>45614</v>
      </c>
      <c r="B1581" s="8">
        <f>_xlfn.XLOOKUP(A1581,Sheet2!$A$1809:$A$2172,Sheet2!$C$1809:$C$2172,,-1)</f>
        <v>0.29133831193787674</v>
      </c>
    </row>
    <row r="1582" spans="1:2" x14ac:dyDescent="0.3">
      <c r="A1582" s="7">
        <v>45615</v>
      </c>
      <c r="B1582" s="8">
        <f>_xlfn.XLOOKUP(A1582,Sheet2!$A$1809:$A$2172,Sheet2!$C$1809:$C$2172,,-1)</f>
        <v>0.29144570216739457</v>
      </c>
    </row>
    <row r="1583" spans="1:2" x14ac:dyDescent="0.3">
      <c r="A1583" s="7">
        <v>45616</v>
      </c>
      <c r="B1583" s="8">
        <f>_xlfn.XLOOKUP(A1583,Sheet2!$A$1809:$A$2172,Sheet2!$C$1809:$C$2172,,-1)</f>
        <v>0.29155309239691246</v>
      </c>
    </row>
    <row r="1584" spans="1:2" x14ac:dyDescent="0.3">
      <c r="A1584" s="7">
        <v>45617</v>
      </c>
      <c r="B1584" s="8">
        <f>_xlfn.XLOOKUP(A1584,Sheet2!$A$1809:$A$2172,Sheet2!$C$1809:$C$2172,,-1)</f>
        <v>0.2916604826264303</v>
      </c>
    </row>
    <row r="1585" spans="1:2" x14ac:dyDescent="0.3">
      <c r="A1585" s="7">
        <v>45618</v>
      </c>
      <c r="B1585" s="8">
        <f>_xlfn.XLOOKUP(A1585,Sheet2!$A$1809:$A$2172,Sheet2!$C$1809:$C$2172,,-1)</f>
        <v>0.29176787285594818</v>
      </c>
    </row>
    <row r="1586" spans="1:2" x14ac:dyDescent="0.3">
      <c r="A1586" s="7">
        <v>45619</v>
      </c>
      <c r="B1586" s="8">
        <f>_xlfn.XLOOKUP(A1586,Sheet2!$A$1809:$A$2172,Sheet2!$C$1809:$C$2172,,-1)</f>
        <v>0.29187526308546602</v>
      </c>
    </row>
    <row r="1587" spans="1:2" x14ac:dyDescent="0.3">
      <c r="A1587" s="7">
        <v>45620</v>
      </c>
      <c r="B1587" s="8">
        <f>_xlfn.XLOOKUP(A1587,Sheet2!$A$1809:$A$2172,Sheet2!$C$1809:$C$2172,,-1)</f>
        <v>0.29198265331498391</v>
      </c>
    </row>
    <row r="1588" spans="1:2" x14ac:dyDescent="0.3">
      <c r="A1588" s="7">
        <v>45621</v>
      </c>
      <c r="B1588" s="8">
        <f>_xlfn.XLOOKUP(A1588,Sheet2!$A$1809:$A$2172,Sheet2!$C$1809:$C$2172,,-1)</f>
        <v>0.29209004354450174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43EB-C59C-49EF-BBF6-DC4FE68163C9}">
  <dimension ref="A1:E2172"/>
  <sheetViews>
    <sheetView topLeftCell="A2147" workbookViewId="0">
      <selection activeCell="C1809" sqref="C1809:C2172"/>
    </sheetView>
  </sheetViews>
  <sheetFormatPr defaultRowHeight="14.4" x14ac:dyDescent="0.3"/>
  <cols>
    <col min="1" max="1" width="10.109375" bestFit="1" customWidth="1"/>
    <col min="2" max="2" width="9" bestFit="1" customWidth="1"/>
    <col min="3" max="3" width="9.88671875" customWidth="1"/>
    <col min="4" max="4" width="24" customWidth="1"/>
    <col min="5" max="5" width="24.109375" customWidth="1"/>
  </cols>
  <sheetData>
    <row r="1" spans="1: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3">
      <c r="A2" s="1">
        <v>43451</v>
      </c>
      <c r="B2">
        <v>3.1E-2</v>
      </c>
    </row>
    <row r="3" spans="1:5" x14ac:dyDescent="0.3">
      <c r="A3" s="1">
        <v>43452</v>
      </c>
      <c r="B3">
        <v>3.1E-2</v>
      </c>
    </row>
    <row r="4" spans="1:5" x14ac:dyDescent="0.3">
      <c r="A4" s="1">
        <v>43453</v>
      </c>
      <c r="B4">
        <v>3.1E-2</v>
      </c>
    </row>
    <row r="5" spans="1:5" x14ac:dyDescent="0.3">
      <c r="A5" s="1">
        <v>43454</v>
      </c>
      <c r="B5">
        <v>3.1E-2</v>
      </c>
    </row>
    <row r="6" spans="1:5" x14ac:dyDescent="0.3">
      <c r="A6" s="1">
        <v>43455</v>
      </c>
      <c r="B6">
        <v>3.1E-2</v>
      </c>
    </row>
    <row r="7" spans="1:5" x14ac:dyDescent="0.3">
      <c r="A7" s="1">
        <v>43456</v>
      </c>
      <c r="B7">
        <v>3.1E-2</v>
      </c>
    </row>
    <row r="8" spans="1:5" x14ac:dyDescent="0.3">
      <c r="A8" s="1">
        <v>43457</v>
      </c>
      <c r="B8">
        <v>3.1E-2</v>
      </c>
    </row>
    <row r="9" spans="1:5" x14ac:dyDescent="0.3">
      <c r="A9" s="1">
        <v>43458</v>
      </c>
      <c r="B9">
        <v>3.1E-2</v>
      </c>
    </row>
    <row r="10" spans="1:5" x14ac:dyDescent="0.3">
      <c r="A10" s="1">
        <v>43459</v>
      </c>
      <c r="B10">
        <v>3.1E-2</v>
      </c>
    </row>
    <row r="11" spans="1:5" x14ac:dyDescent="0.3">
      <c r="A11" s="1">
        <v>43460</v>
      </c>
      <c r="B11">
        <v>3.2000000000000001E-2</v>
      </c>
    </row>
    <row r="12" spans="1:5" x14ac:dyDescent="0.3">
      <c r="A12" s="1">
        <v>43461</v>
      </c>
      <c r="B12">
        <v>3.2000000000000001E-2</v>
      </c>
    </row>
    <row r="13" spans="1:5" x14ac:dyDescent="0.3">
      <c r="A13" s="1">
        <v>43462</v>
      </c>
      <c r="B13">
        <v>3.2000000000000001E-2</v>
      </c>
    </row>
    <row r="14" spans="1:5" x14ac:dyDescent="0.3">
      <c r="A14" s="1">
        <v>43463</v>
      </c>
      <c r="B14">
        <v>3.2000000000000001E-2</v>
      </c>
    </row>
    <row r="15" spans="1:5" x14ac:dyDescent="0.3">
      <c r="A15" s="1">
        <v>43464</v>
      </c>
      <c r="B15">
        <v>3.2000000000000001E-2</v>
      </c>
    </row>
    <row r="16" spans="1:5" x14ac:dyDescent="0.3">
      <c r="A16" s="1">
        <v>43465</v>
      </c>
      <c r="B16">
        <v>3.2000000000000001E-2</v>
      </c>
    </row>
    <row r="17" spans="1:2" x14ac:dyDescent="0.3">
      <c r="A17" s="1">
        <v>43466</v>
      </c>
      <c r="B17">
        <v>3.2000000000000001E-2</v>
      </c>
    </row>
    <row r="18" spans="1:2" x14ac:dyDescent="0.3">
      <c r="A18" s="1">
        <v>43467</v>
      </c>
      <c r="B18">
        <v>3.2000000000000001E-2</v>
      </c>
    </row>
    <row r="19" spans="1:2" x14ac:dyDescent="0.3">
      <c r="A19" s="1">
        <v>43468</v>
      </c>
      <c r="B19">
        <v>3.2000000000000001E-2</v>
      </c>
    </row>
    <row r="20" spans="1:2" x14ac:dyDescent="0.3">
      <c r="A20" s="1">
        <v>43469</v>
      </c>
      <c r="B20">
        <v>3.3000000000000002E-2</v>
      </c>
    </row>
    <row r="21" spans="1:2" x14ac:dyDescent="0.3">
      <c r="A21" s="1">
        <v>43470</v>
      </c>
      <c r="B21">
        <v>3.3000000000000002E-2</v>
      </c>
    </row>
    <row r="22" spans="1:2" x14ac:dyDescent="0.3">
      <c r="A22" s="1">
        <v>43471</v>
      </c>
      <c r="B22">
        <v>3.3000000000000002E-2</v>
      </c>
    </row>
    <row r="23" spans="1:2" x14ac:dyDescent="0.3">
      <c r="A23" s="1">
        <v>43472</v>
      </c>
      <c r="B23">
        <v>3.3000000000000002E-2</v>
      </c>
    </row>
    <row r="24" spans="1:2" x14ac:dyDescent="0.3">
      <c r="A24" s="1">
        <v>43473</v>
      </c>
      <c r="B24">
        <v>3.2000000000000001E-2</v>
      </c>
    </row>
    <row r="25" spans="1:2" x14ac:dyDescent="0.3">
      <c r="A25" s="1">
        <v>43474</v>
      </c>
      <c r="B25">
        <v>3.3000000000000002E-2</v>
      </c>
    </row>
    <row r="26" spans="1:2" x14ac:dyDescent="0.3">
      <c r="A26" s="1">
        <v>43475</v>
      </c>
      <c r="B26">
        <v>3.3000000000000002E-2</v>
      </c>
    </row>
    <row r="27" spans="1:2" x14ac:dyDescent="0.3">
      <c r="A27" s="1">
        <v>43476</v>
      </c>
      <c r="B27">
        <v>3.3000000000000002E-2</v>
      </c>
    </row>
    <row r="28" spans="1:2" x14ac:dyDescent="0.3">
      <c r="A28" s="1">
        <v>43477</v>
      </c>
      <c r="B28">
        <v>3.3000000000000002E-2</v>
      </c>
    </row>
    <row r="29" spans="1:2" x14ac:dyDescent="0.3">
      <c r="A29" s="1">
        <v>43478</v>
      </c>
      <c r="B29">
        <v>3.3000000000000002E-2</v>
      </c>
    </row>
    <row r="30" spans="1:2" x14ac:dyDescent="0.3">
      <c r="A30" s="1">
        <v>43479</v>
      </c>
      <c r="B30">
        <v>3.3000000000000002E-2</v>
      </c>
    </row>
    <row r="31" spans="1:2" x14ac:dyDescent="0.3">
      <c r="A31" s="1">
        <v>43480</v>
      </c>
      <c r="B31">
        <v>3.3000000000000002E-2</v>
      </c>
    </row>
    <row r="32" spans="1:2" x14ac:dyDescent="0.3">
      <c r="A32" s="1">
        <v>43481</v>
      </c>
      <c r="B32">
        <v>3.3000000000000002E-2</v>
      </c>
    </row>
    <row r="33" spans="1:2" x14ac:dyDescent="0.3">
      <c r="A33" s="1">
        <v>43482</v>
      </c>
      <c r="B33">
        <v>3.3000000000000002E-2</v>
      </c>
    </row>
    <row r="34" spans="1:2" x14ac:dyDescent="0.3">
      <c r="A34" s="1">
        <v>43483</v>
      </c>
      <c r="B34">
        <v>3.2000000000000001E-2</v>
      </c>
    </row>
    <row r="35" spans="1:2" x14ac:dyDescent="0.3">
      <c r="A35" s="1">
        <v>43484</v>
      </c>
      <c r="B35">
        <v>3.2000000000000001E-2</v>
      </c>
    </row>
    <row r="36" spans="1:2" x14ac:dyDescent="0.3">
      <c r="A36" s="1">
        <v>43485</v>
      </c>
      <c r="B36">
        <v>3.2000000000000001E-2</v>
      </c>
    </row>
    <row r="37" spans="1:2" x14ac:dyDescent="0.3">
      <c r="A37" s="1">
        <v>43486</v>
      </c>
      <c r="B37">
        <v>3.2000000000000001E-2</v>
      </c>
    </row>
    <row r="38" spans="1:2" x14ac:dyDescent="0.3">
      <c r="A38" s="1">
        <v>43487</v>
      </c>
      <c r="B38">
        <v>3.2000000000000001E-2</v>
      </c>
    </row>
    <row r="39" spans="1:2" x14ac:dyDescent="0.3">
      <c r="A39" s="1">
        <v>43488</v>
      </c>
      <c r="B39">
        <v>3.2000000000000001E-2</v>
      </c>
    </row>
    <row r="40" spans="1:2" x14ac:dyDescent="0.3">
      <c r="A40" s="1">
        <v>43489</v>
      </c>
      <c r="B40">
        <v>3.2000000000000001E-2</v>
      </c>
    </row>
    <row r="41" spans="1:2" x14ac:dyDescent="0.3">
      <c r="A41" s="1">
        <v>43490</v>
      </c>
      <c r="B41">
        <v>3.2000000000000001E-2</v>
      </c>
    </row>
    <row r="42" spans="1:2" x14ac:dyDescent="0.3">
      <c r="A42" s="1">
        <v>43491</v>
      </c>
      <c r="B42">
        <v>3.2000000000000001E-2</v>
      </c>
    </row>
    <row r="43" spans="1:2" x14ac:dyDescent="0.3">
      <c r="A43" s="1">
        <v>43492</v>
      </c>
      <c r="B43">
        <v>3.2000000000000001E-2</v>
      </c>
    </row>
    <row r="44" spans="1:2" x14ac:dyDescent="0.3">
      <c r="A44" s="1">
        <v>43493</v>
      </c>
      <c r="B44">
        <v>3.2000000000000001E-2</v>
      </c>
    </row>
    <row r="45" spans="1:2" x14ac:dyDescent="0.3">
      <c r="A45" s="1">
        <v>43494</v>
      </c>
      <c r="B45">
        <v>3.2000000000000001E-2</v>
      </c>
    </row>
    <row r="46" spans="1:2" x14ac:dyDescent="0.3">
      <c r="A46" s="1">
        <v>43495</v>
      </c>
      <c r="B46">
        <v>3.3000000000000002E-2</v>
      </c>
    </row>
    <row r="47" spans="1:2" x14ac:dyDescent="0.3">
      <c r="A47" s="1">
        <v>43496</v>
      </c>
      <c r="B47">
        <v>3.2000000000000001E-2</v>
      </c>
    </row>
    <row r="48" spans="1:2" x14ac:dyDescent="0.3">
      <c r="A48" s="1">
        <v>43497</v>
      </c>
      <c r="B48">
        <v>3.2000000000000001E-2</v>
      </c>
    </row>
    <row r="49" spans="1:2" x14ac:dyDescent="0.3">
      <c r="A49" s="1">
        <v>43498</v>
      </c>
      <c r="B49">
        <v>3.2000000000000001E-2</v>
      </c>
    </row>
    <row r="50" spans="1:2" x14ac:dyDescent="0.3">
      <c r="A50" s="1">
        <v>43499</v>
      </c>
      <c r="B50">
        <v>3.2000000000000001E-2</v>
      </c>
    </row>
    <row r="51" spans="1:2" x14ac:dyDescent="0.3">
      <c r="A51" s="1">
        <v>43500</v>
      </c>
      <c r="B51">
        <v>3.2000000000000001E-2</v>
      </c>
    </row>
    <row r="52" spans="1:2" x14ac:dyDescent="0.3">
      <c r="A52" s="1">
        <v>43501</v>
      </c>
      <c r="B52">
        <v>3.2000000000000001E-2</v>
      </c>
    </row>
    <row r="53" spans="1:2" x14ac:dyDescent="0.3">
      <c r="A53" s="1">
        <v>43502</v>
      </c>
      <c r="B53">
        <v>3.2000000000000001E-2</v>
      </c>
    </row>
    <row r="54" spans="1:2" x14ac:dyDescent="0.3">
      <c r="A54" s="1">
        <v>43503</v>
      </c>
      <c r="B54">
        <v>3.2000000000000001E-2</v>
      </c>
    </row>
    <row r="55" spans="1:2" x14ac:dyDescent="0.3">
      <c r="A55" s="1">
        <v>43504</v>
      </c>
      <c r="B55">
        <v>3.2000000000000001E-2</v>
      </c>
    </row>
    <row r="56" spans="1:2" x14ac:dyDescent="0.3">
      <c r="A56" s="1">
        <v>43505</v>
      </c>
      <c r="B56">
        <v>3.2000000000000001E-2</v>
      </c>
    </row>
    <row r="57" spans="1:2" x14ac:dyDescent="0.3">
      <c r="A57" s="1">
        <v>43506</v>
      </c>
      <c r="B57">
        <v>3.2000000000000001E-2</v>
      </c>
    </row>
    <row r="58" spans="1:2" x14ac:dyDescent="0.3">
      <c r="A58" s="1">
        <v>43507</v>
      </c>
      <c r="B58">
        <v>3.2000000000000001E-2</v>
      </c>
    </row>
    <row r="59" spans="1:2" x14ac:dyDescent="0.3">
      <c r="A59" s="1">
        <v>43508</v>
      </c>
      <c r="B59">
        <v>3.2000000000000001E-2</v>
      </c>
    </row>
    <row r="60" spans="1:2" x14ac:dyDescent="0.3">
      <c r="A60" s="1">
        <v>43509</v>
      </c>
      <c r="B60">
        <v>3.2000000000000001E-2</v>
      </c>
    </row>
    <row r="61" spans="1:2" x14ac:dyDescent="0.3">
      <c r="A61" s="1">
        <v>43510</v>
      </c>
      <c r="B61">
        <v>3.2000000000000001E-2</v>
      </c>
    </row>
    <row r="62" spans="1:2" x14ac:dyDescent="0.3">
      <c r="A62" s="1">
        <v>43511</v>
      </c>
      <c r="B62">
        <v>3.2000000000000001E-2</v>
      </c>
    </row>
    <row r="63" spans="1:2" x14ac:dyDescent="0.3">
      <c r="A63" s="1">
        <v>43512</v>
      </c>
      <c r="B63">
        <v>3.2000000000000001E-2</v>
      </c>
    </row>
    <row r="64" spans="1:2" x14ac:dyDescent="0.3">
      <c r="A64" s="1">
        <v>43513</v>
      </c>
      <c r="B64">
        <v>3.2000000000000001E-2</v>
      </c>
    </row>
    <row r="65" spans="1:2" x14ac:dyDescent="0.3">
      <c r="A65" s="1">
        <v>43514</v>
      </c>
      <c r="B65">
        <v>3.2000000000000001E-2</v>
      </c>
    </row>
    <row r="66" spans="1:2" x14ac:dyDescent="0.3">
      <c r="A66" s="1">
        <v>43515</v>
      </c>
      <c r="B66">
        <v>3.3000000000000002E-2</v>
      </c>
    </row>
    <row r="67" spans="1:2" x14ac:dyDescent="0.3">
      <c r="A67" s="1">
        <v>43516</v>
      </c>
      <c r="B67">
        <v>3.3000000000000002E-2</v>
      </c>
    </row>
    <row r="68" spans="1:2" x14ac:dyDescent="0.3">
      <c r="A68" s="1">
        <v>43517</v>
      </c>
      <c r="B68">
        <v>3.3000000000000002E-2</v>
      </c>
    </row>
    <row r="69" spans="1:2" x14ac:dyDescent="0.3">
      <c r="A69" s="1">
        <v>43518</v>
      </c>
      <c r="B69">
        <v>3.3000000000000002E-2</v>
      </c>
    </row>
    <row r="70" spans="1:2" x14ac:dyDescent="0.3">
      <c r="A70" s="1">
        <v>43519</v>
      </c>
      <c r="B70">
        <v>3.3000000000000002E-2</v>
      </c>
    </row>
    <row r="71" spans="1:2" x14ac:dyDescent="0.3">
      <c r="A71" s="1">
        <v>43520</v>
      </c>
      <c r="B71">
        <v>3.3000000000000002E-2</v>
      </c>
    </row>
    <row r="72" spans="1:2" x14ac:dyDescent="0.3">
      <c r="A72" s="1">
        <v>43521</v>
      </c>
      <c r="B72">
        <v>3.3000000000000002E-2</v>
      </c>
    </row>
    <row r="73" spans="1:2" x14ac:dyDescent="0.3">
      <c r="A73" s="1">
        <v>43522</v>
      </c>
      <c r="B73">
        <v>3.3000000000000002E-2</v>
      </c>
    </row>
    <row r="74" spans="1:2" x14ac:dyDescent="0.3">
      <c r="A74" s="1">
        <v>43523</v>
      </c>
      <c r="B74">
        <v>3.3000000000000002E-2</v>
      </c>
    </row>
    <row r="75" spans="1:2" x14ac:dyDescent="0.3">
      <c r="A75" s="1">
        <v>43524</v>
      </c>
      <c r="B75">
        <v>3.3000000000000002E-2</v>
      </c>
    </row>
    <row r="76" spans="1:2" x14ac:dyDescent="0.3">
      <c r="A76" s="1">
        <v>43525</v>
      </c>
      <c r="B76">
        <v>3.3000000000000002E-2</v>
      </c>
    </row>
    <row r="77" spans="1:2" x14ac:dyDescent="0.3">
      <c r="A77" s="1">
        <v>43526</v>
      </c>
      <c r="B77">
        <v>3.3000000000000002E-2</v>
      </c>
    </row>
    <row r="78" spans="1:2" x14ac:dyDescent="0.3">
      <c r="A78" s="1">
        <v>43527</v>
      </c>
      <c r="B78">
        <v>3.3000000000000002E-2</v>
      </c>
    </row>
    <row r="79" spans="1:2" x14ac:dyDescent="0.3">
      <c r="A79" s="1">
        <v>43528</v>
      </c>
      <c r="B79">
        <v>3.3000000000000002E-2</v>
      </c>
    </row>
    <row r="80" spans="1:2" x14ac:dyDescent="0.3">
      <c r="A80" s="1">
        <v>43529</v>
      </c>
      <c r="B80">
        <v>3.2000000000000001E-2</v>
      </c>
    </row>
    <row r="81" spans="1:2" x14ac:dyDescent="0.3">
      <c r="A81" s="1">
        <v>43530</v>
      </c>
      <c r="B81">
        <v>3.2000000000000001E-2</v>
      </c>
    </row>
    <row r="82" spans="1:2" x14ac:dyDescent="0.3">
      <c r="A82" s="1">
        <v>43531</v>
      </c>
      <c r="B82">
        <v>3.2000000000000001E-2</v>
      </c>
    </row>
    <row r="83" spans="1:2" x14ac:dyDescent="0.3">
      <c r="A83" s="1">
        <v>43532</v>
      </c>
      <c r="B83">
        <v>3.3000000000000002E-2</v>
      </c>
    </row>
    <row r="84" spans="1:2" x14ac:dyDescent="0.3">
      <c r="A84" s="1">
        <v>43533</v>
      </c>
      <c r="B84">
        <v>3.3000000000000002E-2</v>
      </c>
    </row>
    <row r="85" spans="1:2" x14ac:dyDescent="0.3">
      <c r="A85" s="1">
        <v>43534</v>
      </c>
      <c r="B85">
        <v>3.3000000000000002E-2</v>
      </c>
    </row>
    <row r="86" spans="1:2" x14ac:dyDescent="0.3">
      <c r="A86" s="1">
        <v>43535</v>
      </c>
      <c r="B86">
        <v>3.3000000000000002E-2</v>
      </c>
    </row>
    <row r="87" spans="1:2" x14ac:dyDescent="0.3">
      <c r="A87" s="1">
        <v>43536</v>
      </c>
      <c r="B87">
        <v>3.3000000000000002E-2</v>
      </c>
    </row>
    <row r="88" spans="1:2" x14ac:dyDescent="0.3">
      <c r="A88" s="1">
        <v>43537</v>
      </c>
      <c r="B88">
        <v>3.3000000000000002E-2</v>
      </c>
    </row>
    <row r="89" spans="1:2" x14ac:dyDescent="0.3">
      <c r="A89" s="1">
        <v>43538</v>
      </c>
      <c r="B89">
        <v>3.3000000000000002E-2</v>
      </c>
    </row>
    <row r="90" spans="1:2" x14ac:dyDescent="0.3">
      <c r="A90" s="1">
        <v>43539</v>
      </c>
      <c r="B90">
        <v>3.3000000000000002E-2</v>
      </c>
    </row>
    <row r="91" spans="1:2" x14ac:dyDescent="0.3">
      <c r="A91" s="1">
        <v>43540</v>
      </c>
      <c r="B91">
        <v>3.3000000000000002E-2</v>
      </c>
    </row>
    <row r="92" spans="1:2" x14ac:dyDescent="0.3">
      <c r="A92" s="1">
        <v>43541</v>
      </c>
      <c r="B92">
        <v>3.3000000000000002E-2</v>
      </c>
    </row>
    <row r="93" spans="1:2" x14ac:dyDescent="0.3">
      <c r="A93" s="1">
        <v>43542</v>
      </c>
      <c r="B93">
        <v>3.3000000000000002E-2</v>
      </c>
    </row>
    <row r="94" spans="1:2" x14ac:dyDescent="0.3">
      <c r="A94" s="1">
        <v>43543</v>
      </c>
      <c r="B94">
        <v>3.3000000000000002E-2</v>
      </c>
    </row>
    <row r="95" spans="1:2" x14ac:dyDescent="0.3">
      <c r="A95" s="1">
        <v>43544</v>
      </c>
      <c r="B95">
        <v>3.3000000000000002E-2</v>
      </c>
    </row>
    <row r="96" spans="1:2" x14ac:dyDescent="0.3">
      <c r="A96" s="1">
        <v>43545</v>
      </c>
      <c r="B96">
        <v>3.3000000000000002E-2</v>
      </c>
    </row>
    <row r="97" spans="1:2" x14ac:dyDescent="0.3">
      <c r="A97" s="1">
        <v>43546</v>
      </c>
      <c r="B97">
        <v>3.3000000000000002E-2</v>
      </c>
    </row>
    <row r="98" spans="1:2" x14ac:dyDescent="0.3">
      <c r="A98" s="1">
        <v>43547</v>
      </c>
      <c r="B98">
        <v>3.3000000000000002E-2</v>
      </c>
    </row>
    <row r="99" spans="1:2" x14ac:dyDescent="0.3">
      <c r="A99" s="1">
        <v>43548</v>
      </c>
      <c r="B99">
        <v>3.3000000000000002E-2</v>
      </c>
    </row>
    <row r="100" spans="1:2" x14ac:dyDescent="0.3">
      <c r="A100" s="1">
        <v>43549</v>
      </c>
      <c r="B100">
        <v>3.4000000000000002E-2</v>
      </c>
    </row>
    <row r="101" spans="1:2" x14ac:dyDescent="0.3">
      <c r="A101" s="1">
        <v>43550</v>
      </c>
      <c r="B101">
        <v>3.5000000000000003E-2</v>
      </c>
    </row>
    <row r="102" spans="1:2" x14ac:dyDescent="0.3">
      <c r="A102" s="1">
        <v>43551</v>
      </c>
      <c r="B102">
        <v>3.4000000000000002E-2</v>
      </c>
    </row>
    <row r="103" spans="1:2" x14ac:dyDescent="0.3">
      <c r="A103" s="1">
        <v>43552</v>
      </c>
      <c r="B103">
        <v>3.3000000000000002E-2</v>
      </c>
    </row>
    <row r="104" spans="1:2" x14ac:dyDescent="0.3">
      <c r="A104" s="1">
        <v>43553</v>
      </c>
      <c r="B104">
        <v>3.4000000000000002E-2</v>
      </c>
    </row>
    <row r="105" spans="1:2" x14ac:dyDescent="0.3">
      <c r="A105" s="1">
        <v>43554</v>
      </c>
      <c r="B105">
        <v>3.4000000000000002E-2</v>
      </c>
    </row>
    <row r="106" spans="1:2" x14ac:dyDescent="0.3">
      <c r="A106" s="1">
        <v>43555</v>
      </c>
      <c r="B106">
        <v>3.4000000000000002E-2</v>
      </c>
    </row>
    <row r="107" spans="1:2" x14ac:dyDescent="0.3">
      <c r="A107" s="1">
        <v>43556</v>
      </c>
      <c r="B107">
        <v>3.4000000000000002E-2</v>
      </c>
    </row>
    <row r="108" spans="1:2" x14ac:dyDescent="0.3">
      <c r="A108" s="1">
        <v>43557</v>
      </c>
      <c r="B108">
        <v>3.4000000000000002E-2</v>
      </c>
    </row>
    <row r="109" spans="1:2" x14ac:dyDescent="0.3">
      <c r="A109" s="1">
        <v>43558</v>
      </c>
      <c r="B109">
        <v>3.3000000000000002E-2</v>
      </c>
    </row>
    <row r="110" spans="1:2" x14ac:dyDescent="0.3">
      <c r="A110" s="1">
        <v>43559</v>
      </c>
      <c r="B110">
        <v>3.4000000000000002E-2</v>
      </c>
    </row>
    <row r="111" spans="1:2" x14ac:dyDescent="0.3">
      <c r="A111" s="1">
        <v>43560</v>
      </c>
      <c r="B111">
        <v>3.4000000000000002E-2</v>
      </c>
    </row>
    <row r="112" spans="1:2" x14ac:dyDescent="0.3">
      <c r="A112" s="1">
        <v>43561</v>
      </c>
      <c r="B112">
        <v>3.4000000000000002E-2</v>
      </c>
    </row>
    <row r="113" spans="1:2" x14ac:dyDescent="0.3">
      <c r="A113" s="1">
        <v>43562</v>
      </c>
      <c r="B113">
        <v>3.4000000000000002E-2</v>
      </c>
    </row>
    <row r="114" spans="1:2" x14ac:dyDescent="0.3">
      <c r="A114" s="1">
        <v>43563</v>
      </c>
      <c r="B114">
        <v>3.4000000000000002E-2</v>
      </c>
    </row>
    <row r="115" spans="1:2" x14ac:dyDescent="0.3">
      <c r="A115" s="1">
        <v>43564</v>
      </c>
      <c r="B115">
        <v>3.4000000000000002E-2</v>
      </c>
    </row>
    <row r="116" spans="1:2" x14ac:dyDescent="0.3">
      <c r="A116" s="1">
        <v>43565</v>
      </c>
      <c r="B116">
        <v>3.4000000000000002E-2</v>
      </c>
    </row>
    <row r="117" spans="1:2" x14ac:dyDescent="0.3">
      <c r="A117" s="1">
        <v>43566</v>
      </c>
      <c r="B117">
        <v>3.4000000000000002E-2</v>
      </c>
    </row>
    <row r="118" spans="1:2" x14ac:dyDescent="0.3">
      <c r="A118" s="1">
        <v>43567</v>
      </c>
      <c r="B118">
        <v>3.5000000000000003E-2</v>
      </c>
    </row>
    <row r="119" spans="1:2" x14ac:dyDescent="0.3">
      <c r="A119" s="1">
        <v>43568</v>
      </c>
      <c r="B119">
        <v>3.5000000000000003E-2</v>
      </c>
    </row>
    <row r="120" spans="1:2" x14ac:dyDescent="0.3">
      <c r="A120" s="1">
        <v>43569</v>
      </c>
      <c r="B120">
        <v>3.5000000000000003E-2</v>
      </c>
    </row>
    <row r="121" spans="1:2" x14ac:dyDescent="0.3">
      <c r="A121" s="1">
        <v>43570</v>
      </c>
      <c r="B121">
        <v>3.5000000000000003E-2</v>
      </c>
    </row>
    <row r="122" spans="1:2" x14ac:dyDescent="0.3">
      <c r="A122" s="1">
        <v>43571</v>
      </c>
      <c r="B122">
        <v>3.5000000000000003E-2</v>
      </c>
    </row>
    <row r="123" spans="1:2" x14ac:dyDescent="0.3">
      <c r="A123" s="1">
        <v>43572</v>
      </c>
      <c r="B123">
        <v>3.5000000000000003E-2</v>
      </c>
    </row>
    <row r="124" spans="1:2" x14ac:dyDescent="0.3">
      <c r="A124" s="1">
        <v>43573</v>
      </c>
      <c r="B124">
        <v>3.4000000000000002E-2</v>
      </c>
    </row>
    <row r="125" spans="1:2" x14ac:dyDescent="0.3">
      <c r="A125" s="1">
        <v>43574</v>
      </c>
      <c r="B125">
        <v>3.4000000000000002E-2</v>
      </c>
    </row>
    <row r="126" spans="1:2" x14ac:dyDescent="0.3">
      <c r="A126" s="1">
        <v>43575</v>
      </c>
      <c r="B126">
        <v>3.4000000000000002E-2</v>
      </c>
    </row>
    <row r="127" spans="1:2" x14ac:dyDescent="0.3">
      <c r="A127" s="1">
        <v>43576</v>
      </c>
      <c r="B127">
        <v>3.4000000000000002E-2</v>
      </c>
    </row>
    <row r="128" spans="1:2" x14ac:dyDescent="0.3">
      <c r="A128" s="1">
        <v>43577</v>
      </c>
      <c r="B128">
        <v>3.4000000000000002E-2</v>
      </c>
    </row>
    <row r="129" spans="1:2" x14ac:dyDescent="0.3">
      <c r="A129" s="1">
        <v>43578</v>
      </c>
      <c r="B129">
        <v>3.4000000000000002E-2</v>
      </c>
    </row>
    <row r="130" spans="1:2" x14ac:dyDescent="0.3">
      <c r="A130" s="1">
        <v>43579</v>
      </c>
      <c r="B130">
        <v>3.5000000000000003E-2</v>
      </c>
    </row>
    <row r="131" spans="1:2" x14ac:dyDescent="0.3">
      <c r="A131" s="1">
        <v>43580</v>
      </c>
      <c r="B131">
        <v>3.5000000000000003E-2</v>
      </c>
    </row>
    <row r="132" spans="1:2" x14ac:dyDescent="0.3">
      <c r="A132" s="1">
        <v>43581</v>
      </c>
      <c r="B132">
        <v>3.5000000000000003E-2</v>
      </c>
    </row>
    <row r="133" spans="1:2" x14ac:dyDescent="0.3">
      <c r="A133" s="1">
        <v>43582</v>
      </c>
      <c r="B133">
        <v>3.5000000000000003E-2</v>
      </c>
    </row>
    <row r="134" spans="1:2" x14ac:dyDescent="0.3">
      <c r="A134" s="1">
        <v>43583</v>
      </c>
      <c r="B134">
        <v>3.5000000000000003E-2</v>
      </c>
    </row>
    <row r="135" spans="1:2" x14ac:dyDescent="0.3">
      <c r="A135" s="1">
        <v>43584</v>
      </c>
      <c r="B135">
        <v>3.5000000000000003E-2</v>
      </c>
    </row>
    <row r="136" spans="1:2" x14ac:dyDescent="0.3">
      <c r="A136" s="1">
        <v>43585</v>
      </c>
      <c r="B136">
        <v>3.5000000000000003E-2</v>
      </c>
    </row>
    <row r="137" spans="1:2" x14ac:dyDescent="0.3">
      <c r="A137" s="1">
        <v>43586</v>
      </c>
      <c r="B137">
        <v>3.5000000000000003E-2</v>
      </c>
    </row>
    <row r="138" spans="1:2" x14ac:dyDescent="0.3">
      <c r="A138" s="1">
        <v>43587</v>
      </c>
      <c r="B138">
        <v>3.5000000000000003E-2</v>
      </c>
    </row>
    <row r="139" spans="1:2" x14ac:dyDescent="0.3">
      <c r="A139" s="1">
        <v>43588</v>
      </c>
      <c r="B139">
        <v>3.5000000000000003E-2</v>
      </c>
    </row>
    <row r="140" spans="1:2" x14ac:dyDescent="0.3">
      <c r="A140" s="1">
        <v>43589</v>
      </c>
      <c r="B140">
        <v>3.5000000000000003E-2</v>
      </c>
    </row>
    <row r="141" spans="1:2" x14ac:dyDescent="0.3">
      <c r="A141" s="1">
        <v>43590</v>
      </c>
      <c r="B141">
        <v>3.5000000000000003E-2</v>
      </c>
    </row>
    <row r="142" spans="1:2" x14ac:dyDescent="0.3">
      <c r="A142" s="1">
        <v>43591</v>
      </c>
      <c r="B142">
        <v>3.5000000000000003E-2</v>
      </c>
    </row>
    <row r="143" spans="1:2" x14ac:dyDescent="0.3">
      <c r="A143" s="1">
        <v>43592</v>
      </c>
      <c r="B143">
        <v>3.5999999999999997E-2</v>
      </c>
    </row>
    <row r="144" spans="1:2" x14ac:dyDescent="0.3">
      <c r="A144" s="1">
        <v>43593</v>
      </c>
      <c r="B144">
        <v>3.6999999999999998E-2</v>
      </c>
    </row>
    <row r="145" spans="1:2" x14ac:dyDescent="0.3">
      <c r="A145" s="1">
        <v>43594</v>
      </c>
      <c r="B145">
        <v>3.6999999999999998E-2</v>
      </c>
    </row>
    <row r="146" spans="1:2" x14ac:dyDescent="0.3">
      <c r="A146" s="1">
        <v>43595</v>
      </c>
      <c r="B146">
        <v>3.6999999999999998E-2</v>
      </c>
    </row>
    <row r="147" spans="1:2" x14ac:dyDescent="0.3">
      <c r="A147" s="1">
        <v>43596</v>
      </c>
      <c r="B147">
        <v>3.6999999999999998E-2</v>
      </c>
    </row>
    <row r="148" spans="1:2" x14ac:dyDescent="0.3">
      <c r="A148" s="1">
        <v>43597</v>
      </c>
      <c r="B148">
        <v>3.6999999999999998E-2</v>
      </c>
    </row>
    <row r="149" spans="1:2" x14ac:dyDescent="0.3">
      <c r="A149" s="1">
        <v>43598</v>
      </c>
      <c r="B149">
        <v>3.5999999999999997E-2</v>
      </c>
    </row>
    <row r="150" spans="1:2" x14ac:dyDescent="0.3">
      <c r="A150" s="1">
        <v>43599</v>
      </c>
      <c r="B150">
        <v>3.5999999999999997E-2</v>
      </c>
    </row>
    <row r="151" spans="1:2" x14ac:dyDescent="0.3">
      <c r="A151" s="1">
        <v>43600</v>
      </c>
      <c r="B151">
        <v>3.5999999999999997E-2</v>
      </c>
    </row>
    <row r="152" spans="1:2" x14ac:dyDescent="0.3">
      <c r="A152" s="1">
        <v>43601</v>
      </c>
      <c r="B152">
        <v>3.5999999999999997E-2</v>
      </c>
    </row>
    <row r="153" spans="1:2" x14ac:dyDescent="0.3">
      <c r="A153" s="1">
        <v>43602</v>
      </c>
      <c r="B153">
        <v>3.5999999999999997E-2</v>
      </c>
    </row>
    <row r="154" spans="1:2" x14ac:dyDescent="0.3">
      <c r="A154" s="1">
        <v>43603</v>
      </c>
      <c r="B154">
        <v>3.5999999999999997E-2</v>
      </c>
    </row>
    <row r="155" spans="1:2" x14ac:dyDescent="0.3">
      <c r="A155" s="1">
        <v>43604</v>
      </c>
      <c r="B155">
        <v>3.5999999999999997E-2</v>
      </c>
    </row>
    <row r="156" spans="1:2" x14ac:dyDescent="0.3">
      <c r="A156" s="1">
        <v>43605</v>
      </c>
      <c r="B156">
        <v>3.5999999999999997E-2</v>
      </c>
    </row>
    <row r="157" spans="1:2" x14ac:dyDescent="0.3">
      <c r="A157" s="1">
        <v>43606</v>
      </c>
      <c r="B157">
        <v>3.5999999999999997E-2</v>
      </c>
    </row>
    <row r="158" spans="1:2" x14ac:dyDescent="0.3">
      <c r="A158" s="1">
        <v>43607</v>
      </c>
      <c r="B158">
        <v>3.5999999999999997E-2</v>
      </c>
    </row>
    <row r="159" spans="1:2" x14ac:dyDescent="0.3">
      <c r="A159" s="1">
        <v>43608</v>
      </c>
      <c r="B159">
        <v>3.5999999999999997E-2</v>
      </c>
    </row>
    <row r="160" spans="1:2" x14ac:dyDescent="0.3">
      <c r="A160" s="1">
        <v>43609</v>
      </c>
      <c r="B160">
        <v>3.5999999999999997E-2</v>
      </c>
    </row>
    <row r="161" spans="1:2" x14ac:dyDescent="0.3">
      <c r="A161" s="1">
        <v>43610</v>
      </c>
      <c r="B161">
        <v>3.5999999999999997E-2</v>
      </c>
    </row>
    <row r="162" spans="1:2" x14ac:dyDescent="0.3">
      <c r="A162" s="1">
        <v>43611</v>
      </c>
      <c r="B162">
        <v>3.5999999999999997E-2</v>
      </c>
    </row>
    <row r="163" spans="1:2" x14ac:dyDescent="0.3">
      <c r="A163" s="1">
        <v>43612</v>
      </c>
      <c r="B163">
        <v>3.5999999999999997E-2</v>
      </c>
    </row>
    <row r="164" spans="1:2" x14ac:dyDescent="0.3">
      <c r="A164" s="1">
        <v>43613</v>
      </c>
      <c r="B164">
        <v>3.5999999999999997E-2</v>
      </c>
    </row>
    <row r="165" spans="1:2" x14ac:dyDescent="0.3">
      <c r="A165" s="1">
        <v>43614</v>
      </c>
      <c r="B165">
        <v>3.5999999999999997E-2</v>
      </c>
    </row>
    <row r="166" spans="1:2" x14ac:dyDescent="0.3">
      <c r="A166" s="1">
        <v>43615</v>
      </c>
      <c r="B166">
        <v>3.5999999999999997E-2</v>
      </c>
    </row>
    <row r="167" spans="1:2" x14ac:dyDescent="0.3">
      <c r="A167" s="1">
        <v>43616</v>
      </c>
      <c r="B167">
        <v>3.5000000000000003E-2</v>
      </c>
    </row>
    <row r="168" spans="1:2" x14ac:dyDescent="0.3">
      <c r="A168" s="1">
        <v>43617</v>
      </c>
      <c r="B168">
        <v>3.5000000000000003E-2</v>
      </c>
    </row>
    <row r="169" spans="1:2" x14ac:dyDescent="0.3">
      <c r="A169" s="1">
        <v>43618</v>
      </c>
      <c r="B169">
        <v>3.5000000000000003E-2</v>
      </c>
    </row>
    <row r="170" spans="1:2" x14ac:dyDescent="0.3">
      <c r="A170" s="1">
        <v>43619</v>
      </c>
      <c r="B170">
        <v>3.5000000000000003E-2</v>
      </c>
    </row>
    <row r="171" spans="1:2" x14ac:dyDescent="0.3">
      <c r="A171" s="1">
        <v>43620</v>
      </c>
      <c r="B171">
        <v>3.5000000000000003E-2</v>
      </c>
    </row>
    <row r="172" spans="1:2" x14ac:dyDescent="0.3">
      <c r="A172" s="1">
        <v>43621</v>
      </c>
      <c r="B172">
        <v>3.5000000000000003E-2</v>
      </c>
    </row>
    <row r="173" spans="1:2" x14ac:dyDescent="0.3">
      <c r="A173" s="1">
        <v>43622</v>
      </c>
      <c r="B173">
        <v>3.5000000000000003E-2</v>
      </c>
    </row>
    <row r="174" spans="1:2" x14ac:dyDescent="0.3">
      <c r="A174" s="1">
        <v>43623</v>
      </c>
      <c r="B174">
        <v>3.5000000000000003E-2</v>
      </c>
    </row>
    <row r="175" spans="1:2" x14ac:dyDescent="0.3">
      <c r="A175" s="1">
        <v>43624</v>
      </c>
      <c r="B175">
        <v>3.5000000000000003E-2</v>
      </c>
    </row>
    <row r="176" spans="1:2" x14ac:dyDescent="0.3">
      <c r="A176" s="1">
        <v>43625</v>
      </c>
      <c r="B176">
        <v>3.5000000000000003E-2</v>
      </c>
    </row>
    <row r="177" spans="1:2" x14ac:dyDescent="0.3">
      <c r="A177" s="1">
        <v>43626</v>
      </c>
      <c r="B177">
        <v>3.5999999999999997E-2</v>
      </c>
    </row>
    <row r="178" spans="1:2" x14ac:dyDescent="0.3">
      <c r="A178" s="1">
        <v>43627</v>
      </c>
      <c r="B178">
        <v>3.5999999999999997E-2</v>
      </c>
    </row>
    <row r="179" spans="1:2" x14ac:dyDescent="0.3">
      <c r="A179" s="1">
        <v>43628</v>
      </c>
      <c r="B179">
        <v>3.5000000000000003E-2</v>
      </c>
    </row>
    <row r="180" spans="1:2" x14ac:dyDescent="0.3">
      <c r="A180" s="1">
        <v>43629</v>
      </c>
      <c r="B180">
        <v>3.5999999999999997E-2</v>
      </c>
    </row>
    <row r="181" spans="1:2" x14ac:dyDescent="0.3">
      <c r="A181" s="1">
        <v>43630</v>
      </c>
      <c r="B181">
        <v>3.5999999999999997E-2</v>
      </c>
    </row>
    <row r="182" spans="1:2" x14ac:dyDescent="0.3">
      <c r="A182" s="1">
        <v>43631</v>
      </c>
      <c r="B182">
        <v>3.5999999999999997E-2</v>
      </c>
    </row>
    <row r="183" spans="1:2" x14ac:dyDescent="0.3">
      <c r="A183" s="1">
        <v>43632</v>
      </c>
      <c r="B183">
        <v>3.5999999999999997E-2</v>
      </c>
    </row>
    <row r="184" spans="1:2" x14ac:dyDescent="0.3">
      <c r="A184" s="1">
        <v>43633</v>
      </c>
      <c r="B184">
        <v>3.6999999999999998E-2</v>
      </c>
    </row>
    <row r="185" spans="1:2" x14ac:dyDescent="0.3">
      <c r="A185" s="1">
        <v>43634</v>
      </c>
      <c r="B185">
        <v>3.5999999999999997E-2</v>
      </c>
    </row>
    <row r="186" spans="1:2" x14ac:dyDescent="0.3">
      <c r="A186" s="1">
        <v>43635</v>
      </c>
      <c r="B186">
        <v>3.5999999999999997E-2</v>
      </c>
    </row>
    <row r="187" spans="1:2" x14ac:dyDescent="0.3">
      <c r="A187" s="1">
        <v>43636</v>
      </c>
      <c r="B187">
        <v>3.5999999999999997E-2</v>
      </c>
    </row>
    <row r="188" spans="1:2" x14ac:dyDescent="0.3">
      <c r="A188" s="1">
        <v>43637</v>
      </c>
      <c r="B188">
        <v>3.6999999999999998E-2</v>
      </c>
    </row>
    <row r="189" spans="1:2" x14ac:dyDescent="0.3">
      <c r="A189" s="1">
        <v>43638</v>
      </c>
      <c r="B189">
        <v>3.6999999999999998E-2</v>
      </c>
    </row>
    <row r="190" spans="1:2" x14ac:dyDescent="0.3">
      <c r="A190" s="1">
        <v>43639</v>
      </c>
      <c r="B190">
        <v>3.6999999999999998E-2</v>
      </c>
    </row>
    <row r="191" spans="1:2" x14ac:dyDescent="0.3">
      <c r="A191" s="1">
        <v>43640</v>
      </c>
      <c r="B191">
        <v>3.6999999999999998E-2</v>
      </c>
    </row>
    <row r="192" spans="1:2" x14ac:dyDescent="0.3">
      <c r="A192" s="1">
        <v>43641</v>
      </c>
      <c r="B192">
        <v>3.6999999999999998E-2</v>
      </c>
    </row>
    <row r="193" spans="1:2" x14ac:dyDescent="0.3">
      <c r="A193" s="1">
        <v>43642</v>
      </c>
      <c r="B193">
        <v>3.7999999999999999E-2</v>
      </c>
    </row>
    <row r="194" spans="1:2" x14ac:dyDescent="0.3">
      <c r="A194" s="1">
        <v>43643</v>
      </c>
      <c r="B194">
        <v>3.7999999999999999E-2</v>
      </c>
    </row>
    <row r="195" spans="1:2" x14ac:dyDescent="0.3">
      <c r="A195" s="1">
        <v>43644</v>
      </c>
      <c r="B195">
        <v>3.7999999999999999E-2</v>
      </c>
    </row>
    <row r="196" spans="1:2" x14ac:dyDescent="0.3">
      <c r="A196" s="1">
        <v>43645</v>
      </c>
      <c r="B196">
        <v>3.7999999999999999E-2</v>
      </c>
    </row>
    <row r="197" spans="1:2" x14ac:dyDescent="0.3">
      <c r="A197" s="1">
        <v>43646</v>
      </c>
      <c r="B197">
        <v>3.7999999999999999E-2</v>
      </c>
    </row>
    <row r="198" spans="1:2" x14ac:dyDescent="0.3">
      <c r="A198" s="1">
        <v>43647</v>
      </c>
      <c r="B198">
        <v>3.7999999999999999E-2</v>
      </c>
    </row>
    <row r="199" spans="1:2" x14ac:dyDescent="0.3">
      <c r="A199" s="1">
        <v>43648</v>
      </c>
      <c r="B199">
        <v>3.6999999999999998E-2</v>
      </c>
    </row>
    <row r="200" spans="1:2" x14ac:dyDescent="0.3">
      <c r="A200" s="1">
        <v>43649</v>
      </c>
      <c r="B200">
        <v>3.6999999999999998E-2</v>
      </c>
    </row>
    <row r="201" spans="1:2" x14ac:dyDescent="0.3">
      <c r="A201" s="1">
        <v>43650</v>
      </c>
      <c r="B201">
        <v>3.6999999999999998E-2</v>
      </c>
    </row>
    <row r="202" spans="1:2" x14ac:dyDescent="0.3">
      <c r="A202" s="1">
        <v>43651</v>
      </c>
      <c r="B202">
        <v>3.6999999999999998E-2</v>
      </c>
    </row>
    <row r="203" spans="1:2" x14ac:dyDescent="0.3">
      <c r="A203" s="1">
        <v>43652</v>
      </c>
      <c r="B203">
        <v>3.6999999999999998E-2</v>
      </c>
    </row>
    <row r="204" spans="1:2" x14ac:dyDescent="0.3">
      <c r="A204" s="1">
        <v>43653</v>
      </c>
      <c r="B204">
        <v>3.6999999999999998E-2</v>
      </c>
    </row>
    <row r="205" spans="1:2" x14ac:dyDescent="0.3">
      <c r="A205" s="1">
        <v>43654</v>
      </c>
      <c r="B205">
        <v>3.6999999999999998E-2</v>
      </c>
    </row>
    <row r="206" spans="1:2" x14ac:dyDescent="0.3">
      <c r="A206" s="1">
        <v>43655</v>
      </c>
      <c r="B206">
        <v>3.6999999999999998E-2</v>
      </c>
    </row>
    <row r="207" spans="1:2" x14ac:dyDescent="0.3">
      <c r="A207" s="1">
        <v>43656</v>
      </c>
      <c r="B207">
        <v>3.6999999999999998E-2</v>
      </c>
    </row>
    <row r="208" spans="1:2" x14ac:dyDescent="0.3">
      <c r="A208" s="1">
        <v>43657</v>
      </c>
      <c r="B208">
        <v>3.6999999999999998E-2</v>
      </c>
    </row>
    <row r="209" spans="1:2" x14ac:dyDescent="0.3">
      <c r="A209" s="1">
        <v>43658</v>
      </c>
      <c r="B209">
        <v>3.6999999999999998E-2</v>
      </c>
    </row>
    <row r="210" spans="1:2" x14ac:dyDescent="0.3">
      <c r="A210" s="1">
        <v>43659</v>
      </c>
      <c r="B210">
        <v>3.6999999999999998E-2</v>
      </c>
    </row>
    <row r="211" spans="1:2" x14ac:dyDescent="0.3">
      <c r="A211" s="1">
        <v>43660</v>
      </c>
      <c r="B211">
        <v>3.6999999999999998E-2</v>
      </c>
    </row>
    <row r="212" spans="1:2" x14ac:dyDescent="0.3">
      <c r="A212" s="1">
        <v>43661</v>
      </c>
      <c r="B212">
        <v>3.6999999999999998E-2</v>
      </c>
    </row>
    <row r="213" spans="1:2" x14ac:dyDescent="0.3">
      <c r="A213" s="1">
        <v>43662</v>
      </c>
      <c r="B213">
        <v>3.6999999999999998E-2</v>
      </c>
    </row>
    <row r="214" spans="1:2" x14ac:dyDescent="0.3">
      <c r="A214" s="1">
        <v>43663</v>
      </c>
      <c r="B214">
        <v>3.6999999999999998E-2</v>
      </c>
    </row>
    <row r="215" spans="1:2" x14ac:dyDescent="0.3">
      <c r="A215" s="1">
        <v>43664</v>
      </c>
      <c r="B215">
        <v>3.6999999999999998E-2</v>
      </c>
    </row>
    <row r="216" spans="1:2" x14ac:dyDescent="0.3">
      <c r="A216" s="1">
        <v>43665</v>
      </c>
      <c r="B216">
        <v>3.7999999999999999E-2</v>
      </c>
    </row>
    <row r="217" spans="1:2" x14ac:dyDescent="0.3">
      <c r="A217" s="1">
        <v>43666</v>
      </c>
      <c r="B217">
        <v>3.7999999999999999E-2</v>
      </c>
    </row>
    <row r="218" spans="1:2" x14ac:dyDescent="0.3">
      <c r="A218" s="1">
        <v>43667</v>
      </c>
      <c r="B218">
        <v>3.7999999999999999E-2</v>
      </c>
    </row>
    <row r="219" spans="1:2" x14ac:dyDescent="0.3">
      <c r="A219" s="1">
        <v>43668</v>
      </c>
      <c r="B219">
        <v>3.7999999999999999E-2</v>
      </c>
    </row>
    <row r="220" spans="1:2" x14ac:dyDescent="0.3">
      <c r="A220" s="1">
        <v>43669</v>
      </c>
      <c r="B220">
        <v>3.7999999999999999E-2</v>
      </c>
    </row>
    <row r="221" spans="1:2" x14ac:dyDescent="0.3">
      <c r="A221" s="1">
        <v>43670</v>
      </c>
      <c r="B221">
        <v>3.6999999999999998E-2</v>
      </c>
    </row>
    <row r="222" spans="1:2" x14ac:dyDescent="0.3">
      <c r="A222" s="1">
        <v>43671</v>
      </c>
      <c r="B222">
        <v>3.7999999999999999E-2</v>
      </c>
    </row>
    <row r="223" spans="1:2" x14ac:dyDescent="0.3">
      <c r="A223" s="1">
        <v>43672</v>
      </c>
      <c r="B223">
        <v>3.7999999999999999E-2</v>
      </c>
    </row>
    <row r="224" spans="1:2" x14ac:dyDescent="0.3">
      <c r="A224" s="1">
        <v>43673</v>
      </c>
      <c r="B224">
        <v>3.7999999999999999E-2</v>
      </c>
    </row>
    <row r="225" spans="1:2" x14ac:dyDescent="0.3">
      <c r="A225" s="1">
        <v>43674</v>
      </c>
      <c r="B225">
        <v>3.7999999999999999E-2</v>
      </c>
    </row>
    <row r="226" spans="1:2" x14ac:dyDescent="0.3">
      <c r="A226" s="1">
        <v>43675</v>
      </c>
      <c r="B226">
        <v>3.6999999999999998E-2</v>
      </c>
    </row>
    <row r="227" spans="1:2" x14ac:dyDescent="0.3">
      <c r="A227" s="1">
        <v>43676</v>
      </c>
      <c r="B227">
        <v>3.6999999999999998E-2</v>
      </c>
    </row>
    <row r="228" spans="1:2" x14ac:dyDescent="0.3">
      <c r="A228" s="1">
        <v>43677</v>
      </c>
      <c r="B228">
        <v>3.6999999999999998E-2</v>
      </c>
    </row>
    <row r="229" spans="1:2" x14ac:dyDescent="0.3">
      <c r="A229" s="1">
        <v>43678</v>
      </c>
      <c r="B229">
        <v>3.6999999999999998E-2</v>
      </c>
    </row>
    <row r="230" spans="1:2" x14ac:dyDescent="0.3">
      <c r="A230" s="1">
        <v>43679</v>
      </c>
      <c r="B230">
        <v>3.5999999999999997E-2</v>
      </c>
    </row>
    <row r="231" spans="1:2" x14ac:dyDescent="0.3">
      <c r="A231" s="1">
        <v>43680</v>
      </c>
      <c r="B231">
        <v>3.5999999999999997E-2</v>
      </c>
    </row>
    <row r="232" spans="1:2" x14ac:dyDescent="0.3">
      <c r="A232" s="1">
        <v>43681</v>
      </c>
      <c r="B232">
        <v>3.5999999999999997E-2</v>
      </c>
    </row>
    <row r="233" spans="1:2" x14ac:dyDescent="0.3">
      <c r="A233" s="1">
        <v>43682</v>
      </c>
      <c r="B233">
        <v>3.6999999999999998E-2</v>
      </c>
    </row>
    <row r="234" spans="1:2" x14ac:dyDescent="0.3">
      <c r="A234" s="1">
        <v>43683</v>
      </c>
      <c r="B234">
        <v>3.6999999999999998E-2</v>
      </c>
    </row>
    <row r="235" spans="1:2" x14ac:dyDescent="0.3">
      <c r="A235" s="1">
        <v>43684</v>
      </c>
      <c r="B235">
        <v>3.7999999999999999E-2</v>
      </c>
    </row>
    <row r="236" spans="1:2" x14ac:dyDescent="0.3">
      <c r="A236" s="1">
        <v>43685</v>
      </c>
      <c r="B236">
        <v>3.7999999999999999E-2</v>
      </c>
    </row>
    <row r="237" spans="1:2" x14ac:dyDescent="0.3">
      <c r="A237" s="1">
        <v>43686</v>
      </c>
      <c r="B237">
        <v>3.7999999999999999E-2</v>
      </c>
    </row>
    <row r="238" spans="1:2" x14ac:dyDescent="0.3">
      <c r="A238" s="1">
        <v>43687</v>
      </c>
      <c r="B238">
        <v>3.7999999999999999E-2</v>
      </c>
    </row>
    <row r="239" spans="1:2" x14ac:dyDescent="0.3">
      <c r="A239" s="1">
        <v>43688</v>
      </c>
      <c r="B239">
        <v>3.7999999999999999E-2</v>
      </c>
    </row>
    <row r="240" spans="1:2" x14ac:dyDescent="0.3">
      <c r="A240" s="1">
        <v>43689</v>
      </c>
      <c r="B240">
        <v>3.7999999999999999E-2</v>
      </c>
    </row>
    <row r="241" spans="1:2" x14ac:dyDescent="0.3">
      <c r="A241" s="1">
        <v>43690</v>
      </c>
      <c r="B241">
        <v>3.7999999999999999E-2</v>
      </c>
    </row>
    <row r="242" spans="1:2" x14ac:dyDescent="0.3">
      <c r="A242" s="1">
        <v>43691</v>
      </c>
      <c r="B242">
        <v>3.7999999999999999E-2</v>
      </c>
    </row>
    <row r="243" spans="1:2" x14ac:dyDescent="0.3">
      <c r="A243" s="1">
        <v>43692</v>
      </c>
      <c r="B243">
        <v>3.7999999999999999E-2</v>
      </c>
    </row>
    <row r="244" spans="1:2" x14ac:dyDescent="0.3">
      <c r="A244" s="1">
        <v>43693</v>
      </c>
      <c r="B244">
        <v>3.9E-2</v>
      </c>
    </row>
    <row r="245" spans="1:2" x14ac:dyDescent="0.3">
      <c r="A245" s="1">
        <v>43694</v>
      </c>
      <c r="B245">
        <v>3.9E-2</v>
      </c>
    </row>
    <row r="246" spans="1:2" x14ac:dyDescent="0.3">
      <c r="A246" s="1">
        <v>43695</v>
      </c>
      <c r="B246">
        <v>3.9E-2</v>
      </c>
    </row>
    <row r="247" spans="1:2" x14ac:dyDescent="0.3">
      <c r="A247" s="1">
        <v>43696</v>
      </c>
      <c r="B247">
        <v>3.9E-2</v>
      </c>
    </row>
    <row r="248" spans="1:2" x14ac:dyDescent="0.3">
      <c r="A248" s="1">
        <v>43697</v>
      </c>
      <c r="B248">
        <v>3.9E-2</v>
      </c>
    </row>
    <row r="249" spans="1:2" x14ac:dyDescent="0.3">
      <c r="A249" s="1">
        <v>43698</v>
      </c>
      <c r="B249">
        <v>0.04</v>
      </c>
    </row>
    <row r="250" spans="1:2" x14ac:dyDescent="0.3">
      <c r="A250" s="1">
        <v>43699</v>
      </c>
      <c r="B250">
        <v>0.04</v>
      </c>
    </row>
    <row r="251" spans="1:2" x14ac:dyDescent="0.3">
      <c r="A251" s="1">
        <v>43700</v>
      </c>
      <c r="B251">
        <v>0.04</v>
      </c>
    </row>
    <row r="252" spans="1:2" x14ac:dyDescent="0.3">
      <c r="A252" s="1">
        <v>43701</v>
      </c>
      <c r="B252">
        <v>0.04</v>
      </c>
    </row>
    <row r="253" spans="1:2" x14ac:dyDescent="0.3">
      <c r="A253" s="1">
        <v>43702</v>
      </c>
      <c r="B253">
        <v>0.04</v>
      </c>
    </row>
    <row r="254" spans="1:2" x14ac:dyDescent="0.3">
      <c r="A254" s="1">
        <v>43703</v>
      </c>
      <c r="B254">
        <v>0.04</v>
      </c>
    </row>
    <row r="255" spans="1:2" x14ac:dyDescent="0.3">
      <c r="A255" s="1">
        <v>43704</v>
      </c>
      <c r="B255">
        <v>4.1000000000000002E-2</v>
      </c>
    </row>
    <row r="256" spans="1:2" x14ac:dyDescent="0.3">
      <c r="A256" s="1">
        <v>43705</v>
      </c>
      <c r="B256">
        <v>4.1000000000000002E-2</v>
      </c>
    </row>
    <row r="257" spans="1:2" x14ac:dyDescent="0.3">
      <c r="A257" s="1">
        <v>43706</v>
      </c>
      <c r="B257">
        <v>4.1000000000000002E-2</v>
      </c>
    </row>
    <row r="258" spans="1:2" x14ac:dyDescent="0.3">
      <c r="A258" s="1">
        <v>43707</v>
      </c>
      <c r="B258">
        <v>4.1000000000000002E-2</v>
      </c>
    </row>
    <row r="259" spans="1:2" x14ac:dyDescent="0.3">
      <c r="A259" s="1">
        <v>43708</v>
      </c>
      <c r="B259">
        <v>4.1000000000000002E-2</v>
      </c>
    </row>
    <row r="260" spans="1:2" x14ac:dyDescent="0.3">
      <c r="A260" s="1">
        <v>43709</v>
      </c>
      <c r="B260">
        <v>4.1000000000000002E-2</v>
      </c>
    </row>
    <row r="261" spans="1:2" x14ac:dyDescent="0.3">
      <c r="A261" s="1">
        <v>43710</v>
      </c>
      <c r="B261">
        <v>4.1000000000000002E-2</v>
      </c>
    </row>
    <row r="262" spans="1:2" x14ac:dyDescent="0.3">
      <c r="A262" s="1">
        <v>43711</v>
      </c>
      <c r="B262">
        <v>4.1000000000000002E-2</v>
      </c>
    </row>
    <row r="263" spans="1:2" x14ac:dyDescent="0.3">
      <c r="A263" s="1">
        <v>43712</v>
      </c>
      <c r="B263">
        <v>4.1000000000000002E-2</v>
      </c>
    </row>
    <row r="264" spans="1:2" x14ac:dyDescent="0.3">
      <c r="A264" s="1">
        <v>43713</v>
      </c>
      <c r="B264">
        <v>0.04</v>
      </c>
    </row>
    <row r="265" spans="1:2" x14ac:dyDescent="0.3">
      <c r="A265" s="1">
        <v>43714</v>
      </c>
      <c r="B265">
        <v>0.04</v>
      </c>
    </row>
    <row r="266" spans="1:2" x14ac:dyDescent="0.3">
      <c r="A266" s="1">
        <v>43715</v>
      </c>
      <c r="B266">
        <v>0.04</v>
      </c>
    </row>
    <row r="267" spans="1:2" x14ac:dyDescent="0.3">
      <c r="A267" s="1">
        <v>43716</v>
      </c>
      <c r="B267">
        <v>0.04</v>
      </c>
    </row>
    <row r="268" spans="1:2" x14ac:dyDescent="0.3">
      <c r="A268" s="1">
        <v>43717</v>
      </c>
      <c r="B268">
        <v>0.04</v>
      </c>
    </row>
    <row r="269" spans="1:2" x14ac:dyDescent="0.3">
      <c r="A269" s="1">
        <v>43718</v>
      </c>
      <c r="B269">
        <v>0.04</v>
      </c>
    </row>
    <row r="270" spans="1:2" x14ac:dyDescent="0.3">
      <c r="A270" s="1">
        <v>43719</v>
      </c>
      <c r="B270">
        <v>0.04</v>
      </c>
    </row>
    <row r="271" spans="1:2" x14ac:dyDescent="0.3">
      <c r="A271" s="1">
        <v>43720</v>
      </c>
      <c r="B271">
        <v>0.04</v>
      </c>
    </row>
    <row r="272" spans="1:2" x14ac:dyDescent="0.3">
      <c r="A272" s="1">
        <v>43721</v>
      </c>
      <c r="B272">
        <v>0.04</v>
      </c>
    </row>
    <row r="273" spans="1:2" x14ac:dyDescent="0.3">
      <c r="A273" s="1">
        <v>43722</v>
      </c>
      <c r="B273">
        <v>0.04</v>
      </c>
    </row>
    <row r="274" spans="1:2" x14ac:dyDescent="0.3">
      <c r="A274" s="1">
        <v>43723</v>
      </c>
      <c r="B274">
        <v>0.04</v>
      </c>
    </row>
    <row r="275" spans="1:2" x14ac:dyDescent="0.3">
      <c r="A275" s="1">
        <v>43724</v>
      </c>
      <c r="B275">
        <v>3.9E-2</v>
      </c>
    </row>
    <row r="276" spans="1:2" x14ac:dyDescent="0.3">
      <c r="A276" s="1">
        <v>43725</v>
      </c>
      <c r="B276">
        <v>3.9E-2</v>
      </c>
    </row>
    <row r="277" spans="1:2" x14ac:dyDescent="0.3">
      <c r="A277" s="1">
        <v>43726</v>
      </c>
      <c r="B277">
        <v>0.04</v>
      </c>
    </row>
    <row r="278" spans="1:2" x14ac:dyDescent="0.3">
      <c r="A278" s="1">
        <v>43727</v>
      </c>
      <c r="B278">
        <v>3.9E-2</v>
      </c>
    </row>
    <row r="279" spans="1:2" x14ac:dyDescent="0.3">
      <c r="A279" s="1">
        <v>43728</v>
      </c>
      <c r="B279">
        <v>3.9E-2</v>
      </c>
    </row>
    <row r="280" spans="1:2" x14ac:dyDescent="0.3">
      <c r="A280" s="1">
        <v>43729</v>
      </c>
      <c r="B280">
        <v>3.9E-2</v>
      </c>
    </row>
    <row r="281" spans="1:2" x14ac:dyDescent="0.3">
      <c r="A281" s="1">
        <v>43730</v>
      </c>
      <c r="B281">
        <v>3.9E-2</v>
      </c>
    </row>
    <row r="282" spans="1:2" x14ac:dyDescent="0.3">
      <c r="A282" s="1">
        <v>43731</v>
      </c>
      <c r="B282">
        <v>3.9E-2</v>
      </c>
    </row>
    <row r="283" spans="1:2" x14ac:dyDescent="0.3">
      <c r="A283" s="1">
        <v>43732</v>
      </c>
      <c r="B283">
        <v>3.9E-2</v>
      </c>
    </row>
    <row r="284" spans="1:2" x14ac:dyDescent="0.3">
      <c r="A284" s="1">
        <v>43733</v>
      </c>
      <c r="B284">
        <v>0.04</v>
      </c>
    </row>
    <row r="285" spans="1:2" x14ac:dyDescent="0.3">
      <c r="A285" s="1">
        <v>43734</v>
      </c>
      <c r="B285">
        <v>0.04</v>
      </c>
    </row>
    <row r="286" spans="1:2" x14ac:dyDescent="0.3">
      <c r="A286" s="1">
        <v>43735</v>
      </c>
      <c r="B286">
        <v>0.04</v>
      </c>
    </row>
    <row r="287" spans="1:2" x14ac:dyDescent="0.3">
      <c r="A287" s="1">
        <v>43736</v>
      </c>
      <c r="B287">
        <v>0.04</v>
      </c>
    </row>
    <row r="288" spans="1:2" x14ac:dyDescent="0.3">
      <c r="A288" s="1">
        <v>43737</v>
      </c>
      <c r="B288">
        <v>0.04</v>
      </c>
    </row>
    <row r="289" spans="1:2" x14ac:dyDescent="0.3">
      <c r="A289" s="1">
        <v>43738</v>
      </c>
      <c r="B289">
        <v>3.9E-2</v>
      </c>
    </row>
    <row r="290" spans="1:2" x14ac:dyDescent="0.3">
      <c r="A290" s="1">
        <v>43739</v>
      </c>
      <c r="B290">
        <v>3.9E-2</v>
      </c>
    </row>
    <row r="291" spans="1:2" x14ac:dyDescent="0.3">
      <c r="A291" s="1">
        <v>43740</v>
      </c>
      <c r="B291">
        <v>3.7999999999999999E-2</v>
      </c>
    </row>
    <row r="292" spans="1:2" x14ac:dyDescent="0.3">
      <c r="A292" s="1">
        <v>43741</v>
      </c>
      <c r="B292">
        <v>3.9E-2</v>
      </c>
    </row>
    <row r="293" spans="1:2" x14ac:dyDescent="0.3">
      <c r="A293" s="1">
        <v>43742</v>
      </c>
      <c r="B293">
        <v>3.9E-2</v>
      </c>
    </row>
    <row r="294" spans="1:2" x14ac:dyDescent="0.3">
      <c r="A294" s="1">
        <v>43743</v>
      </c>
      <c r="B294">
        <v>3.9E-2</v>
      </c>
    </row>
    <row r="295" spans="1:2" x14ac:dyDescent="0.3">
      <c r="A295" s="1">
        <v>43744</v>
      </c>
      <c r="B295">
        <v>3.9E-2</v>
      </c>
    </row>
    <row r="296" spans="1:2" x14ac:dyDescent="0.3">
      <c r="A296" s="1">
        <v>43745</v>
      </c>
      <c r="B296">
        <v>0.04</v>
      </c>
    </row>
    <row r="297" spans="1:2" x14ac:dyDescent="0.3">
      <c r="A297" s="1">
        <v>43746</v>
      </c>
      <c r="B297">
        <v>0.04</v>
      </c>
    </row>
    <row r="298" spans="1:2" x14ac:dyDescent="0.3">
      <c r="A298" s="1">
        <v>43747</v>
      </c>
      <c r="B298">
        <v>0.04</v>
      </c>
    </row>
    <row r="299" spans="1:2" x14ac:dyDescent="0.3">
      <c r="A299" s="1">
        <v>43748</v>
      </c>
      <c r="B299">
        <v>0.04</v>
      </c>
    </row>
    <row r="300" spans="1:2" x14ac:dyDescent="0.3">
      <c r="A300" s="1">
        <v>43749</v>
      </c>
      <c r="B300">
        <v>4.1000000000000002E-2</v>
      </c>
    </row>
    <row r="301" spans="1:2" x14ac:dyDescent="0.3">
      <c r="A301" s="1">
        <v>43750</v>
      </c>
      <c r="B301">
        <v>4.1000000000000002E-2</v>
      </c>
    </row>
    <row r="302" spans="1:2" x14ac:dyDescent="0.3">
      <c r="A302" s="1">
        <v>43751</v>
      </c>
      <c r="B302">
        <v>4.1000000000000002E-2</v>
      </c>
    </row>
    <row r="303" spans="1:2" x14ac:dyDescent="0.3">
      <c r="A303" s="1">
        <v>43752</v>
      </c>
      <c r="B303">
        <v>0.04</v>
      </c>
    </row>
    <row r="304" spans="1:2" x14ac:dyDescent="0.3">
      <c r="A304" s="1">
        <v>43753</v>
      </c>
      <c r="B304">
        <v>4.1000000000000002E-2</v>
      </c>
    </row>
    <row r="305" spans="1:2" x14ac:dyDescent="0.3">
      <c r="A305" s="1">
        <v>43754</v>
      </c>
      <c r="B305">
        <v>4.1000000000000002E-2</v>
      </c>
    </row>
    <row r="306" spans="1:2" x14ac:dyDescent="0.3">
      <c r="A306" s="1">
        <v>43755</v>
      </c>
      <c r="B306">
        <v>0.04</v>
      </c>
    </row>
    <row r="307" spans="1:2" x14ac:dyDescent="0.3">
      <c r="A307" s="1">
        <v>43756</v>
      </c>
      <c r="B307">
        <v>0.04</v>
      </c>
    </row>
    <row r="308" spans="1:2" x14ac:dyDescent="0.3">
      <c r="A308" s="1">
        <v>43757</v>
      </c>
      <c r="B308">
        <v>0.04</v>
      </c>
    </row>
    <row r="309" spans="1:2" x14ac:dyDescent="0.3">
      <c r="A309" s="1">
        <v>43758</v>
      </c>
      <c r="B309">
        <v>0.04</v>
      </c>
    </row>
    <row r="310" spans="1:2" x14ac:dyDescent="0.3">
      <c r="A310" s="1">
        <v>43759</v>
      </c>
      <c r="B310">
        <v>3.9E-2</v>
      </c>
    </row>
    <row r="311" spans="1:2" x14ac:dyDescent="0.3">
      <c r="A311" s="1">
        <v>43760</v>
      </c>
      <c r="B311">
        <v>0.04</v>
      </c>
    </row>
    <row r="312" spans="1:2" x14ac:dyDescent="0.3">
      <c r="A312" s="1">
        <v>43761</v>
      </c>
      <c r="B312">
        <v>0.04</v>
      </c>
    </row>
    <row r="313" spans="1:2" x14ac:dyDescent="0.3">
      <c r="A313" s="1">
        <v>43762</v>
      </c>
      <c r="B313">
        <v>0.04</v>
      </c>
    </row>
    <row r="314" spans="1:2" x14ac:dyDescent="0.3">
      <c r="A314" s="1">
        <v>43763</v>
      </c>
      <c r="B314">
        <v>3.9E-2</v>
      </c>
    </row>
    <row r="315" spans="1:2" x14ac:dyDescent="0.3">
      <c r="A315" s="1">
        <v>43764</v>
      </c>
      <c r="B315">
        <v>3.9E-2</v>
      </c>
    </row>
    <row r="316" spans="1:2" x14ac:dyDescent="0.3">
      <c r="A316" s="1">
        <v>43765</v>
      </c>
      <c r="B316">
        <v>3.9E-2</v>
      </c>
    </row>
    <row r="317" spans="1:2" x14ac:dyDescent="0.3">
      <c r="A317" s="1">
        <v>43766</v>
      </c>
      <c r="B317">
        <v>0.04</v>
      </c>
    </row>
    <row r="318" spans="1:2" x14ac:dyDescent="0.3">
      <c r="A318" s="1">
        <v>43767</v>
      </c>
      <c r="B318">
        <v>0.04</v>
      </c>
    </row>
    <row r="319" spans="1:2" x14ac:dyDescent="0.3">
      <c r="A319" s="1">
        <v>43768</v>
      </c>
      <c r="B319">
        <v>0.04</v>
      </c>
    </row>
    <row r="320" spans="1:2" x14ac:dyDescent="0.3">
      <c r="A320" s="1">
        <v>43769</v>
      </c>
      <c r="B320">
        <v>3.9E-2</v>
      </c>
    </row>
    <row r="321" spans="1:2" x14ac:dyDescent="0.3">
      <c r="A321" s="1">
        <v>43770</v>
      </c>
      <c r="B321">
        <v>0.04</v>
      </c>
    </row>
    <row r="322" spans="1:2" x14ac:dyDescent="0.3">
      <c r="A322" s="1">
        <v>43771</v>
      </c>
      <c r="B322">
        <v>0.04</v>
      </c>
    </row>
    <row r="323" spans="1:2" x14ac:dyDescent="0.3">
      <c r="A323" s="1">
        <v>43772</v>
      </c>
      <c r="B323">
        <v>0.04</v>
      </c>
    </row>
    <row r="324" spans="1:2" x14ac:dyDescent="0.3">
      <c r="A324" s="1">
        <v>43773</v>
      </c>
      <c r="B324">
        <v>0.04</v>
      </c>
    </row>
    <row r="325" spans="1:2" x14ac:dyDescent="0.3">
      <c r="A325" s="1">
        <v>43774</v>
      </c>
      <c r="B325">
        <v>3.9E-2</v>
      </c>
    </row>
    <row r="326" spans="1:2" x14ac:dyDescent="0.3">
      <c r="A326" s="1">
        <v>43775</v>
      </c>
      <c r="B326">
        <v>3.9E-2</v>
      </c>
    </row>
    <row r="327" spans="1:2" x14ac:dyDescent="0.3">
      <c r="A327" s="1">
        <v>43776</v>
      </c>
      <c r="B327">
        <v>3.9E-2</v>
      </c>
    </row>
    <row r="328" spans="1:2" x14ac:dyDescent="0.3">
      <c r="A328" s="1">
        <v>43777</v>
      </c>
      <c r="B328">
        <v>3.9E-2</v>
      </c>
    </row>
    <row r="329" spans="1:2" x14ac:dyDescent="0.3">
      <c r="A329" s="1">
        <v>43778</v>
      </c>
      <c r="B329">
        <v>3.9E-2</v>
      </c>
    </row>
    <row r="330" spans="1:2" x14ac:dyDescent="0.3">
      <c r="A330" s="1">
        <v>43779</v>
      </c>
      <c r="B330">
        <v>3.9E-2</v>
      </c>
    </row>
    <row r="331" spans="1:2" x14ac:dyDescent="0.3">
      <c r="A331" s="1">
        <v>43780</v>
      </c>
      <c r="B331">
        <v>3.9E-2</v>
      </c>
    </row>
    <row r="332" spans="1:2" x14ac:dyDescent="0.3">
      <c r="A332" s="1">
        <v>43781</v>
      </c>
      <c r="B332">
        <v>3.9E-2</v>
      </c>
    </row>
    <row r="333" spans="1:2" x14ac:dyDescent="0.3">
      <c r="A333" s="1">
        <v>43782</v>
      </c>
      <c r="B333">
        <v>3.9E-2</v>
      </c>
    </row>
    <row r="334" spans="1:2" x14ac:dyDescent="0.3">
      <c r="A334" s="1">
        <v>43783</v>
      </c>
      <c r="B334">
        <v>3.9E-2</v>
      </c>
    </row>
    <row r="335" spans="1:2" x14ac:dyDescent="0.3">
      <c r="A335" s="1">
        <v>43784</v>
      </c>
      <c r="B335">
        <v>3.9E-2</v>
      </c>
    </row>
    <row r="336" spans="1:2" x14ac:dyDescent="0.3">
      <c r="A336" s="1">
        <v>43785</v>
      </c>
      <c r="B336">
        <v>3.9E-2</v>
      </c>
    </row>
    <row r="337" spans="1:2" x14ac:dyDescent="0.3">
      <c r="A337" s="1">
        <v>43786</v>
      </c>
      <c r="B337">
        <v>3.9E-2</v>
      </c>
    </row>
    <row r="338" spans="1:2" x14ac:dyDescent="0.3">
      <c r="A338" s="1">
        <v>43787</v>
      </c>
      <c r="B338">
        <v>3.9E-2</v>
      </c>
    </row>
    <row r="339" spans="1:2" x14ac:dyDescent="0.3">
      <c r="A339" s="1">
        <v>43788</v>
      </c>
      <c r="B339">
        <v>3.9E-2</v>
      </c>
    </row>
    <row r="340" spans="1:2" x14ac:dyDescent="0.3">
      <c r="A340" s="1">
        <v>43789</v>
      </c>
      <c r="B340">
        <v>3.9E-2</v>
      </c>
    </row>
    <row r="341" spans="1:2" x14ac:dyDescent="0.3">
      <c r="A341" s="1">
        <v>43790</v>
      </c>
      <c r="B341">
        <v>3.9E-2</v>
      </c>
    </row>
    <row r="342" spans="1:2" x14ac:dyDescent="0.3">
      <c r="A342" s="1">
        <v>43791</v>
      </c>
      <c r="B342">
        <v>3.9E-2</v>
      </c>
    </row>
    <row r="343" spans="1:2" x14ac:dyDescent="0.3">
      <c r="A343" s="1">
        <v>43792</v>
      </c>
      <c r="B343">
        <v>3.9E-2</v>
      </c>
    </row>
    <row r="344" spans="1:2" x14ac:dyDescent="0.3">
      <c r="A344" s="1">
        <v>43793</v>
      </c>
      <c r="B344">
        <v>3.9E-2</v>
      </c>
    </row>
    <row r="345" spans="1:2" x14ac:dyDescent="0.3">
      <c r="A345" s="1">
        <v>43794</v>
      </c>
      <c r="B345">
        <v>3.9E-2</v>
      </c>
    </row>
    <row r="346" spans="1:2" x14ac:dyDescent="0.3">
      <c r="A346" s="1">
        <v>43795</v>
      </c>
      <c r="B346">
        <v>3.7999999999999999E-2</v>
      </c>
    </row>
    <row r="347" spans="1:2" x14ac:dyDescent="0.3">
      <c r="A347" s="1">
        <v>43796</v>
      </c>
      <c r="B347">
        <v>3.9E-2</v>
      </c>
    </row>
    <row r="348" spans="1:2" x14ac:dyDescent="0.3">
      <c r="A348" s="1">
        <v>43797</v>
      </c>
      <c r="B348">
        <v>3.9E-2</v>
      </c>
    </row>
    <row r="349" spans="1:2" x14ac:dyDescent="0.3">
      <c r="A349" s="1">
        <v>43798</v>
      </c>
      <c r="B349">
        <v>3.7999999999999999E-2</v>
      </c>
    </row>
    <row r="350" spans="1:2" x14ac:dyDescent="0.3">
      <c r="A350" s="1">
        <v>43799</v>
      </c>
      <c r="B350">
        <v>3.7999999999999999E-2</v>
      </c>
    </row>
    <row r="351" spans="1:2" x14ac:dyDescent="0.3">
      <c r="A351" s="1">
        <v>43800</v>
      </c>
      <c r="B351">
        <v>3.7999999999999999E-2</v>
      </c>
    </row>
    <row r="352" spans="1:2" x14ac:dyDescent="0.3">
      <c r="A352" s="1">
        <v>43801</v>
      </c>
      <c r="B352">
        <v>3.7999999999999999E-2</v>
      </c>
    </row>
    <row r="353" spans="1:2" x14ac:dyDescent="0.3">
      <c r="A353" s="1">
        <v>43802</v>
      </c>
      <c r="B353">
        <v>3.9E-2</v>
      </c>
    </row>
    <row r="354" spans="1:2" x14ac:dyDescent="0.3">
      <c r="A354" s="1">
        <v>43803</v>
      </c>
      <c r="B354">
        <v>3.9E-2</v>
      </c>
    </row>
    <row r="355" spans="1:2" x14ac:dyDescent="0.3">
      <c r="A355" s="1">
        <v>43804</v>
      </c>
      <c r="B355">
        <v>3.9E-2</v>
      </c>
    </row>
    <row r="356" spans="1:2" x14ac:dyDescent="0.3">
      <c r="A356" s="1">
        <v>43805</v>
      </c>
      <c r="B356">
        <v>3.9E-2</v>
      </c>
    </row>
    <row r="357" spans="1:2" x14ac:dyDescent="0.3">
      <c r="A357" s="1">
        <v>43806</v>
      </c>
      <c r="B357">
        <v>3.9E-2</v>
      </c>
    </row>
    <row r="358" spans="1:2" x14ac:dyDescent="0.3">
      <c r="A358" s="1">
        <v>43807</v>
      </c>
      <c r="B358">
        <v>3.9E-2</v>
      </c>
    </row>
    <row r="359" spans="1:2" x14ac:dyDescent="0.3">
      <c r="A359" s="1">
        <v>43808</v>
      </c>
      <c r="B359">
        <v>3.9E-2</v>
      </c>
    </row>
    <row r="360" spans="1:2" x14ac:dyDescent="0.3">
      <c r="A360" s="1">
        <v>43809</v>
      </c>
      <c r="B360">
        <v>3.9E-2</v>
      </c>
    </row>
    <row r="361" spans="1:2" x14ac:dyDescent="0.3">
      <c r="A361" s="1">
        <v>43810</v>
      </c>
      <c r="B361">
        <v>3.9E-2</v>
      </c>
    </row>
    <row r="362" spans="1:2" x14ac:dyDescent="0.3">
      <c r="A362" s="1">
        <v>43811</v>
      </c>
      <c r="B362">
        <v>3.9E-2</v>
      </c>
    </row>
    <row r="363" spans="1:2" x14ac:dyDescent="0.3">
      <c r="A363" s="1">
        <v>43812</v>
      </c>
      <c r="B363">
        <v>3.9E-2</v>
      </c>
    </row>
    <row r="364" spans="1:2" x14ac:dyDescent="0.3">
      <c r="A364" s="1">
        <v>43813</v>
      </c>
      <c r="B364">
        <v>3.9E-2</v>
      </c>
    </row>
    <row r="365" spans="1:2" x14ac:dyDescent="0.3">
      <c r="A365" s="1">
        <v>43814</v>
      </c>
      <c r="B365">
        <v>3.9E-2</v>
      </c>
    </row>
    <row r="366" spans="1:2" x14ac:dyDescent="0.3">
      <c r="A366" s="1">
        <v>43815</v>
      </c>
      <c r="B366">
        <v>3.9E-2</v>
      </c>
    </row>
    <row r="367" spans="1:2" x14ac:dyDescent="0.3">
      <c r="A367" s="1">
        <v>43816</v>
      </c>
      <c r="B367">
        <v>0.04</v>
      </c>
    </row>
    <row r="368" spans="1:2" x14ac:dyDescent="0.3">
      <c r="A368" s="1">
        <v>43817</v>
      </c>
      <c r="B368">
        <v>0.04</v>
      </c>
    </row>
    <row r="369" spans="1:2" x14ac:dyDescent="0.3">
      <c r="A369" s="1">
        <v>43818</v>
      </c>
      <c r="B369">
        <v>0.04</v>
      </c>
    </row>
    <row r="370" spans="1:2" x14ac:dyDescent="0.3">
      <c r="A370" s="1">
        <v>43819</v>
      </c>
      <c r="B370">
        <v>0.04</v>
      </c>
    </row>
    <row r="371" spans="1:2" x14ac:dyDescent="0.3">
      <c r="A371" s="1">
        <v>43820</v>
      </c>
      <c r="B371">
        <v>0.04</v>
      </c>
    </row>
    <row r="372" spans="1:2" x14ac:dyDescent="0.3">
      <c r="A372" s="1">
        <v>43821</v>
      </c>
      <c r="B372">
        <v>0.04</v>
      </c>
    </row>
    <row r="373" spans="1:2" x14ac:dyDescent="0.3">
      <c r="A373" s="1">
        <v>43822</v>
      </c>
      <c r="B373">
        <v>4.1000000000000002E-2</v>
      </c>
    </row>
    <row r="374" spans="1:2" x14ac:dyDescent="0.3">
      <c r="A374" s="1">
        <v>43823</v>
      </c>
      <c r="B374">
        <v>0.04</v>
      </c>
    </row>
    <row r="375" spans="1:2" x14ac:dyDescent="0.3">
      <c r="A375" s="1">
        <v>43824</v>
      </c>
      <c r="B375">
        <v>4.1000000000000002E-2</v>
      </c>
    </row>
    <row r="376" spans="1:2" x14ac:dyDescent="0.3">
      <c r="A376" s="1">
        <v>43825</v>
      </c>
      <c r="B376">
        <v>4.1000000000000002E-2</v>
      </c>
    </row>
    <row r="377" spans="1:2" x14ac:dyDescent="0.3">
      <c r="A377" s="1">
        <v>43826</v>
      </c>
      <c r="B377">
        <v>4.1000000000000002E-2</v>
      </c>
    </row>
    <row r="378" spans="1:2" x14ac:dyDescent="0.3">
      <c r="A378" s="1">
        <v>43827</v>
      </c>
      <c r="B378">
        <v>4.1000000000000002E-2</v>
      </c>
    </row>
    <row r="379" spans="1:2" x14ac:dyDescent="0.3">
      <c r="A379" s="1">
        <v>43828</v>
      </c>
      <c r="B379">
        <v>4.1000000000000002E-2</v>
      </c>
    </row>
    <row r="380" spans="1:2" x14ac:dyDescent="0.3">
      <c r="A380" s="1">
        <v>43829</v>
      </c>
      <c r="B380">
        <v>4.1000000000000002E-2</v>
      </c>
    </row>
    <row r="381" spans="1:2" x14ac:dyDescent="0.3">
      <c r="A381" s="1">
        <v>43830</v>
      </c>
      <c r="B381">
        <v>4.1000000000000002E-2</v>
      </c>
    </row>
    <row r="382" spans="1:2" x14ac:dyDescent="0.3">
      <c r="A382" s="1">
        <v>43831</v>
      </c>
      <c r="B382">
        <v>4.1000000000000002E-2</v>
      </c>
    </row>
    <row r="383" spans="1:2" x14ac:dyDescent="0.3">
      <c r="A383" s="1">
        <v>43832</v>
      </c>
      <c r="B383">
        <v>4.1000000000000002E-2</v>
      </c>
    </row>
    <row r="384" spans="1:2" x14ac:dyDescent="0.3">
      <c r="A384" s="1">
        <v>43833</v>
      </c>
      <c r="B384">
        <v>4.2000000000000003E-2</v>
      </c>
    </row>
    <row r="385" spans="1:2" x14ac:dyDescent="0.3">
      <c r="A385" s="1">
        <v>43834</v>
      </c>
      <c r="B385">
        <v>4.2000000000000003E-2</v>
      </c>
    </row>
    <row r="386" spans="1:2" x14ac:dyDescent="0.3">
      <c r="A386" s="1">
        <v>43835</v>
      </c>
      <c r="B386">
        <v>4.2000000000000003E-2</v>
      </c>
    </row>
    <row r="387" spans="1:2" x14ac:dyDescent="0.3">
      <c r="A387" s="1">
        <v>43836</v>
      </c>
      <c r="B387">
        <v>4.2000000000000003E-2</v>
      </c>
    </row>
    <row r="388" spans="1:2" x14ac:dyDescent="0.3">
      <c r="A388" s="1">
        <v>43837</v>
      </c>
      <c r="B388">
        <v>4.2999999999999997E-2</v>
      </c>
    </row>
    <row r="389" spans="1:2" x14ac:dyDescent="0.3">
      <c r="A389" s="1">
        <v>43838</v>
      </c>
      <c r="B389">
        <v>4.2999999999999997E-2</v>
      </c>
    </row>
    <row r="390" spans="1:2" x14ac:dyDescent="0.3">
      <c r="A390" s="1">
        <v>43839</v>
      </c>
      <c r="B390">
        <v>4.3999999999999997E-2</v>
      </c>
    </row>
    <row r="391" spans="1:2" x14ac:dyDescent="0.3">
      <c r="A391" s="1">
        <v>43840</v>
      </c>
      <c r="B391">
        <v>4.2000000000000003E-2</v>
      </c>
    </row>
    <row r="392" spans="1:2" x14ac:dyDescent="0.3">
      <c r="A392" s="1">
        <v>43841</v>
      </c>
      <c r="B392">
        <v>4.2000000000000003E-2</v>
      </c>
    </row>
    <row r="393" spans="1:2" x14ac:dyDescent="0.3">
      <c r="A393" s="1">
        <v>43842</v>
      </c>
      <c r="B393">
        <v>4.2000000000000003E-2</v>
      </c>
    </row>
    <row r="394" spans="1:2" x14ac:dyDescent="0.3">
      <c r="A394" s="1">
        <v>43843</v>
      </c>
      <c r="B394">
        <v>4.2000000000000003E-2</v>
      </c>
    </row>
    <row r="395" spans="1:2" x14ac:dyDescent="0.3">
      <c r="A395" s="1">
        <v>43844</v>
      </c>
      <c r="B395">
        <v>4.2000000000000003E-2</v>
      </c>
    </row>
    <row r="396" spans="1:2" x14ac:dyDescent="0.3">
      <c r="A396" s="1">
        <v>43845</v>
      </c>
      <c r="B396">
        <v>4.2000000000000003E-2</v>
      </c>
    </row>
    <row r="397" spans="1:2" x14ac:dyDescent="0.3">
      <c r="A397" s="1">
        <v>43846</v>
      </c>
      <c r="B397">
        <v>4.2000000000000003E-2</v>
      </c>
    </row>
    <row r="398" spans="1:2" x14ac:dyDescent="0.3">
      <c r="A398" s="1">
        <v>43847</v>
      </c>
      <c r="B398">
        <v>4.2000000000000003E-2</v>
      </c>
    </row>
    <row r="399" spans="1:2" x14ac:dyDescent="0.3">
      <c r="A399" s="1">
        <v>43848</v>
      </c>
      <c r="B399">
        <v>4.2000000000000003E-2</v>
      </c>
    </row>
    <row r="400" spans="1:2" x14ac:dyDescent="0.3">
      <c r="A400" s="1">
        <v>43849</v>
      </c>
      <c r="B400">
        <v>4.2000000000000003E-2</v>
      </c>
    </row>
    <row r="401" spans="1:2" x14ac:dyDescent="0.3">
      <c r="A401" s="1">
        <v>43850</v>
      </c>
      <c r="B401">
        <v>4.2000000000000003E-2</v>
      </c>
    </row>
    <row r="402" spans="1:2" x14ac:dyDescent="0.3">
      <c r="A402" s="1">
        <v>43851</v>
      </c>
      <c r="B402">
        <v>4.2000000000000003E-2</v>
      </c>
    </row>
    <row r="403" spans="1:2" x14ac:dyDescent="0.3">
      <c r="A403" s="1">
        <v>43852</v>
      </c>
      <c r="B403">
        <v>4.2999999999999997E-2</v>
      </c>
    </row>
    <row r="404" spans="1:2" x14ac:dyDescent="0.3">
      <c r="A404" s="1">
        <v>43853</v>
      </c>
      <c r="B404">
        <v>4.2999999999999997E-2</v>
      </c>
    </row>
    <row r="405" spans="1:2" x14ac:dyDescent="0.3">
      <c r="A405" s="1">
        <v>43854</v>
      </c>
      <c r="B405">
        <v>4.2000000000000003E-2</v>
      </c>
    </row>
    <row r="406" spans="1:2" x14ac:dyDescent="0.3">
      <c r="A406" s="1">
        <v>43855</v>
      </c>
      <c r="B406">
        <v>4.2000000000000003E-2</v>
      </c>
    </row>
    <row r="407" spans="1:2" x14ac:dyDescent="0.3">
      <c r="A407" s="1">
        <v>43856</v>
      </c>
      <c r="B407">
        <v>4.2000000000000003E-2</v>
      </c>
    </row>
    <row r="408" spans="1:2" x14ac:dyDescent="0.3">
      <c r="A408" s="1">
        <v>43857</v>
      </c>
      <c r="B408">
        <v>4.2999999999999997E-2</v>
      </c>
    </row>
    <row r="409" spans="1:2" x14ac:dyDescent="0.3">
      <c r="A409" s="1">
        <v>43858</v>
      </c>
      <c r="B409">
        <v>4.2999999999999997E-2</v>
      </c>
    </row>
    <row r="410" spans="1:2" x14ac:dyDescent="0.3">
      <c r="A410" s="1">
        <v>43859</v>
      </c>
      <c r="B410">
        <v>4.2999999999999997E-2</v>
      </c>
    </row>
    <row r="411" spans="1:2" x14ac:dyDescent="0.3">
      <c r="A411" s="1">
        <v>43860</v>
      </c>
      <c r="B411">
        <v>4.2999999999999997E-2</v>
      </c>
    </row>
    <row r="412" spans="1:2" x14ac:dyDescent="0.3">
      <c r="A412" s="1">
        <v>43861</v>
      </c>
      <c r="B412">
        <v>4.2999999999999997E-2</v>
      </c>
    </row>
    <row r="413" spans="1:2" x14ac:dyDescent="0.3">
      <c r="A413" s="1">
        <v>43862</v>
      </c>
      <c r="B413">
        <v>4.2999999999999997E-2</v>
      </c>
    </row>
    <row r="414" spans="1:2" x14ac:dyDescent="0.3">
      <c r="A414" s="1">
        <v>43863</v>
      </c>
      <c r="B414">
        <v>4.2999999999999997E-2</v>
      </c>
    </row>
    <row r="415" spans="1:2" x14ac:dyDescent="0.3">
      <c r="A415" s="1">
        <v>43864</v>
      </c>
      <c r="B415">
        <v>4.2999999999999997E-2</v>
      </c>
    </row>
    <row r="416" spans="1:2" x14ac:dyDescent="0.3">
      <c r="A416" s="1">
        <v>43865</v>
      </c>
      <c r="B416">
        <v>4.2999999999999997E-2</v>
      </c>
    </row>
    <row r="417" spans="1:2" x14ac:dyDescent="0.3">
      <c r="A417" s="1">
        <v>43866</v>
      </c>
      <c r="B417">
        <v>4.2999999999999997E-2</v>
      </c>
    </row>
    <row r="418" spans="1:2" x14ac:dyDescent="0.3">
      <c r="A418" s="1">
        <v>43867</v>
      </c>
      <c r="B418">
        <v>4.2999999999999997E-2</v>
      </c>
    </row>
    <row r="419" spans="1:2" x14ac:dyDescent="0.3">
      <c r="A419" s="1">
        <v>43868</v>
      </c>
      <c r="B419">
        <v>4.2999999999999997E-2</v>
      </c>
    </row>
    <row r="420" spans="1:2" x14ac:dyDescent="0.3">
      <c r="A420" s="1">
        <v>43869</v>
      </c>
      <c r="B420">
        <v>4.2999999999999997E-2</v>
      </c>
    </row>
    <row r="421" spans="1:2" x14ac:dyDescent="0.3">
      <c r="A421" s="1">
        <v>43870</v>
      </c>
      <c r="B421">
        <v>4.2999999999999997E-2</v>
      </c>
    </row>
    <row r="422" spans="1:2" x14ac:dyDescent="0.3">
      <c r="A422" s="1">
        <v>43871</v>
      </c>
      <c r="B422">
        <v>4.2999999999999997E-2</v>
      </c>
    </row>
    <row r="423" spans="1:2" x14ac:dyDescent="0.3">
      <c r="A423" s="1">
        <v>43872</v>
      </c>
      <c r="B423">
        <v>4.2999999999999997E-2</v>
      </c>
    </row>
    <row r="424" spans="1:2" x14ac:dyDescent="0.3">
      <c r="A424" s="1">
        <v>43873</v>
      </c>
      <c r="B424">
        <v>4.3999999999999997E-2</v>
      </c>
    </row>
    <row r="425" spans="1:2" x14ac:dyDescent="0.3">
      <c r="A425" s="1">
        <v>43874</v>
      </c>
      <c r="B425">
        <v>4.2999999999999997E-2</v>
      </c>
    </row>
    <row r="426" spans="1:2" x14ac:dyDescent="0.3">
      <c r="A426" s="1">
        <v>43875</v>
      </c>
      <c r="B426">
        <v>4.3999999999999997E-2</v>
      </c>
    </row>
    <row r="427" spans="1:2" x14ac:dyDescent="0.3">
      <c r="A427" s="1">
        <v>43876</v>
      </c>
      <c r="B427">
        <v>4.3999999999999997E-2</v>
      </c>
    </row>
    <row r="428" spans="1:2" x14ac:dyDescent="0.3">
      <c r="A428" s="1">
        <v>43877</v>
      </c>
      <c r="B428">
        <v>4.3999999999999997E-2</v>
      </c>
    </row>
    <row r="429" spans="1:2" x14ac:dyDescent="0.3">
      <c r="A429" s="1">
        <v>43878</v>
      </c>
      <c r="B429">
        <v>4.3999999999999997E-2</v>
      </c>
    </row>
    <row r="430" spans="1:2" x14ac:dyDescent="0.3">
      <c r="A430" s="1">
        <v>43879</v>
      </c>
      <c r="B430">
        <v>4.3999999999999997E-2</v>
      </c>
    </row>
    <row r="431" spans="1:2" x14ac:dyDescent="0.3">
      <c r="A431" s="1">
        <v>43880</v>
      </c>
      <c r="B431">
        <v>4.3999999999999997E-2</v>
      </c>
    </row>
    <row r="432" spans="1:2" x14ac:dyDescent="0.3">
      <c r="A432" s="1">
        <v>43881</v>
      </c>
      <c r="B432">
        <v>4.4999999999999998E-2</v>
      </c>
    </row>
    <row r="433" spans="1:2" x14ac:dyDescent="0.3">
      <c r="A433" s="1">
        <v>43882</v>
      </c>
      <c r="B433">
        <v>4.4999999999999998E-2</v>
      </c>
    </row>
    <row r="434" spans="1:2" x14ac:dyDescent="0.3">
      <c r="A434" s="1">
        <v>43883</v>
      </c>
      <c r="B434">
        <v>4.4999999999999998E-2</v>
      </c>
    </row>
    <row r="435" spans="1:2" x14ac:dyDescent="0.3">
      <c r="A435" s="1">
        <v>43884</v>
      </c>
      <c r="B435">
        <v>4.4999999999999998E-2</v>
      </c>
    </row>
    <row r="436" spans="1:2" x14ac:dyDescent="0.3">
      <c r="A436" s="1">
        <v>43885</v>
      </c>
      <c r="B436">
        <v>4.5999999999999999E-2</v>
      </c>
    </row>
    <row r="437" spans="1:2" x14ac:dyDescent="0.3">
      <c r="A437" s="1">
        <v>43886</v>
      </c>
      <c r="B437">
        <v>4.7E-2</v>
      </c>
    </row>
    <row r="438" spans="1:2" x14ac:dyDescent="0.3">
      <c r="A438" s="1">
        <v>43887</v>
      </c>
      <c r="B438">
        <v>4.5999999999999999E-2</v>
      </c>
    </row>
    <row r="439" spans="1:2" x14ac:dyDescent="0.3">
      <c r="A439" s="1">
        <v>43888</v>
      </c>
      <c r="B439">
        <v>4.5999999999999999E-2</v>
      </c>
    </row>
    <row r="440" spans="1:2" x14ac:dyDescent="0.3">
      <c r="A440" s="1">
        <v>43889</v>
      </c>
      <c r="B440">
        <v>4.7E-2</v>
      </c>
    </row>
    <row r="441" spans="1:2" x14ac:dyDescent="0.3">
      <c r="A441" s="1">
        <v>43890</v>
      </c>
      <c r="B441">
        <v>4.7E-2</v>
      </c>
    </row>
    <row r="442" spans="1:2" x14ac:dyDescent="0.3">
      <c r="A442" s="1">
        <v>43891</v>
      </c>
      <c r="B442">
        <v>4.7E-2</v>
      </c>
    </row>
    <row r="443" spans="1:2" x14ac:dyDescent="0.3">
      <c r="A443" s="1">
        <v>43892</v>
      </c>
      <c r="B443">
        <v>4.7E-2</v>
      </c>
    </row>
    <row r="444" spans="1:2" x14ac:dyDescent="0.3">
      <c r="A444" s="1">
        <v>43893</v>
      </c>
      <c r="B444">
        <v>4.5999999999999999E-2</v>
      </c>
    </row>
    <row r="445" spans="1:2" x14ac:dyDescent="0.3">
      <c r="A445" s="1">
        <v>43894</v>
      </c>
      <c r="B445">
        <v>4.5999999999999999E-2</v>
      </c>
    </row>
    <row r="446" spans="1:2" x14ac:dyDescent="0.3">
      <c r="A446" s="1">
        <v>43895</v>
      </c>
      <c r="B446">
        <v>4.5999999999999999E-2</v>
      </c>
    </row>
    <row r="447" spans="1:2" x14ac:dyDescent="0.3">
      <c r="A447" s="1">
        <v>43896</v>
      </c>
      <c r="B447">
        <v>4.5999999999999999E-2</v>
      </c>
    </row>
    <row r="448" spans="1:2" x14ac:dyDescent="0.3">
      <c r="A448" s="1">
        <v>43897</v>
      </c>
      <c r="B448">
        <v>4.5999999999999999E-2</v>
      </c>
    </row>
    <row r="449" spans="1:2" x14ac:dyDescent="0.3">
      <c r="A449" s="1">
        <v>43898</v>
      </c>
      <c r="B449">
        <v>4.5999999999999999E-2</v>
      </c>
    </row>
    <row r="450" spans="1:2" x14ac:dyDescent="0.3">
      <c r="A450" s="1">
        <v>43899</v>
      </c>
      <c r="B450">
        <v>4.7E-2</v>
      </c>
    </row>
    <row r="451" spans="1:2" x14ac:dyDescent="0.3">
      <c r="A451" s="1">
        <v>43900</v>
      </c>
      <c r="B451">
        <v>4.7E-2</v>
      </c>
    </row>
    <row r="452" spans="1:2" x14ac:dyDescent="0.3">
      <c r="A452" s="1">
        <v>43901</v>
      </c>
      <c r="B452">
        <v>4.7E-2</v>
      </c>
    </row>
    <row r="453" spans="1:2" x14ac:dyDescent="0.3">
      <c r="A453" s="1">
        <v>43902</v>
      </c>
      <c r="B453">
        <v>4.7E-2</v>
      </c>
    </row>
    <row r="454" spans="1:2" x14ac:dyDescent="0.3">
      <c r="A454" s="1">
        <v>43903</v>
      </c>
      <c r="B454">
        <v>4.7E-2</v>
      </c>
    </row>
    <row r="455" spans="1:2" x14ac:dyDescent="0.3">
      <c r="A455" s="1">
        <v>43904</v>
      </c>
      <c r="B455">
        <v>4.7E-2</v>
      </c>
    </row>
    <row r="456" spans="1:2" x14ac:dyDescent="0.3">
      <c r="A456" s="1">
        <v>43905</v>
      </c>
      <c r="B456">
        <v>4.7E-2</v>
      </c>
    </row>
    <row r="457" spans="1:2" x14ac:dyDescent="0.3">
      <c r="A457" s="1">
        <v>43906</v>
      </c>
      <c r="B457">
        <v>4.5999999999999999E-2</v>
      </c>
    </row>
    <row r="458" spans="1:2" x14ac:dyDescent="0.3">
      <c r="A458" s="1">
        <v>43907</v>
      </c>
      <c r="B458">
        <v>4.4999999999999998E-2</v>
      </c>
    </row>
    <row r="459" spans="1:2" x14ac:dyDescent="0.3">
      <c r="A459" s="1">
        <v>43908</v>
      </c>
      <c r="B459">
        <v>4.3999999999999997E-2</v>
      </c>
    </row>
    <row r="460" spans="1:2" x14ac:dyDescent="0.3">
      <c r="A460" s="1">
        <v>43909</v>
      </c>
      <c r="B460">
        <v>4.4999999999999998E-2</v>
      </c>
    </row>
    <row r="461" spans="1:2" x14ac:dyDescent="0.3">
      <c r="A461" s="1">
        <v>43910</v>
      </c>
      <c r="B461">
        <v>4.4999999999999998E-2</v>
      </c>
    </row>
    <row r="462" spans="1:2" x14ac:dyDescent="0.3">
      <c r="A462" s="1">
        <v>43911</v>
      </c>
      <c r="B462">
        <v>4.4999999999999998E-2</v>
      </c>
    </row>
    <row r="463" spans="1:2" x14ac:dyDescent="0.3">
      <c r="A463" s="1">
        <v>43912</v>
      </c>
      <c r="B463">
        <v>4.4999999999999998E-2</v>
      </c>
    </row>
    <row r="464" spans="1:2" x14ac:dyDescent="0.3">
      <c r="A464" s="1">
        <v>43913</v>
      </c>
      <c r="B464">
        <v>4.4999999999999998E-2</v>
      </c>
    </row>
    <row r="465" spans="1:2" x14ac:dyDescent="0.3">
      <c r="A465" s="1">
        <v>43914</v>
      </c>
      <c r="B465">
        <v>4.4999999999999998E-2</v>
      </c>
    </row>
    <row r="466" spans="1:2" x14ac:dyDescent="0.3">
      <c r="A466" s="1">
        <v>43915</v>
      </c>
      <c r="B466">
        <v>4.5999999999999999E-2</v>
      </c>
    </row>
    <row r="467" spans="1:2" x14ac:dyDescent="0.3">
      <c r="A467" s="1">
        <v>43916</v>
      </c>
      <c r="B467">
        <v>4.7E-2</v>
      </c>
    </row>
    <row r="468" spans="1:2" x14ac:dyDescent="0.3">
      <c r="A468" s="1">
        <v>43917</v>
      </c>
      <c r="B468">
        <v>4.8000000000000001E-2</v>
      </c>
    </row>
    <row r="469" spans="1:2" x14ac:dyDescent="0.3">
      <c r="A469" s="1">
        <v>43918</v>
      </c>
      <c r="B469">
        <v>4.8000000000000001E-2</v>
      </c>
    </row>
    <row r="470" spans="1:2" x14ac:dyDescent="0.3">
      <c r="A470" s="1">
        <v>43919</v>
      </c>
      <c r="B470">
        <v>4.8000000000000001E-2</v>
      </c>
    </row>
    <row r="471" spans="1:2" x14ac:dyDescent="0.3">
      <c r="A471" s="1">
        <v>43920</v>
      </c>
      <c r="B471">
        <v>4.8000000000000001E-2</v>
      </c>
    </row>
    <row r="472" spans="1:2" x14ac:dyDescent="0.3">
      <c r="A472" s="1">
        <v>43921</v>
      </c>
      <c r="B472">
        <v>4.8000000000000001E-2</v>
      </c>
    </row>
    <row r="473" spans="1:2" x14ac:dyDescent="0.3">
      <c r="A473" s="1">
        <v>43922</v>
      </c>
      <c r="B473">
        <v>4.9000000000000002E-2</v>
      </c>
    </row>
    <row r="474" spans="1:2" x14ac:dyDescent="0.3">
      <c r="A474" s="1">
        <v>43923</v>
      </c>
      <c r="B474">
        <v>4.9000000000000002E-2</v>
      </c>
    </row>
    <row r="475" spans="1:2" x14ac:dyDescent="0.3">
      <c r="A475" s="1">
        <v>43924</v>
      </c>
      <c r="B475">
        <v>4.9000000000000002E-2</v>
      </c>
    </row>
    <row r="476" spans="1:2" x14ac:dyDescent="0.3">
      <c r="A476" s="1">
        <v>43925</v>
      </c>
      <c r="B476">
        <v>4.9000000000000002E-2</v>
      </c>
    </row>
    <row r="477" spans="1:2" x14ac:dyDescent="0.3">
      <c r="A477" s="1">
        <v>43926</v>
      </c>
      <c r="B477">
        <v>4.9000000000000002E-2</v>
      </c>
    </row>
    <row r="478" spans="1:2" x14ac:dyDescent="0.3">
      <c r="A478" s="1">
        <v>43927</v>
      </c>
      <c r="B478">
        <v>0.05</v>
      </c>
    </row>
    <row r="479" spans="1:2" x14ac:dyDescent="0.3">
      <c r="A479" s="1">
        <v>43928</v>
      </c>
      <c r="B479">
        <v>5.0999999999999997E-2</v>
      </c>
    </row>
    <row r="480" spans="1:2" x14ac:dyDescent="0.3">
      <c r="A480" s="1">
        <v>43929</v>
      </c>
      <c r="B480">
        <v>5.0999999999999997E-2</v>
      </c>
    </row>
    <row r="481" spans="1:2" x14ac:dyDescent="0.3">
      <c r="A481" s="1">
        <v>43930</v>
      </c>
      <c r="B481">
        <v>5.0999999999999997E-2</v>
      </c>
    </row>
    <row r="482" spans="1:2" x14ac:dyDescent="0.3">
      <c r="A482" s="1">
        <v>43931</v>
      </c>
      <c r="B482">
        <v>5.0999999999999997E-2</v>
      </c>
    </row>
    <row r="483" spans="1:2" x14ac:dyDescent="0.3">
      <c r="A483" s="1">
        <v>43932</v>
      </c>
      <c r="B483">
        <v>5.0999999999999997E-2</v>
      </c>
    </row>
    <row r="484" spans="1:2" x14ac:dyDescent="0.3">
      <c r="A484" s="1">
        <v>43933</v>
      </c>
      <c r="B484">
        <v>5.0999999999999997E-2</v>
      </c>
    </row>
    <row r="485" spans="1:2" x14ac:dyDescent="0.3">
      <c r="A485" s="1">
        <v>43934</v>
      </c>
      <c r="B485">
        <v>5.1999999999999998E-2</v>
      </c>
    </row>
    <row r="486" spans="1:2" x14ac:dyDescent="0.3">
      <c r="A486" s="1">
        <v>43935</v>
      </c>
      <c r="B486">
        <v>5.2999999999999999E-2</v>
      </c>
    </row>
    <row r="487" spans="1:2" x14ac:dyDescent="0.3">
      <c r="A487" s="1">
        <v>43936</v>
      </c>
      <c r="B487">
        <v>5.2999999999999999E-2</v>
      </c>
    </row>
    <row r="488" spans="1:2" x14ac:dyDescent="0.3">
      <c r="A488" s="1">
        <v>43937</v>
      </c>
      <c r="B488">
        <v>5.2999999999999999E-2</v>
      </c>
    </row>
    <row r="489" spans="1:2" x14ac:dyDescent="0.3">
      <c r="A489" s="1">
        <v>43938</v>
      </c>
      <c r="B489">
        <v>5.5E-2</v>
      </c>
    </row>
    <row r="490" spans="1:2" x14ac:dyDescent="0.3">
      <c r="A490" s="1">
        <v>43939</v>
      </c>
      <c r="B490">
        <v>5.5E-2</v>
      </c>
    </row>
    <row r="491" spans="1:2" x14ac:dyDescent="0.3">
      <c r="A491" s="1">
        <v>43940</v>
      </c>
      <c r="B491">
        <v>5.5E-2</v>
      </c>
    </row>
    <row r="492" spans="1:2" x14ac:dyDescent="0.3">
      <c r="A492" s="1">
        <v>43941</v>
      </c>
      <c r="B492">
        <v>5.3999999999999999E-2</v>
      </c>
    </row>
    <row r="493" spans="1:2" x14ac:dyDescent="0.3">
      <c r="A493" s="1">
        <v>43942</v>
      </c>
      <c r="B493">
        <v>5.2999999999999999E-2</v>
      </c>
    </row>
    <row r="494" spans="1:2" x14ac:dyDescent="0.3">
      <c r="A494" s="1">
        <v>43943</v>
      </c>
      <c r="B494">
        <v>5.3999999999999999E-2</v>
      </c>
    </row>
    <row r="495" spans="1:2" x14ac:dyDescent="0.3">
      <c r="A495" s="1">
        <v>43944</v>
      </c>
      <c r="B495">
        <v>5.3999999999999999E-2</v>
      </c>
    </row>
    <row r="496" spans="1:2" x14ac:dyDescent="0.3">
      <c r="A496" s="1">
        <v>43945</v>
      </c>
      <c r="B496">
        <v>5.3999999999999999E-2</v>
      </c>
    </row>
    <row r="497" spans="1:2" x14ac:dyDescent="0.3">
      <c r="A497" s="1">
        <v>43946</v>
      </c>
      <c r="B497">
        <v>5.3999999999999999E-2</v>
      </c>
    </row>
    <row r="498" spans="1:2" x14ac:dyDescent="0.3">
      <c r="A498" s="1">
        <v>43947</v>
      </c>
      <c r="B498">
        <v>5.3999999999999999E-2</v>
      </c>
    </row>
    <row r="499" spans="1:2" x14ac:dyDescent="0.3">
      <c r="A499" s="1">
        <v>43948</v>
      </c>
      <c r="B499">
        <v>5.5E-2</v>
      </c>
    </row>
    <row r="500" spans="1:2" x14ac:dyDescent="0.3">
      <c r="A500" s="1">
        <v>43949</v>
      </c>
      <c r="B500">
        <v>5.5E-2</v>
      </c>
    </row>
    <row r="501" spans="1:2" x14ac:dyDescent="0.3">
      <c r="A501" s="1">
        <v>43950</v>
      </c>
      <c r="B501">
        <v>5.5E-2</v>
      </c>
    </row>
    <row r="502" spans="1:2" x14ac:dyDescent="0.3">
      <c r="A502" s="1">
        <v>43951</v>
      </c>
      <c r="B502">
        <v>5.5E-2</v>
      </c>
    </row>
    <row r="503" spans="1:2" x14ac:dyDescent="0.3">
      <c r="A503" s="1">
        <v>43952</v>
      </c>
      <c r="B503">
        <v>5.5E-2</v>
      </c>
    </row>
    <row r="504" spans="1:2" x14ac:dyDescent="0.3">
      <c r="A504" s="1">
        <v>43953</v>
      </c>
      <c r="B504">
        <v>5.5E-2</v>
      </c>
    </row>
    <row r="505" spans="1:2" x14ac:dyDescent="0.3">
      <c r="A505" s="1">
        <v>43954</v>
      </c>
      <c r="B505">
        <v>5.5E-2</v>
      </c>
    </row>
    <row r="506" spans="1:2" x14ac:dyDescent="0.3">
      <c r="A506" s="1">
        <v>43955</v>
      </c>
      <c r="B506">
        <v>5.5E-2</v>
      </c>
    </row>
    <row r="507" spans="1:2" x14ac:dyDescent="0.3">
      <c r="A507" s="1">
        <v>43956</v>
      </c>
      <c r="B507">
        <v>5.5E-2</v>
      </c>
    </row>
    <row r="508" spans="1:2" x14ac:dyDescent="0.3">
      <c r="A508" s="1">
        <v>43957</v>
      </c>
      <c r="B508">
        <v>5.5E-2</v>
      </c>
    </row>
    <row r="509" spans="1:2" x14ac:dyDescent="0.3">
      <c r="A509" s="1">
        <v>43958</v>
      </c>
      <c r="B509">
        <v>5.6000000000000001E-2</v>
      </c>
    </row>
    <row r="510" spans="1:2" x14ac:dyDescent="0.3">
      <c r="A510" s="1">
        <v>43959</v>
      </c>
      <c r="B510">
        <v>5.6000000000000001E-2</v>
      </c>
    </row>
    <row r="511" spans="1:2" x14ac:dyDescent="0.3">
      <c r="A511" s="1">
        <v>43960</v>
      </c>
      <c r="B511">
        <v>5.6000000000000001E-2</v>
      </c>
    </row>
    <row r="512" spans="1:2" x14ac:dyDescent="0.3">
      <c r="A512" s="1">
        <v>43961</v>
      </c>
      <c r="B512">
        <v>5.6000000000000001E-2</v>
      </c>
    </row>
    <row r="513" spans="1:2" x14ac:dyDescent="0.3">
      <c r="A513" s="1">
        <v>43962</v>
      </c>
      <c r="B513">
        <v>5.6000000000000001E-2</v>
      </c>
    </row>
    <row r="514" spans="1:2" x14ac:dyDescent="0.3">
      <c r="A514" s="1">
        <v>43963</v>
      </c>
      <c r="B514">
        <v>5.5E-2</v>
      </c>
    </row>
    <row r="515" spans="1:2" x14ac:dyDescent="0.3">
      <c r="A515" s="1">
        <v>43964</v>
      </c>
      <c r="B515">
        <v>5.5E-2</v>
      </c>
    </row>
    <row r="516" spans="1:2" x14ac:dyDescent="0.3">
      <c r="A516" s="1">
        <v>43965</v>
      </c>
      <c r="B516">
        <v>5.3999999999999999E-2</v>
      </c>
    </row>
    <row r="517" spans="1:2" x14ac:dyDescent="0.3">
      <c r="A517" s="1">
        <v>43966</v>
      </c>
      <c r="B517">
        <v>5.5E-2</v>
      </c>
    </row>
    <row r="518" spans="1:2" x14ac:dyDescent="0.3">
      <c r="A518" s="1">
        <v>43967</v>
      </c>
      <c r="B518">
        <v>5.5E-2</v>
      </c>
    </row>
    <row r="519" spans="1:2" x14ac:dyDescent="0.3">
      <c r="A519" s="1">
        <v>43968</v>
      </c>
      <c r="B519">
        <v>5.5E-2</v>
      </c>
    </row>
    <row r="520" spans="1:2" x14ac:dyDescent="0.3">
      <c r="A520" s="1">
        <v>43969</v>
      </c>
      <c r="B520">
        <v>5.5E-2</v>
      </c>
    </row>
    <row r="521" spans="1:2" x14ac:dyDescent="0.3">
      <c r="A521" s="1">
        <v>43970</v>
      </c>
      <c r="B521">
        <v>5.5E-2</v>
      </c>
    </row>
    <row r="522" spans="1:2" x14ac:dyDescent="0.3">
      <c r="A522" s="1">
        <v>43971</v>
      </c>
      <c r="B522">
        <v>5.5E-2</v>
      </c>
    </row>
    <row r="523" spans="1:2" x14ac:dyDescent="0.3">
      <c r="A523" s="1">
        <v>43972</v>
      </c>
      <c r="B523">
        <v>5.3999999999999999E-2</v>
      </c>
    </row>
    <row r="524" spans="1:2" x14ac:dyDescent="0.3">
      <c r="A524" s="1">
        <v>43973</v>
      </c>
      <c r="B524">
        <v>5.3999999999999999E-2</v>
      </c>
    </row>
    <row r="525" spans="1:2" x14ac:dyDescent="0.3">
      <c r="A525" s="1">
        <v>43974</v>
      </c>
      <c r="B525">
        <v>5.3999999999999999E-2</v>
      </c>
    </row>
    <row r="526" spans="1:2" x14ac:dyDescent="0.3">
      <c r="A526" s="1">
        <v>43975</v>
      </c>
      <c r="B526">
        <v>5.3999999999999999E-2</v>
      </c>
    </row>
    <row r="527" spans="1:2" x14ac:dyDescent="0.3">
      <c r="A527" s="1">
        <v>43976</v>
      </c>
      <c r="B527">
        <v>5.3999999999999999E-2</v>
      </c>
    </row>
    <row r="528" spans="1:2" x14ac:dyDescent="0.3">
      <c r="A528" s="1">
        <v>43977</v>
      </c>
      <c r="B528">
        <v>5.3999999999999999E-2</v>
      </c>
    </row>
    <row r="529" spans="1:2" x14ac:dyDescent="0.3">
      <c r="A529" s="1">
        <v>43978</v>
      </c>
      <c r="B529">
        <v>5.3999999999999999E-2</v>
      </c>
    </row>
    <row r="530" spans="1:2" x14ac:dyDescent="0.3">
      <c r="A530" s="1">
        <v>43979</v>
      </c>
      <c r="B530">
        <v>5.2999999999999999E-2</v>
      </c>
    </row>
    <row r="531" spans="1:2" x14ac:dyDescent="0.3">
      <c r="A531" s="1">
        <v>43980</v>
      </c>
      <c r="B531">
        <v>5.3999999999999999E-2</v>
      </c>
    </row>
    <row r="532" spans="1:2" x14ac:dyDescent="0.3">
      <c r="A532" s="1">
        <v>43981</v>
      </c>
      <c r="B532">
        <v>5.3999999999999999E-2</v>
      </c>
    </row>
    <row r="533" spans="1:2" x14ac:dyDescent="0.3">
      <c r="A533" s="1">
        <v>43982</v>
      </c>
      <c r="B533">
        <v>5.3999999999999999E-2</v>
      </c>
    </row>
    <row r="534" spans="1:2" x14ac:dyDescent="0.3">
      <c r="A534" s="1">
        <v>43983</v>
      </c>
      <c r="B534">
        <v>5.3999999999999999E-2</v>
      </c>
    </row>
    <row r="535" spans="1:2" x14ac:dyDescent="0.3">
      <c r="A535" s="1">
        <v>43984</v>
      </c>
      <c r="B535">
        <v>5.3999999999999999E-2</v>
      </c>
    </row>
    <row r="536" spans="1:2" x14ac:dyDescent="0.3">
      <c r="A536" s="1">
        <v>43985</v>
      </c>
      <c r="B536">
        <v>5.3999999999999999E-2</v>
      </c>
    </row>
    <row r="537" spans="1:2" x14ac:dyDescent="0.3">
      <c r="A537" s="1">
        <v>43986</v>
      </c>
      <c r="B537">
        <v>5.2999999999999999E-2</v>
      </c>
    </row>
    <row r="538" spans="1:2" x14ac:dyDescent="0.3">
      <c r="A538" s="1">
        <v>43987</v>
      </c>
      <c r="B538">
        <v>5.2999999999999999E-2</v>
      </c>
    </row>
    <row r="539" spans="1:2" x14ac:dyDescent="0.3">
      <c r="A539" s="1">
        <v>43988</v>
      </c>
      <c r="B539">
        <v>5.2999999999999999E-2</v>
      </c>
    </row>
    <row r="540" spans="1:2" x14ac:dyDescent="0.3">
      <c r="A540" s="1">
        <v>43989</v>
      </c>
      <c r="B540">
        <v>5.2999999999999999E-2</v>
      </c>
    </row>
    <row r="541" spans="1:2" x14ac:dyDescent="0.3">
      <c r="A541" s="1">
        <v>43990</v>
      </c>
      <c r="B541">
        <v>5.2999999999999999E-2</v>
      </c>
    </row>
    <row r="542" spans="1:2" x14ac:dyDescent="0.3">
      <c r="A542" s="1">
        <v>43991</v>
      </c>
      <c r="B542">
        <v>5.2999999999999999E-2</v>
      </c>
    </row>
    <row r="543" spans="1:2" x14ac:dyDescent="0.3">
      <c r="A543" s="1">
        <v>43992</v>
      </c>
      <c r="B543">
        <v>5.2999999999999999E-2</v>
      </c>
    </row>
    <row r="544" spans="1:2" x14ac:dyDescent="0.3">
      <c r="A544" s="1">
        <v>43993</v>
      </c>
      <c r="B544">
        <v>5.2999999999999999E-2</v>
      </c>
    </row>
    <row r="545" spans="1:2" x14ac:dyDescent="0.3">
      <c r="A545" s="1">
        <v>43994</v>
      </c>
      <c r="B545">
        <v>5.3999999999999999E-2</v>
      </c>
    </row>
    <row r="546" spans="1:2" x14ac:dyDescent="0.3">
      <c r="A546" s="1">
        <v>43995</v>
      </c>
      <c r="B546">
        <v>5.3999999999999999E-2</v>
      </c>
    </row>
    <row r="547" spans="1:2" x14ac:dyDescent="0.3">
      <c r="A547" s="1">
        <v>43996</v>
      </c>
      <c r="B547">
        <v>5.3999999999999999E-2</v>
      </c>
    </row>
    <row r="548" spans="1:2" x14ac:dyDescent="0.3">
      <c r="A548" s="1">
        <v>43997</v>
      </c>
      <c r="B548">
        <v>5.3999999999999999E-2</v>
      </c>
    </row>
    <row r="549" spans="1:2" x14ac:dyDescent="0.3">
      <c r="A549" s="1">
        <v>43998</v>
      </c>
      <c r="B549">
        <v>5.3999999999999999E-2</v>
      </c>
    </row>
    <row r="550" spans="1:2" x14ac:dyDescent="0.3">
      <c r="A550" s="1">
        <v>43999</v>
      </c>
      <c r="B550">
        <v>5.3999999999999999E-2</v>
      </c>
    </row>
    <row r="551" spans="1:2" x14ac:dyDescent="0.3">
      <c r="A551" s="1">
        <v>44000</v>
      </c>
      <c r="B551">
        <v>5.3999999999999999E-2</v>
      </c>
    </row>
    <row r="552" spans="1:2" x14ac:dyDescent="0.3">
      <c r="A552" s="1">
        <v>44001</v>
      </c>
      <c r="B552">
        <v>5.3999999999999999E-2</v>
      </c>
    </row>
    <row r="553" spans="1:2" x14ac:dyDescent="0.3">
      <c r="A553" s="1">
        <v>44002</v>
      </c>
      <c r="B553">
        <v>5.3999999999999999E-2</v>
      </c>
    </row>
    <row r="554" spans="1:2" x14ac:dyDescent="0.3">
      <c r="A554" s="1">
        <v>44003</v>
      </c>
      <c r="B554">
        <v>5.3999999999999999E-2</v>
      </c>
    </row>
    <row r="555" spans="1:2" x14ac:dyDescent="0.3">
      <c r="A555" s="1">
        <v>44004</v>
      </c>
      <c r="B555">
        <v>5.3999999999999999E-2</v>
      </c>
    </row>
    <row r="556" spans="1:2" x14ac:dyDescent="0.3">
      <c r="A556" s="1">
        <v>44005</v>
      </c>
      <c r="B556">
        <v>5.5E-2</v>
      </c>
    </row>
    <row r="557" spans="1:2" x14ac:dyDescent="0.3">
      <c r="A557" s="1">
        <v>44006</v>
      </c>
      <c r="B557">
        <v>5.5E-2</v>
      </c>
    </row>
    <row r="558" spans="1:2" x14ac:dyDescent="0.3">
      <c r="A558" s="1">
        <v>44007</v>
      </c>
      <c r="B558">
        <v>5.5E-2</v>
      </c>
    </row>
    <row r="559" spans="1:2" x14ac:dyDescent="0.3">
      <c r="A559" s="1">
        <v>44008</v>
      </c>
      <c r="B559">
        <v>5.5E-2</v>
      </c>
    </row>
    <row r="560" spans="1:2" x14ac:dyDescent="0.3">
      <c r="A560" s="1">
        <v>44009</v>
      </c>
      <c r="B560">
        <v>5.5E-2</v>
      </c>
    </row>
    <row r="561" spans="1:2" x14ac:dyDescent="0.3">
      <c r="A561" s="1">
        <v>44010</v>
      </c>
      <c r="B561">
        <v>5.5E-2</v>
      </c>
    </row>
    <row r="562" spans="1:2" x14ac:dyDescent="0.3">
      <c r="A562" s="1">
        <v>44011</v>
      </c>
      <c r="B562">
        <v>5.5E-2</v>
      </c>
    </row>
    <row r="563" spans="1:2" x14ac:dyDescent="0.3">
      <c r="A563" s="1">
        <v>44012</v>
      </c>
      <c r="B563">
        <v>5.5E-2</v>
      </c>
    </row>
    <row r="564" spans="1:2" x14ac:dyDescent="0.3">
      <c r="A564" s="1">
        <v>44013</v>
      </c>
      <c r="B564">
        <v>5.5E-2</v>
      </c>
    </row>
    <row r="565" spans="1:2" x14ac:dyDescent="0.3">
      <c r="A565" s="1">
        <v>44014</v>
      </c>
      <c r="B565">
        <v>5.6000000000000001E-2</v>
      </c>
    </row>
    <row r="566" spans="1:2" x14ac:dyDescent="0.3">
      <c r="A566" s="1">
        <v>44015</v>
      </c>
      <c r="B566">
        <v>5.5E-2</v>
      </c>
    </row>
    <row r="567" spans="1:2" x14ac:dyDescent="0.3">
      <c r="A567" s="1">
        <v>44016</v>
      </c>
      <c r="B567">
        <v>5.5E-2</v>
      </c>
    </row>
    <row r="568" spans="1:2" x14ac:dyDescent="0.3">
      <c r="A568" s="1">
        <v>44017</v>
      </c>
      <c r="B568">
        <v>5.5E-2</v>
      </c>
    </row>
    <row r="569" spans="1:2" x14ac:dyDescent="0.3">
      <c r="A569" s="1">
        <v>44018</v>
      </c>
      <c r="B569">
        <v>5.5E-2</v>
      </c>
    </row>
    <row r="570" spans="1:2" x14ac:dyDescent="0.3">
      <c r="A570" s="1">
        <v>44019</v>
      </c>
      <c r="B570">
        <v>5.5E-2</v>
      </c>
    </row>
    <row r="571" spans="1:2" x14ac:dyDescent="0.3">
      <c r="A571" s="1">
        <v>44020</v>
      </c>
      <c r="B571">
        <v>5.6000000000000001E-2</v>
      </c>
    </row>
    <row r="572" spans="1:2" x14ac:dyDescent="0.3">
      <c r="A572" s="1">
        <v>44021</v>
      </c>
      <c r="B572">
        <v>5.6000000000000001E-2</v>
      </c>
    </row>
    <row r="573" spans="1:2" x14ac:dyDescent="0.3">
      <c r="A573" s="1">
        <v>44022</v>
      </c>
      <c r="B573">
        <v>5.7000000000000002E-2</v>
      </c>
    </row>
    <row r="574" spans="1:2" x14ac:dyDescent="0.3">
      <c r="A574" s="1">
        <v>44023</v>
      </c>
      <c r="B574">
        <v>5.7000000000000002E-2</v>
      </c>
    </row>
    <row r="575" spans="1:2" x14ac:dyDescent="0.3">
      <c r="A575" s="1">
        <v>44024</v>
      </c>
      <c r="B575">
        <v>5.7000000000000002E-2</v>
      </c>
    </row>
    <row r="576" spans="1:2" x14ac:dyDescent="0.3">
      <c r="A576" s="1">
        <v>44025</v>
      </c>
      <c r="B576">
        <v>5.6000000000000001E-2</v>
      </c>
    </row>
    <row r="577" spans="1:2" x14ac:dyDescent="0.3">
      <c r="A577" s="1">
        <v>44026</v>
      </c>
      <c r="B577">
        <v>5.6000000000000001E-2</v>
      </c>
    </row>
    <row r="578" spans="1:2" x14ac:dyDescent="0.3">
      <c r="A578" s="1">
        <v>44027</v>
      </c>
      <c r="B578">
        <v>5.6000000000000001E-2</v>
      </c>
    </row>
    <row r="579" spans="1:2" x14ac:dyDescent="0.3">
      <c r="A579" s="1">
        <v>44028</v>
      </c>
      <c r="B579">
        <v>5.6000000000000001E-2</v>
      </c>
    </row>
    <row r="580" spans="1:2" x14ac:dyDescent="0.3">
      <c r="A580" s="1">
        <v>44029</v>
      </c>
      <c r="B580">
        <v>5.6000000000000001E-2</v>
      </c>
    </row>
    <row r="581" spans="1:2" x14ac:dyDescent="0.3">
      <c r="A581" s="1">
        <v>44030</v>
      </c>
      <c r="B581">
        <v>5.6000000000000001E-2</v>
      </c>
    </row>
    <row r="582" spans="1:2" x14ac:dyDescent="0.3">
      <c r="A582" s="1">
        <v>44031</v>
      </c>
      <c r="B582">
        <v>5.6000000000000001E-2</v>
      </c>
    </row>
    <row r="583" spans="1:2" x14ac:dyDescent="0.3">
      <c r="A583" s="1">
        <v>44032</v>
      </c>
      <c r="B583">
        <v>5.6000000000000001E-2</v>
      </c>
    </row>
    <row r="584" spans="1:2" x14ac:dyDescent="0.3">
      <c r="A584" s="1">
        <v>44033</v>
      </c>
      <c r="B584">
        <v>5.7000000000000002E-2</v>
      </c>
    </row>
    <row r="585" spans="1:2" x14ac:dyDescent="0.3">
      <c r="A585" s="1">
        <v>44034</v>
      </c>
      <c r="B585">
        <v>5.7000000000000002E-2</v>
      </c>
    </row>
    <row r="586" spans="1:2" x14ac:dyDescent="0.3">
      <c r="A586" s="1">
        <v>44035</v>
      </c>
      <c r="B586">
        <v>5.8000000000000003E-2</v>
      </c>
    </row>
    <row r="587" spans="1:2" x14ac:dyDescent="0.3">
      <c r="A587" s="1">
        <v>44036</v>
      </c>
      <c r="B587">
        <v>5.8000000000000003E-2</v>
      </c>
    </row>
    <row r="588" spans="1:2" x14ac:dyDescent="0.3">
      <c r="A588" s="1">
        <v>44037</v>
      </c>
      <c r="B588">
        <v>5.8000000000000003E-2</v>
      </c>
    </row>
    <row r="589" spans="1:2" x14ac:dyDescent="0.3">
      <c r="A589" s="1">
        <v>44038</v>
      </c>
      <c r="B589">
        <v>5.8000000000000003E-2</v>
      </c>
    </row>
    <row r="590" spans="1:2" x14ac:dyDescent="0.3">
      <c r="A590" s="1">
        <v>44039</v>
      </c>
      <c r="B590">
        <v>5.8999999999999997E-2</v>
      </c>
    </row>
    <row r="591" spans="1:2" x14ac:dyDescent="0.3">
      <c r="A591" s="1">
        <v>44040</v>
      </c>
      <c r="B591">
        <v>0.06</v>
      </c>
    </row>
    <row r="592" spans="1:2" x14ac:dyDescent="0.3">
      <c r="A592" s="1">
        <v>44041</v>
      </c>
      <c r="B592">
        <v>6.0999999999999999E-2</v>
      </c>
    </row>
    <row r="593" spans="1:2" x14ac:dyDescent="0.3">
      <c r="A593" s="1">
        <v>44042</v>
      </c>
      <c r="B593">
        <v>6.0999999999999999E-2</v>
      </c>
    </row>
    <row r="594" spans="1:2" x14ac:dyDescent="0.3">
      <c r="A594" s="1">
        <v>44043</v>
      </c>
      <c r="B594">
        <v>6.0999999999999999E-2</v>
      </c>
    </row>
    <row r="595" spans="1:2" x14ac:dyDescent="0.3">
      <c r="A595" s="1">
        <v>44044</v>
      </c>
      <c r="B595">
        <v>6.0999999999999999E-2</v>
      </c>
    </row>
    <row r="596" spans="1:2" x14ac:dyDescent="0.3">
      <c r="A596" s="1">
        <v>44045</v>
      </c>
      <c r="B596">
        <v>6.0999999999999999E-2</v>
      </c>
    </row>
    <row r="597" spans="1:2" x14ac:dyDescent="0.3">
      <c r="A597" s="1">
        <v>44046</v>
      </c>
      <c r="B597">
        <v>6.0999999999999999E-2</v>
      </c>
    </row>
    <row r="598" spans="1:2" x14ac:dyDescent="0.3">
      <c r="A598" s="1">
        <v>44047</v>
      </c>
      <c r="B598">
        <v>6.2E-2</v>
      </c>
    </row>
    <row r="599" spans="1:2" x14ac:dyDescent="0.3">
      <c r="A599" s="1">
        <v>44048</v>
      </c>
      <c r="B599">
        <v>6.2E-2</v>
      </c>
    </row>
    <row r="600" spans="1:2" x14ac:dyDescent="0.3">
      <c r="A600" s="1">
        <v>44049</v>
      </c>
      <c r="B600">
        <v>6.5000000000000002E-2</v>
      </c>
    </row>
    <row r="601" spans="1:2" x14ac:dyDescent="0.3">
      <c r="A601" s="1">
        <v>44050</v>
      </c>
      <c r="B601">
        <v>6.7000000000000004E-2</v>
      </c>
    </row>
    <row r="602" spans="1:2" x14ac:dyDescent="0.3">
      <c r="A602" s="1">
        <v>44051</v>
      </c>
      <c r="B602">
        <v>6.7000000000000004E-2</v>
      </c>
    </row>
    <row r="603" spans="1:2" x14ac:dyDescent="0.3">
      <c r="A603" s="1">
        <v>44052</v>
      </c>
      <c r="B603">
        <v>6.7000000000000004E-2</v>
      </c>
    </row>
    <row r="604" spans="1:2" x14ac:dyDescent="0.3">
      <c r="A604" s="1">
        <v>44053</v>
      </c>
      <c r="B604">
        <v>6.8000000000000005E-2</v>
      </c>
    </row>
    <row r="605" spans="1:2" x14ac:dyDescent="0.3">
      <c r="A605" s="1">
        <v>44054</v>
      </c>
      <c r="B605">
        <v>6.8000000000000005E-2</v>
      </c>
    </row>
    <row r="606" spans="1:2" x14ac:dyDescent="0.3">
      <c r="A606" s="1">
        <v>44055</v>
      </c>
      <c r="B606">
        <v>6.8000000000000005E-2</v>
      </c>
    </row>
    <row r="607" spans="1:2" x14ac:dyDescent="0.3">
      <c r="A607" s="1">
        <v>44056</v>
      </c>
      <c r="B607">
        <v>6.4000000000000001E-2</v>
      </c>
    </row>
    <row r="608" spans="1:2" x14ac:dyDescent="0.3">
      <c r="A608" s="1">
        <v>44057</v>
      </c>
      <c r="B608">
        <v>6.4000000000000001E-2</v>
      </c>
    </row>
    <row r="609" spans="1:2" x14ac:dyDescent="0.3">
      <c r="A609" s="1">
        <v>44058</v>
      </c>
      <c r="B609">
        <v>6.4000000000000001E-2</v>
      </c>
    </row>
    <row r="610" spans="1:2" x14ac:dyDescent="0.3">
      <c r="A610" s="1">
        <v>44059</v>
      </c>
      <c r="B610">
        <v>6.4000000000000001E-2</v>
      </c>
    </row>
    <row r="611" spans="1:2" x14ac:dyDescent="0.3">
      <c r="A611" s="1">
        <v>44060</v>
      </c>
      <c r="B611">
        <v>6.5000000000000002E-2</v>
      </c>
    </row>
    <row r="612" spans="1:2" x14ac:dyDescent="0.3">
      <c r="A612" s="1">
        <v>44061</v>
      </c>
      <c r="B612">
        <v>6.5000000000000002E-2</v>
      </c>
    </row>
    <row r="613" spans="1:2" x14ac:dyDescent="0.3">
      <c r="A613" s="1">
        <v>44062</v>
      </c>
      <c r="B613">
        <v>6.7000000000000004E-2</v>
      </c>
    </row>
    <row r="614" spans="1:2" x14ac:dyDescent="0.3">
      <c r="A614" s="1">
        <v>44063</v>
      </c>
      <c r="B614">
        <v>6.7000000000000004E-2</v>
      </c>
    </row>
    <row r="615" spans="1:2" x14ac:dyDescent="0.3">
      <c r="A615" s="1">
        <v>44064</v>
      </c>
      <c r="B615">
        <v>6.4000000000000001E-2</v>
      </c>
    </row>
    <row r="616" spans="1:2" x14ac:dyDescent="0.3">
      <c r="A616" s="1">
        <v>44065</v>
      </c>
      <c r="B616">
        <v>6.4000000000000001E-2</v>
      </c>
    </row>
    <row r="617" spans="1:2" x14ac:dyDescent="0.3">
      <c r="A617" s="1">
        <v>44066</v>
      </c>
      <c r="B617">
        <v>6.4000000000000001E-2</v>
      </c>
    </row>
    <row r="618" spans="1:2" x14ac:dyDescent="0.3">
      <c r="A618" s="1">
        <v>44067</v>
      </c>
      <c r="B618">
        <v>6.3E-2</v>
      </c>
    </row>
    <row r="619" spans="1:2" x14ac:dyDescent="0.3">
      <c r="A619" s="1">
        <v>44068</v>
      </c>
      <c r="B619">
        <v>6.5000000000000002E-2</v>
      </c>
    </row>
    <row r="620" spans="1:2" x14ac:dyDescent="0.3">
      <c r="A620" s="1">
        <v>44069</v>
      </c>
      <c r="B620">
        <v>6.5000000000000002E-2</v>
      </c>
    </row>
    <row r="621" spans="1:2" x14ac:dyDescent="0.3">
      <c r="A621" s="1">
        <v>44070</v>
      </c>
      <c r="B621">
        <v>6.4000000000000001E-2</v>
      </c>
    </row>
    <row r="622" spans="1:2" x14ac:dyDescent="0.3">
      <c r="A622" s="1">
        <v>44071</v>
      </c>
      <c r="B622">
        <v>6.4000000000000001E-2</v>
      </c>
    </row>
    <row r="623" spans="1:2" x14ac:dyDescent="0.3">
      <c r="A623" s="1">
        <v>44072</v>
      </c>
      <c r="B623">
        <v>6.4000000000000001E-2</v>
      </c>
    </row>
    <row r="624" spans="1:2" x14ac:dyDescent="0.3">
      <c r="A624" s="1">
        <v>44073</v>
      </c>
      <c r="B624">
        <v>6.4000000000000001E-2</v>
      </c>
    </row>
    <row r="625" spans="1:2" x14ac:dyDescent="0.3">
      <c r="A625" s="1">
        <v>44074</v>
      </c>
      <c r="B625">
        <v>6.5000000000000002E-2</v>
      </c>
    </row>
    <row r="626" spans="1:2" x14ac:dyDescent="0.3">
      <c r="A626" s="1">
        <v>44075</v>
      </c>
      <c r="B626">
        <v>6.5000000000000002E-2</v>
      </c>
    </row>
    <row r="627" spans="1:2" x14ac:dyDescent="0.3">
      <c r="A627" s="1">
        <v>44076</v>
      </c>
      <c r="B627">
        <v>6.6000000000000003E-2</v>
      </c>
    </row>
    <row r="628" spans="1:2" x14ac:dyDescent="0.3">
      <c r="A628" s="1">
        <v>44077</v>
      </c>
      <c r="B628">
        <v>6.6000000000000003E-2</v>
      </c>
    </row>
    <row r="629" spans="1:2" x14ac:dyDescent="0.3">
      <c r="A629" s="1">
        <v>44078</v>
      </c>
      <c r="B629">
        <v>6.5000000000000002E-2</v>
      </c>
    </row>
    <row r="630" spans="1:2" x14ac:dyDescent="0.3">
      <c r="A630" s="1">
        <v>44079</v>
      </c>
      <c r="B630">
        <v>6.5000000000000002E-2</v>
      </c>
    </row>
    <row r="631" spans="1:2" x14ac:dyDescent="0.3">
      <c r="A631" s="1">
        <v>44080</v>
      </c>
      <c r="B631">
        <v>6.5000000000000002E-2</v>
      </c>
    </row>
    <row r="632" spans="1:2" x14ac:dyDescent="0.3">
      <c r="A632" s="1">
        <v>44081</v>
      </c>
      <c r="B632">
        <v>6.5000000000000002E-2</v>
      </c>
    </row>
    <row r="633" spans="1:2" x14ac:dyDescent="0.3">
      <c r="A633" s="1">
        <v>44082</v>
      </c>
      <c r="B633">
        <v>6.5000000000000002E-2</v>
      </c>
    </row>
    <row r="634" spans="1:2" x14ac:dyDescent="0.3">
      <c r="A634" s="1">
        <v>44083</v>
      </c>
      <c r="B634">
        <v>6.5000000000000002E-2</v>
      </c>
    </row>
    <row r="635" spans="1:2" x14ac:dyDescent="0.3">
      <c r="A635" s="1">
        <v>44084</v>
      </c>
      <c r="B635">
        <v>6.5000000000000002E-2</v>
      </c>
    </row>
    <row r="636" spans="1:2" x14ac:dyDescent="0.3">
      <c r="A636" s="1">
        <v>44085</v>
      </c>
      <c r="B636">
        <v>6.6000000000000003E-2</v>
      </c>
    </row>
    <row r="637" spans="1:2" x14ac:dyDescent="0.3">
      <c r="A637" s="1">
        <v>44086</v>
      </c>
      <c r="B637">
        <v>6.6000000000000003E-2</v>
      </c>
    </row>
    <row r="638" spans="1:2" x14ac:dyDescent="0.3">
      <c r="A638" s="1">
        <v>44087</v>
      </c>
      <c r="B638">
        <v>6.6000000000000003E-2</v>
      </c>
    </row>
    <row r="639" spans="1:2" x14ac:dyDescent="0.3">
      <c r="A639" s="1">
        <v>44088</v>
      </c>
      <c r="B639">
        <v>6.6000000000000003E-2</v>
      </c>
    </row>
    <row r="640" spans="1:2" x14ac:dyDescent="0.3">
      <c r="A640" s="1">
        <v>44089</v>
      </c>
      <c r="B640">
        <v>6.6000000000000003E-2</v>
      </c>
    </row>
    <row r="641" spans="1:2" x14ac:dyDescent="0.3">
      <c r="A641" s="1">
        <v>44090</v>
      </c>
      <c r="B641">
        <v>6.6000000000000003E-2</v>
      </c>
    </row>
    <row r="642" spans="1:2" x14ac:dyDescent="0.3">
      <c r="A642" s="1">
        <v>44091</v>
      </c>
      <c r="B642">
        <v>6.7000000000000004E-2</v>
      </c>
    </row>
    <row r="643" spans="1:2" x14ac:dyDescent="0.3">
      <c r="A643" s="1">
        <v>44092</v>
      </c>
      <c r="B643">
        <v>6.6000000000000003E-2</v>
      </c>
    </row>
    <row r="644" spans="1:2" x14ac:dyDescent="0.3">
      <c r="A644" s="1">
        <v>44093</v>
      </c>
      <c r="B644">
        <v>6.6000000000000003E-2</v>
      </c>
    </row>
    <row r="645" spans="1:2" x14ac:dyDescent="0.3">
      <c r="A645" s="1">
        <v>44094</v>
      </c>
      <c r="B645">
        <v>6.6000000000000003E-2</v>
      </c>
    </row>
    <row r="646" spans="1:2" x14ac:dyDescent="0.3">
      <c r="A646" s="1">
        <v>44095</v>
      </c>
      <c r="B646">
        <v>6.6000000000000003E-2</v>
      </c>
    </row>
    <row r="647" spans="1:2" x14ac:dyDescent="0.3">
      <c r="A647" s="1">
        <v>44096</v>
      </c>
      <c r="B647">
        <v>6.7000000000000004E-2</v>
      </c>
    </row>
    <row r="648" spans="1:2" x14ac:dyDescent="0.3">
      <c r="A648" s="1">
        <v>44097</v>
      </c>
      <c r="B648">
        <v>6.6000000000000003E-2</v>
      </c>
    </row>
    <row r="649" spans="1:2" x14ac:dyDescent="0.3">
      <c r="A649" s="1">
        <v>44098</v>
      </c>
      <c r="B649">
        <v>6.5000000000000002E-2</v>
      </c>
    </row>
    <row r="650" spans="1:2" x14ac:dyDescent="0.3">
      <c r="A650" s="1">
        <v>44099</v>
      </c>
      <c r="B650">
        <v>6.5000000000000002E-2</v>
      </c>
    </row>
    <row r="651" spans="1:2" x14ac:dyDescent="0.3">
      <c r="A651" s="1">
        <v>44100</v>
      </c>
      <c r="B651">
        <v>6.5000000000000002E-2</v>
      </c>
    </row>
    <row r="652" spans="1:2" x14ac:dyDescent="0.3">
      <c r="A652" s="1">
        <v>44101</v>
      </c>
      <c r="B652">
        <v>6.5000000000000002E-2</v>
      </c>
    </row>
    <row r="653" spans="1:2" x14ac:dyDescent="0.3">
      <c r="A653" s="1">
        <v>44102</v>
      </c>
      <c r="B653">
        <v>6.4000000000000001E-2</v>
      </c>
    </row>
    <row r="654" spans="1:2" x14ac:dyDescent="0.3">
      <c r="A654" s="1">
        <v>44103</v>
      </c>
      <c r="B654">
        <v>6.5000000000000002E-2</v>
      </c>
    </row>
    <row r="655" spans="1:2" x14ac:dyDescent="0.3">
      <c r="A655" s="1">
        <v>44104</v>
      </c>
      <c r="B655">
        <v>6.6000000000000003E-2</v>
      </c>
    </row>
    <row r="656" spans="1:2" x14ac:dyDescent="0.3">
      <c r="A656" s="1">
        <v>44105</v>
      </c>
      <c r="B656">
        <v>6.6000000000000003E-2</v>
      </c>
    </row>
    <row r="657" spans="1:2" x14ac:dyDescent="0.3">
      <c r="A657" s="1">
        <v>44106</v>
      </c>
      <c r="B657">
        <v>6.6000000000000003E-2</v>
      </c>
    </row>
    <row r="658" spans="1:2" x14ac:dyDescent="0.3">
      <c r="A658" s="1">
        <v>44107</v>
      </c>
      <c r="B658">
        <v>6.6000000000000003E-2</v>
      </c>
    </row>
    <row r="659" spans="1:2" x14ac:dyDescent="0.3">
      <c r="A659" s="1">
        <v>44108</v>
      </c>
      <c r="B659">
        <v>6.6000000000000003E-2</v>
      </c>
    </row>
    <row r="660" spans="1:2" x14ac:dyDescent="0.3">
      <c r="A660" s="1">
        <v>44109</v>
      </c>
      <c r="B660">
        <v>6.6000000000000003E-2</v>
      </c>
    </row>
    <row r="661" spans="1:2" x14ac:dyDescent="0.3">
      <c r="A661" s="1">
        <v>44110</v>
      </c>
      <c r="B661">
        <v>6.5000000000000002E-2</v>
      </c>
    </row>
    <row r="662" spans="1:2" x14ac:dyDescent="0.3">
      <c r="A662" s="1">
        <v>44111</v>
      </c>
      <c r="B662">
        <v>6.7000000000000004E-2</v>
      </c>
    </row>
    <row r="663" spans="1:2" x14ac:dyDescent="0.3">
      <c r="A663" s="1">
        <v>44112</v>
      </c>
      <c r="B663">
        <v>6.6000000000000003E-2</v>
      </c>
    </row>
    <row r="664" spans="1:2" x14ac:dyDescent="0.3">
      <c r="A664" s="1">
        <v>44113</v>
      </c>
      <c r="B664">
        <v>6.7000000000000004E-2</v>
      </c>
    </row>
    <row r="665" spans="1:2" x14ac:dyDescent="0.3">
      <c r="A665" s="1">
        <v>44114</v>
      </c>
      <c r="B665">
        <v>6.7000000000000004E-2</v>
      </c>
    </row>
    <row r="666" spans="1:2" x14ac:dyDescent="0.3">
      <c r="A666" s="1">
        <v>44115</v>
      </c>
      <c r="B666">
        <v>6.7000000000000004E-2</v>
      </c>
    </row>
    <row r="667" spans="1:2" x14ac:dyDescent="0.3">
      <c r="A667" s="1">
        <v>44116</v>
      </c>
      <c r="B667">
        <v>6.8000000000000005E-2</v>
      </c>
    </row>
    <row r="668" spans="1:2" x14ac:dyDescent="0.3">
      <c r="A668" s="1">
        <v>44117</v>
      </c>
      <c r="B668">
        <v>6.8000000000000005E-2</v>
      </c>
    </row>
    <row r="669" spans="1:2" x14ac:dyDescent="0.3">
      <c r="A669" s="1">
        <v>44118</v>
      </c>
      <c r="B669">
        <v>6.8000000000000005E-2</v>
      </c>
    </row>
    <row r="670" spans="1:2" x14ac:dyDescent="0.3">
      <c r="A670" s="1">
        <v>44119</v>
      </c>
      <c r="B670">
        <v>6.7000000000000004E-2</v>
      </c>
    </row>
    <row r="671" spans="1:2" x14ac:dyDescent="0.3">
      <c r="A671" s="1">
        <v>44120</v>
      </c>
      <c r="B671">
        <v>6.7000000000000004E-2</v>
      </c>
    </row>
    <row r="672" spans="1:2" x14ac:dyDescent="0.3">
      <c r="A672" s="1">
        <v>44121</v>
      </c>
      <c r="B672">
        <v>6.7000000000000004E-2</v>
      </c>
    </row>
    <row r="673" spans="1:2" x14ac:dyDescent="0.3">
      <c r="A673" s="1">
        <v>44122</v>
      </c>
      <c r="B673">
        <v>6.7000000000000004E-2</v>
      </c>
    </row>
    <row r="674" spans="1:2" x14ac:dyDescent="0.3">
      <c r="A674" s="1">
        <v>44123</v>
      </c>
      <c r="B674">
        <v>6.8000000000000005E-2</v>
      </c>
    </row>
    <row r="675" spans="1:2" x14ac:dyDescent="0.3">
      <c r="A675" s="1">
        <v>44124</v>
      </c>
      <c r="B675">
        <v>6.8000000000000005E-2</v>
      </c>
    </row>
    <row r="676" spans="1:2" x14ac:dyDescent="0.3">
      <c r="A676" s="1">
        <v>44125</v>
      </c>
      <c r="B676">
        <v>6.8000000000000005E-2</v>
      </c>
    </row>
    <row r="677" spans="1:2" x14ac:dyDescent="0.3">
      <c r="A677" s="1">
        <v>44126</v>
      </c>
      <c r="B677">
        <v>6.8000000000000005E-2</v>
      </c>
    </row>
    <row r="678" spans="1:2" x14ac:dyDescent="0.3">
      <c r="A678" s="1">
        <v>44127</v>
      </c>
      <c r="B678">
        <v>6.8000000000000005E-2</v>
      </c>
    </row>
    <row r="679" spans="1:2" x14ac:dyDescent="0.3">
      <c r="A679" s="1">
        <v>44128</v>
      </c>
      <c r="B679">
        <v>6.8000000000000005E-2</v>
      </c>
    </row>
    <row r="680" spans="1:2" x14ac:dyDescent="0.3">
      <c r="A680" s="1">
        <v>44129</v>
      </c>
      <c r="B680">
        <v>6.8000000000000005E-2</v>
      </c>
    </row>
    <row r="681" spans="1:2" x14ac:dyDescent="0.3">
      <c r="A681" s="1">
        <v>44130</v>
      </c>
      <c r="B681">
        <v>6.9000000000000006E-2</v>
      </c>
    </row>
    <row r="682" spans="1:2" x14ac:dyDescent="0.3">
      <c r="A682" s="1">
        <v>44131</v>
      </c>
      <c r="B682">
        <v>6.9000000000000006E-2</v>
      </c>
    </row>
    <row r="683" spans="1:2" x14ac:dyDescent="0.3">
      <c r="A683" s="1">
        <v>44132</v>
      </c>
      <c r="B683">
        <v>7.0000000000000007E-2</v>
      </c>
    </row>
    <row r="684" spans="1:2" x14ac:dyDescent="0.3">
      <c r="A684" s="1">
        <v>44133</v>
      </c>
      <c r="B684">
        <v>7.0000000000000007E-2</v>
      </c>
    </row>
    <row r="685" spans="1:2" x14ac:dyDescent="0.3">
      <c r="A685" s="1">
        <v>44134</v>
      </c>
      <c r="B685">
        <v>7.0000000000000007E-2</v>
      </c>
    </row>
    <row r="686" spans="1:2" x14ac:dyDescent="0.3">
      <c r="A686" s="1">
        <v>44135</v>
      </c>
      <c r="B686">
        <v>7.0000000000000007E-2</v>
      </c>
    </row>
    <row r="687" spans="1:2" x14ac:dyDescent="0.3">
      <c r="A687" s="1">
        <v>44136</v>
      </c>
      <c r="B687">
        <v>7.0000000000000007E-2</v>
      </c>
    </row>
    <row r="688" spans="1:2" x14ac:dyDescent="0.3">
      <c r="A688" s="1">
        <v>44137</v>
      </c>
      <c r="B688">
        <v>7.0000000000000007E-2</v>
      </c>
    </row>
    <row r="689" spans="1:2" x14ac:dyDescent="0.3">
      <c r="A689" s="1">
        <v>44138</v>
      </c>
      <c r="B689">
        <v>7.0999999999999994E-2</v>
      </c>
    </row>
    <row r="690" spans="1:2" x14ac:dyDescent="0.3">
      <c r="A690" s="1">
        <v>44139</v>
      </c>
      <c r="B690">
        <v>7.1999999999999995E-2</v>
      </c>
    </row>
    <row r="691" spans="1:2" x14ac:dyDescent="0.3">
      <c r="A691" s="1">
        <v>44140</v>
      </c>
      <c r="B691">
        <v>7.1999999999999995E-2</v>
      </c>
    </row>
    <row r="692" spans="1:2" x14ac:dyDescent="0.3">
      <c r="A692" s="1">
        <v>44141</v>
      </c>
      <c r="B692">
        <v>7.2999999999999995E-2</v>
      </c>
    </row>
    <row r="693" spans="1:2" x14ac:dyDescent="0.3">
      <c r="A693" s="1">
        <v>44142</v>
      </c>
      <c r="B693">
        <v>7.2999999999999995E-2</v>
      </c>
    </row>
    <row r="694" spans="1:2" x14ac:dyDescent="0.3">
      <c r="A694" s="1">
        <v>44143</v>
      </c>
      <c r="B694">
        <v>7.2999999999999995E-2</v>
      </c>
    </row>
    <row r="695" spans="1:2" x14ac:dyDescent="0.3">
      <c r="A695" s="1">
        <v>44144</v>
      </c>
      <c r="B695">
        <v>7.4999999999999997E-2</v>
      </c>
    </row>
    <row r="696" spans="1:2" x14ac:dyDescent="0.3">
      <c r="A696" s="1">
        <v>44145</v>
      </c>
      <c r="B696">
        <v>7.1999999999999995E-2</v>
      </c>
    </row>
    <row r="697" spans="1:2" x14ac:dyDescent="0.3">
      <c r="A697" s="1">
        <v>44146</v>
      </c>
      <c r="B697">
        <v>7.0000000000000007E-2</v>
      </c>
    </row>
    <row r="698" spans="1:2" x14ac:dyDescent="0.3">
      <c r="A698" s="1">
        <v>44147</v>
      </c>
      <c r="B698">
        <v>6.8000000000000005E-2</v>
      </c>
    </row>
    <row r="699" spans="1:2" x14ac:dyDescent="0.3">
      <c r="A699" s="1">
        <v>44148</v>
      </c>
      <c r="B699">
        <v>6.6000000000000003E-2</v>
      </c>
    </row>
    <row r="700" spans="1:2" x14ac:dyDescent="0.3">
      <c r="A700" s="1">
        <v>44149</v>
      </c>
      <c r="B700">
        <v>6.6000000000000003E-2</v>
      </c>
    </row>
    <row r="701" spans="1:2" x14ac:dyDescent="0.3">
      <c r="A701" s="1">
        <v>44150</v>
      </c>
      <c r="B701">
        <v>6.6000000000000003E-2</v>
      </c>
    </row>
    <row r="702" spans="1:2" x14ac:dyDescent="0.3">
      <c r="A702" s="1">
        <v>44151</v>
      </c>
      <c r="B702">
        <v>6.5000000000000002E-2</v>
      </c>
    </row>
    <row r="703" spans="1:2" x14ac:dyDescent="0.3">
      <c r="A703" s="1">
        <v>44152</v>
      </c>
      <c r="B703">
        <v>6.6000000000000003E-2</v>
      </c>
    </row>
    <row r="704" spans="1:2" x14ac:dyDescent="0.3">
      <c r="A704" s="1">
        <v>44153</v>
      </c>
      <c r="B704">
        <v>6.6000000000000003E-2</v>
      </c>
    </row>
    <row r="705" spans="1:2" x14ac:dyDescent="0.3">
      <c r="A705" s="1">
        <v>44154</v>
      </c>
      <c r="B705">
        <v>6.5000000000000002E-2</v>
      </c>
    </row>
    <row r="706" spans="1:2" x14ac:dyDescent="0.3">
      <c r="A706" s="1">
        <v>44155</v>
      </c>
      <c r="B706">
        <v>6.4000000000000001E-2</v>
      </c>
    </row>
    <row r="707" spans="1:2" x14ac:dyDescent="0.3">
      <c r="A707" s="1">
        <v>44156</v>
      </c>
      <c r="B707">
        <v>6.4000000000000001E-2</v>
      </c>
    </row>
    <row r="708" spans="1:2" x14ac:dyDescent="0.3">
      <c r="A708" s="1">
        <v>44157</v>
      </c>
      <c r="B708">
        <v>6.4000000000000001E-2</v>
      </c>
    </row>
    <row r="709" spans="1:2" x14ac:dyDescent="0.3">
      <c r="A709" s="1">
        <v>44158</v>
      </c>
      <c r="B709">
        <v>6.4000000000000001E-2</v>
      </c>
    </row>
    <row r="710" spans="1:2" x14ac:dyDescent="0.3">
      <c r="A710" s="1">
        <v>44159</v>
      </c>
      <c r="B710">
        <v>6.5000000000000002E-2</v>
      </c>
    </row>
    <row r="711" spans="1:2" x14ac:dyDescent="0.3">
      <c r="A711" s="1">
        <v>44160</v>
      </c>
      <c r="B711">
        <v>6.5000000000000002E-2</v>
      </c>
    </row>
    <row r="712" spans="1:2" x14ac:dyDescent="0.3">
      <c r="A712" s="1">
        <v>44161</v>
      </c>
      <c r="B712">
        <v>6.5000000000000002E-2</v>
      </c>
    </row>
    <row r="713" spans="1:2" x14ac:dyDescent="0.3">
      <c r="A713" s="1">
        <v>44162</v>
      </c>
      <c r="B713">
        <v>6.5000000000000002E-2</v>
      </c>
    </row>
    <row r="714" spans="1:2" x14ac:dyDescent="0.3">
      <c r="A714" s="1">
        <v>44163</v>
      </c>
      <c r="B714">
        <v>6.5000000000000002E-2</v>
      </c>
    </row>
    <row r="715" spans="1:2" x14ac:dyDescent="0.3">
      <c r="A715" s="1">
        <v>44164</v>
      </c>
      <c r="B715">
        <v>6.5000000000000002E-2</v>
      </c>
    </row>
    <row r="716" spans="1:2" x14ac:dyDescent="0.3">
      <c r="A716" s="1">
        <v>44165</v>
      </c>
      <c r="B716">
        <v>6.4000000000000001E-2</v>
      </c>
    </row>
    <row r="717" spans="1:2" x14ac:dyDescent="0.3">
      <c r="A717" s="1">
        <v>44166</v>
      </c>
      <c r="B717">
        <v>6.2E-2</v>
      </c>
    </row>
    <row r="718" spans="1:2" x14ac:dyDescent="0.3">
      <c r="A718" s="1">
        <v>44167</v>
      </c>
      <c r="B718">
        <v>6.4000000000000001E-2</v>
      </c>
    </row>
    <row r="719" spans="1:2" x14ac:dyDescent="0.3">
      <c r="A719" s="1">
        <v>44168</v>
      </c>
      <c r="B719">
        <v>6.4000000000000001E-2</v>
      </c>
    </row>
    <row r="720" spans="1:2" x14ac:dyDescent="0.3">
      <c r="A720" s="1">
        <v>44169</v>
      </c>
      <c r="B720">
        <v>6.5000000000000002E-2</v>
      </c>
    </row>
    <row r="721" spans="1:2" x14ac:dyDescent="0.3">
      <c r="A721" s="1">
        <v>44170</v>
      </c>
      <c r="B721">
        <v>6.5000000000000002E-2</v>
      </c>
    </row>
    <row r="722" spans="1:2" x14ac:dyDescent="0.3">
      <c r="A722" s="1">
        <v>44171</v>
      </c>
      <c r="B722">
        <v>6.5000000000000002E-2</v>
      </c>
    </row>
    <row r="723" spans="1:2" x14ac:dyDescent="0.3">
      <c r="A723" s="1">
        <v>44172</v>
      </c>
      <c r="B723">
        <v>6.5000000000000002E-2</v>
      </c>
    </row>
    <row r="724" spans="1:2" x14ac:dyDescent="0.3">
      <c r="A724" s="1">
        <v>44173</v>
      </c>
      <c r="B724">
        <v>6.5000000000000002E-2</v>
      </c>
    </row>
    <row r="725" spans="1:2" x14ac:dyDescent="0.3">
      <c r="A725" s="1">
        <v>44174</v>
      </c>
      <c r="B725">
        <v>6.5000000000000002E-2</v>
      </c>
    </row>
    <row r="726" spans="1:2" x14ac:dyDescent="0.3">
      <c r="A726" s="1">
        <v>44175</v>
      </c>
      <c r="B726">
        <v>6.5000000000000002E-2</v>
      </c>
    </row>
    <row r="727" spans="1:2" x14ac:dyDescent="0.3">
      <c r="A727" s="1">
        <v>44176</v>
      </c>
      <c r="B727">
        <v>6.5000000000000002E-2</v>
      </c>
    </row>
    <row r="728" spans="1:2" x14ac:dyDescent="0.3">
      <c r="A728" s="1">
        <v>44177</v>
      </c>
      <c r="B728">
        <v>6.5000000000000002E-2</v>
      </c>
    </row>
    <row r="729" spans="1:2" x14ac:dyDescent="0.3">
      <c r="A729" s="1">
        <v>44178</v>
      </c>
      <c r="B729">
        <v>6.5000000000000002E-2</v>
      </c>
    </row>
    <row r="730" spans="1:2" x14ac:dyDescent="0.3">
      <c r="A730" s="1">
        <v>44179</v>
      </c>
      <c r="B730">
        <v>6.6000000000000003E-2</v>
      </c>
    </row>
    <row r="731" spans="1:2" x14ac:dyDescent="0.3">
      <c r="A731" s="1">
        <v>44180</v>
      </c>
      <c r="B731">
        <v>6.5000000000000002E-2</v>
      </c>
    </row>
    <row r="732" spans="1:2" x14ac:dyDescent="0.3">
      <c r="A732" s="1">
        <v>44181</v>
      </c>
      <c r="B732">
        <v>6.5000000000000002E-2</v>
      </c>
    </row>
    <row r="733" spans="1:2" x14ac:dyDescent="0.3">
      <c r="A733" s="1">
        <v>44182</v>
      </c>
      <c r="B733">
        <v>6.6000000000000003E-2</v>
      </c>
    </row>
    <row r="734" spans="1:2" x14ac:dyDescent="0.3">
      <c r="A734" s="1">
        <v>44183</v>
      </c>
      <c r="B734">
        <v>6.6000000000000003E-2</v>
      </c>
    </row>
    <row r="735" spans="1:2" x14ac:dyDescent="0.3">
      <c r="A735" s="1">
        <v>44184</v>
      </c>
      <c r="B735">
        <v>6.6000000000000003E-2</v>
      </c>
    </row>
    <row r="736" spans="1:2" x14ac:dyDescent="0.3">
      <c r="A736" s="1">
        <v>44185</v>
      </c>
      <c r="B736">
        <v>6.6000000000000003E-2</v>
      </c>
    </row>
    <row r="737" spans="1:2" x14ac:dyDescent="0.3">
      <c r="A737" s="1">
        <v>44186</v>
      </c>
      <c r="B737">
        <v>6.6000000000000003E-2</v>
      </c>
    </row>
    <row r="738" spans="1:2" x14ac:dyDescent="0.3">
      <c r="A738" s="1">
        <v>44187</v>
      </c>
      <c r="B738">
        <v>6.6000000000000003E-2</v>
      </c>
    </row>
    <row r="739" spans="1:2" x14ac:dyDescent="0.3">
      <c r="A739" s="1">
        <v>44188</v>
      </c>
      <c r="B739">
        <v>6.5000000000000002E-2</v>
      </c>
    </row>
    <row r="740" spans="1:2" x14ac:dyDescent="0.3">
      <c r="A740" s="1">
        <v>44189</v>
      </c>
      <c r="B740">
        <v>6.5000000000000002E-2</v>
      </c>
    </row>
    <row r="741" spans="1:2" x14ac:dyDescent="0.3">
      <c r="A741" s="1">
        <v>44190</v>
      </c>
      <c r="B741">
        <v>6.5000000000000002E-2</v>
      </c>
    </row>
    <row r="742" spans="1:2" x14ac:dyDescent="0.3">
      <c r="A742" s="1">
        <v>44191</v>
      </c>
      <c r="B742">
        <v>6.5000000000000002E-2</v>
      </c>
    </row>
    <row r="743" spans="1:2" x14ac:dyDescent="0.3">
      <c r="A743" s="1">
        <v>44192</v>
      </c>
      <c r="B743">
        <v>6.5000000000000002E-2</v>
      </c>
    </row>
    <row r="744" spans="1:2" x14ac:dyDescent="0.3">
      <c r="A744" s="1">
        <v>44193</v>
      </c>
      <c r="B744">
        <v>6.4000000000000001E-2</v>
      </c>
    </row>
    <row r="745" spans="1:2" x14ac:dyDescent="0.3">
      <c r="A745" s="1">
        <v>44194</v>
      </c>
      <c r="B745">
        <v>6.4000000000000001E-2</v>
      </c>
    </row>
    <row r="746" spans="1:2" x14ac:dyDescent="0.3">
      <c r="A746" s="1">
        <v>44195</v>
      </c>
      <c r="B746">
        <v>6.3E-2</v>
      </c>
    </row>
    <row r="747" spans="1:2" x14ac:dyDescent="0.3">
      <c r="A747" s="1">
        <v>44196</v>
      </c>
      <c r="B747">
        <v>6.2E-2</v>
      </c>
    </row>
    <row r="748" spans="1:2" x14ac:dyDescent="0.3">
      <c r="A748" s="1">
        <v>44197</v>
      </c>
      <c r="B748">
        <v>6.2E-2</v>
      </c>
    </row>
    <row r="749" spans="1:2" x14ac:dyDescent="0.3">
      <c r="A749" s="1">
        <v>44198</v>
      </c>
      <c r="B749">
        <v>6.2E-2</v>
      </c>
    </row>
    <row r="750" spans="1:2" x14ac:dyDescent="0.3">
      <c r="A750" s="1">
        <v>44199</v>
      </c>
      <c r="B750">
        <v>6.2E-2</v>
      </c>
    </row>
    <row r="751" spans="1:2" x14ac:dyDescent="0.3">
      <c r="A751" s="1">
        <v>44200</v>
      </c>
      <c r="B751">
        <v>6.3E-2</v>
      </c>
    </row>
    <row r="752" spans="1:2" x14ac:dyDescent="0.3">
      <c r="A752" s="1">
        <v>44201</v>
      </c>
      <c r="B752">
        <v>6.4000000000000001E-2</v>
      </c>
    </row>
    <row r="753" spans="1:2" x14ac:dyDescent="0.3">
      <c r="A753" s="1">
        <v>44202</v>
      </c>
      <c r="B753">
        <v>6.5000000000000002E-2</v>
      </c>
    </row>
    <row r="754" spans="1:2" x14ac:dyDescent="0.3">
      <c r="A754" s="1">
        <v>44203</v>
      </c>
      <c r="B754">
        <v>6.5000000000000002E-2</v>
      </c>
    </row>
    <row r="755" spans="1:2" x14ac:dyDescent="0.3">
      <c r="A755" s="1">
        <v>44204</v>
      </c>
      <c r="B755">
        <v>6.3E-2</v>
      </c>
    </row>
    <row r="756" spans="1:2" x14ac:dyDescent="0.3">
      <c r="A756" s="1">
        <v>44205</v>
      </c>
      <c r="B756">
        <v>6.3E-2</v>
      </c>
    </row>
    <row r="757" spans="1:2" x14ac:dyDescent="0.3">
      <c r="A757" s="1">
        <v>44206</v>
      </c>
      <c r="B757">
        <v>6.3E-2</v>
      </c>
    </row>
    <row r="758" spans="1:2" x14ac:dyDescent="0.3">
      <c r="A758" s="1">
        <v>44207</v>
      </c>
      <c r="B758">
        <v>6.3E-2</v>
      </c>
    </row>
    <row r="759" spans="1:2" x14ac:dyDescent="0.3">
      <c r="A759" s="1">
        <v>44208</v>
      </c>
      <c r="B759">
        <v>6.2E-2</v>
      </c>
    </row>
    <row r="760" spans="1:2" x14ac:dyDescent="0.3">
      <c r="A760" s="1">
        <v>44209</v>
      </c>
      <c r="B760">
        <v>6.3E-2</v>
      </c>
    </row>
    <row r="761" spans="1:2" x14ac:dyDescent="0.3">
      <c r="A761" s="1">
        <v>44210</v>
      </c>
      <c r="B761">
        <v>6.2E-2</v>
      </c>
    </row>
    <row r="762" spans="1:2" x14ac:dyDescent="0.3">
      <c r="A762" s="1">
        <v>44211</v>
      </c>
      <c r="B762">
        <v>6.0999999999999999E-2</v>
      </c>
    </row>
    <row r="763" spans="1:2" x14ac:dyDescent="0.3">
      <c r="A763" s="1">
        <v>44212</v>
      </c>
      <c r="B763">
        <v>6.0999999999999999E-2</v>
      </c>
    </row>
    <row r="764" spans="1:2" x14ac:dyDescent="0.3">
      <c r="A764" s="1">
        <v>44213</v>
      </c>
      <c r="B764">
        <v>6.0999999999999999E-2</v>
      </c>
    </row>
    <row r="765" spans="1:2" x14ac:dyDescent="0.3">
      <c r="A765" s="1">
        <v>44214</v>
      </c>
      <c r="B765">
        <v>6.2E-2</v>
      </c>
    </row>
    <row r="766" spans="1:2" x14ac:dyDescent="0.3">
      <c r="A766" s="1">
        <v>44215</v>
      </c>
      <c r="B766">
        <v>6.3E-2</v>
      </c>
    </row>
    <row r="767" spans="1:2" x14ac:dyDescent="0.3">
      <c r="A767" s="1">
        <v>44216</v>
      </c>
      <c r="B767">
        <v>6.2E-2</v>
      </c>
    </row>
    <row r="768" spans="1:2" x14ac:dyDescent="0.3">
      <c r="A768" s="1">
        <v>44217</v>
      </c>
      <c r="B768">
        <v>6.2E-2</v>
      </c>
    </row>
    <row r="769" spans="1:2" x14ac:dyDescent="0.3">
      <c r="A769" s="1">
        <v>44218</v>
      </c>
      <c r="B769">
        <v>6.2E-2</v>
      </c>
    </row>
    <row r="770" spans="1:2" x14ac:dyDescent="0.3">
      <c r="A770" s="1">
        <v>44219</v>
      </c>
      <c r="B770">
        <v>6.2E-2</v>
      </c>
    </row>
    <row r="771" spans="1:2" x14ac:dyDescent="0.3">
      <c r="A771" s="1">
        <v>44220</v>
      </c>
      <c r="B771">
        <v>6.2E-2</v>
      </c>
    </row>
    <row r="772" spans="1:2" x14ac:dyDescent="0.3">
      <c r="A772" s="1">
        <v>44221</v>
      </c>
      <c r="B772">
        <v>6.2E-2</v>
      </c>
    </row>
    <row r="773" spans="1:2" x14ac:dyDescent="0.3">
      <c r="A773" s="1">
        <v>44222</v>
      </c>
      <c r="B773">
        <v>6.2E-2</v>
      </c>
    </row>
    <row r="774" spans="1:2" x14ac:dyDescent="0.3">
      <c r="A774" s="1">
        <v>44223</v>
      </c>
      <c r="B774">
        <v>6.2E-2</v>
      </c>
    </row>
    <row r="775" spans="1:2" x14ac:dyDescent="0.3">
      <c r="A775" s="1">
        <v>44224</v>
      </c>
      <c r="B775">
        <v>6.0999999999999999E-2</v>
      </c>
    </row>
    <row r="776" spans="1:2" x14ac:dyDescent="0.3">
      <c r="A776" s="1">
        <v>44225</v>
      </c>
      <c r="B776">
        <v>6.0999999999999999E-2</v>
      </c>
    </row>
    <row r="777" spans="1:2" x14ac:dyDescent="0.3">
      <c r="A777" s="1">
        <v>44226</v>
      </c>
      <c r="B777">
        <v>6.0999999999999999E-2</v>
      </c>
    </row>
    <row r="778" spans="1:2" x14ac:dyDescent="0.3">
      <c r="A778" s="1">
        <v>44227</v>
      </c>
      <c r="B778">
        <v>6.0999999999999999E-2</v>
      </c>
    </row>
    <row r="779" spans="1:2" x14ac:dyDescent="0.3">
      <c r="A779" s="1">
        <v>44228</v>
      </c>
      <c r="B779">
        <v>6.0999999999999999E-2</v>
      </c>
    </row>
    <row r="780" spans="1:2" x14ac:dyDescent="0.3">
      <c r="A780" s="1">
        <v>44229</v>
      </c>
      <c r="B780">
        <v>0.06</v>
      </c>
    </row>
    <row r="781" spans="1:2" x14ac:dyDescent="0.3">
      <c r="A781" s="1">
        <v>44230</v>
      </c>
      <c r="B781">
        <v>5.8999999999999997E-2</v>
      </c>
    </row>
    <row r="782" spans="1:2" x14ac:dyDescent="0.3">
      <c r="A782" s="1">
        <v>44231</v>
      </c>
      <c r="B782">
        <v>5.8999999999999997E-2</v>
      </c>
    </row>
    <row r="783" spans="1:2" x14ac:dyDescent="0.3">
      <c r="A783" s="1">
        <v>44232</v>
      </c>
      <c r="B783">
        <v>5.8000000000000003E-2</v>
      </c>
    </row>
    <row r="784" spans="1:2" x14ac:dyDescent="0.3">
      <c r="A784" s="1">
        <v>44233</v>
      </c>
      <c r="B784">
        <v>5.8000000000000003E-2</v>
      </c>
    </row>
    <row r="785" spans="1:2" x14ac:dyDescent="0.3">
      <c r="A785" s="1">
        <v>44234</v>
      </c>
      <c r="B785">
        <v>5.8000000000000003E-2</v>
      </c>
    </row>
    <row r="786" spans="1:2" x14ac:dyDescent="0.3">
      <c r="A786" s="1">
        <v>44235</v>
      </c>
      <c r="B786">
        <v>5.8000000000000003E-2</v>
      </c>
    </row>
    <row r="787" spans="1:2" x14ac:dyDescent="0.3">
      <c r="A787" s="1">
        <v>44236</v>
      </c>
      <c r="B787">
        <v>5.8000000000000003E-2</v>
      </c>
    </row>
    <row r="788" spans="1:2" x14ac:dyDescent="0.3">
      <c r="A788" s="1">
        <v>44237</v>
      </c>
      <c r="B788">
        <v>5.8999999999999997E-2</v>
      </c>
    </row>
    <row r="789" spans="1:2" x14ac:dyDescent="0.3">
      <c r="A789" s="1">
        <v>44238</v>
      </c>
      <c r="B789">
        <v>5.8999999999999997E-2</v>
      </c>
    </row>
    <row r="790" spans="1:2" x14ac:dyDescent="0.3">
      <c r="A790" s="1">
        <v>44239</v>
      </c>
      <c r="B790">
        <v>5.8999999999999997E-2</v>
      </c>
    </row>
    <row r="791" spans="1:2" x14ac:dyDescent="0.3">
      <c r="A791" s="1">
        <v>44240</v>
      </c>
      <c r="B791">
        <v>5.8999999999999997E-2</v>
      </c>
    </row>
    <row r="792" spans="1:2" x14ac:dyDescent="0.3">
      <c r="A792" s="1">
        <v>44241</v>
      </c>
      <c r="B792">
        <v>5.8999999999999997E-2</v>
      </c>
    </row>
    <row r="793" spans="1:2" x14ac:dyDescent="0.3">
      <c r="A793" s="1">
        <v>44242</v>
      </c>
      <c r="B793">
        <v>5.8000000000000003E-2</v>
      </c>
    </row>
    <row r="794" spans="1:2" x14ac:dyDescent="0.3">
      <c r="A794" s="1">
        <v>44243</v>
      </c>
      <c r="B794">
        <v>5.7000000000000002E-2</v>
      </c>
    </row>
    <row r="795" spans="1:2" x14ac:dyDescent="0.3">
      <c r="A795" s="1">
        <v>44244</v>
      </c>
      <c r="B795">
        <v>5.7000000000000002E-2</v>
      </c>
    </row>
    <row r="796" spans="1:2" x14ac:dyDescent="0.3">
      <c r="A796" s="1">
        <v>44245</v>
      </c>
      <c r="B796">
        <v>5.7000000000000002E-2</v>
      </c>
    </row>
    <row r="797" spans="1:2" x14ac:dyDescent="0.3">
      <c r="A797" s="1">
        <v>44246</v>
      </c>
      <c r="B797">
        <v>5.6000000000000001E-2</v>
      </c>
    </row>
    <row r="798" spans="1:2" x14ac:dyDescent="0.3">
      <c r="A798" s="1">
        <v>44247</v>
      </c>
      <c r="B798">
        <v>5.6000000000000001E-2</v>
      </c>
    </row>
    <row r="799" spans="1:2" x14ac:dyDescent="0.3">
      <c r="A799" s="1">
        <v>44248</v>
      </c>
      <c r="B799">
        <v>5.6000000000000001E-2</v>
      </c>
    </row>
    <row r="800" spans="1:2" x14ac:dyDescent="0.3">
      <c r="A800" s="1">
        <v>44249</v>
      </c>
      <c r="B800">
        <v>5.6000000000000001E-2</v>
      </c>
    </row>
    <row r="801" spans="1:2" x14ac:dyDescent="0.3">
      <c r="A801" s="1">
        <v>44250</v>
      </c>
      <c r="B801">
        <v>5.6000000000000001E-2</v>
      </c>
    </row>
    <row r="802" spans="1:2" x14ac:dyDescent="0.3">
      <c r="A802" s="1">
        <v>44251</v>
      </c>
      <c r="B802">
        <v>5.7000000000000002E-2</v>
      </c>
    </row>
    <row r="803" spans="1:2" x14ac:dyDescent="0.3">
      <c r="A803" s="1">
        <v>44252</v>
      </c>
      <c r="B803">
        <v>5.8000000000000003E-2</v>
      </c>
    </row>
    <row r="804" spans="1:2" x14ac:dyDescent="0.3">
      <c r="A804" s="1">
        <v>44253</v>
      </c>
      <c r="B804">
        <v>5.8000000000000003E-2</v>
      </c>
    </row>
    <row r="805" spans="1:2" x14ac:dyDescent="0.3">
      <c r="A805" s="1">
        <v>44254</v>
      </c>
      <c r="B805">
        <v>5.8000000000000003E-2</v>
      </c>
    </row>
    <row r="806" spans="1:2" x14ac:dyDescent="0.3">
      <c r="A806" s="1">
        <v>44255</v>
      </c>
      <c r="B806">
        <v>5.8000000000000003E-2</v>
      </c>
    </row>
    <row r="807" spans="1:2" x14ac:dyDescent="0.3">
      <c r="A807" s="1">
        <v>44256</v>
      </c>
      <c r="B807">
        <v>5.8999999999999997E-2</v>
      </c>
    </row>
    <row r="808" spans="1:2" x14ac:dyDescent="0.3">
      <c r="A808" s="1">
        <v>44257</v>
      </c>
      <c r="B808">
        <v>5.8000000000000003E-2</v>
      </c>
    </row>
    <row r="809" spans="1:2" x14ac:dyDescent="0.3">
      <c r="A809" s="1">
        <v>44258</v>
      </c>
      <c r="B809">
        <v>5.7000000000000002E-2</v>
      </c>
    </row>
    <row r="810" spans="1:2" x14ac:dyDescent="0.3">
      <c r="A810" s="1">
        <v>44259</v>
      </c>
      <c r="B810">
        <v>5.7000000000000002E-2</v>
      </c>
    </row>
    <row r="811" spans="1:2" x14ac:dyDescent="0.3">
      <c r="A811" s="1">
        <v>44260</v>
      </c>
      <c r="B811">
        <v>5.8000000000000003E-2</v>
      </c>
    </row>
    <row r="812" spans="1:2" x14ac:dyDescent="0.3">
      <c r="A812" s="1">
        <v>44261</v>
      </c>
      <c r="B812">
        <v>5.8000000000000003E-2</v>
      </c>
    </row>
    <row r="813" spans="1:2" x14ac:dyDescent="0.3">
      <c r="A813" s="1">
        <v>44262</v>
      </c>
      <c r="B813">
        <v>5.8000000000000003E-2</v>
      </c>
    </row>
    <row r="814" spans="1:2" x14ac:dyDescent="0.3">
      <c r="A814" s="1">
        <v>44263</v>
      </c>
      <c r="B814">
        <v>5.7000000000000002E-2</v>
      </c>
    </row>
    <row r="815" spans="1:2" x14ac:dyDescent="0.3">
      <c r="A815" s="1">
        <v>44264</v>
      </c>
      <c r="B815">
        <v>5.8000000000000003E-2</v>
      </c>
    </row>
    <row r="816" spans="1:2" x14ac:dyDescent="0.3">
      <c r="A816" s="1">
        <v>44265</v>
      </c>
      <c r="B816">
        <v>5.8000000000000003E-2</v>
      </c>
    </row>
    <row r="817" spans="1:2" x14ac:dyDescent="0.3">
      <c r="A817" s="1">
        <v>44266</v>
      </c>
      <c r="B817">
        <v>5.8000000000000003E-2</v>
      </c>
    </row>
    <row r="818" spans="1:2" x14ac:dyDescent="0.3">
      <c r="A818" s="1">
        <v>44267</v>
      </c>
      <c r="B818">
        <v>5.8000000000000003E-2</v>
      </c>
    </row>
    <row r="819" spans="1:2" x14ac:dyDescent="0.3">
      <c r="A819" s="1">
        <v>44268</v>
      </c>
      <c r="B819">
        <v>5.8000000000000003E-2</v>
      </c>
    </row>
    <row r="820" spans="1:2" x14ac:dyDescent="0.3">
      <c r="A820" s="1">
        <v>44269</v>
      </c>
      <c r="B820">
        <v>5.8000000000000003E-2</v>
      </c>
    </row>
    <row r="821" spans="1:2" x14ac:dyDescent="0.3">
      <c r="A821" s="1">
        <v>44270</v>
      </c>
      <c r="B821">
        <v>5.8000000000000003E-2</v>
      </c>
    </row>
    <row r="822" spans="1:2" x14ac:dyDescent="0.3">
      <c r="A822" s="1">
        <v>44271</v>
      </c>
      <c r="B822">
        <v>5.8999999999999997E-2</v>
      </c>
    </row>
    <row r="823" spans="1:2" x14ac:dyDescent="0.3">
      <c r="A823" s="1">
        <v>44272</v>
      </c>
      <c r="B823">
        <v>5.8000000000000003E-2</v>
      </c>
    </row>
    <row r="824" spans="1:2" x14ac:dyDescent="0.3">
      <c r="A824" s="1">
        <v>44273</v>
      </c>
      <c r="B824">
        <v>5.8999999999999997E-2</v>
      </c>
    </row>
    <row r="825" spans="1:2" x14ac:dyDescent="0.3">
      <c r="A825" s="1">
        <v>44274</v>
      </c>
      <c r="B825">
        <v>5.8000000000000003E-2</v>
      </c>
    </row>
    <row r="826" spans="1:2" x14ac:dyDescent="0.3">
      <c r="A826" s="1">
        <v>44275</v>
      </c>
      <c r="B826">
        <v>5.8000000000000003E-2</v>
      </c>
    </row>
    <row r="827" spans="1:2" x14ac:dyDescent="0.3">
      <c r="A827" s="1">
        <v>44276</v>
      </c>
      <c r="B827">
        <v>5.8000000000000003E-2</v>
      </c>
    </row>
    <row r="828" spans="1:2" x14ac:dyDescent="0.3">
      <c r="A828" s="1">
        <v>44277</v>
      </c>
      <c r="B828">
        <v>5.7000000000000002E-2</v>
      </c>
    </row>
    <row r="829" spans="1:2" x14ac:dyDescent="0.3">
      <c r="A829" s="1">
        <v>44278</v>
      </c>
      <c r="B829">
        <v>6.2E-2</v>
      </c>
    </row>
    <row r="830" spans="1:2" x14ac:dyDescent="0.3">
      <c r="A830" s="1">
        <v>44279</v>
      </c>
      <c r="B830">
        <v>6.0999999999999999E-2</v>
      </c>
    </row>
    <row r="831" spans="1:2" x14ac:dyDescent="0.3">
      <c r="A831" s="1">
        <v>44280</v>
      </c>
      <c r="B831">
        <v>6.2E-2</v>
      </c>
    </row>
    <row r="832" spans="1:2" x14ac:dyDescent="0.3">
      <c r="A832" s="1">
        <v>44281</v>
      </c>
      <c r="B832">
        <v>6.2E-2</v>
      </c>
    </row>
    <row r="833" spans="1:2" x14ac:dyDescent="0.3">
      <c r="A833" s="1">
        <v>44282</v>
      </c>
      <c r="B833">
        <v>6.2E-2</v>
      </c>
    </row>
    <row r="834" spans="1:2" x14ac:dyDescent="0.3">
      <c r="A834" s="1">
        <v>44283</v>
      </c>
      <c r="B834">
        <v>6.2E-2</v>
      </c>
    </row>
    <row r="835" spans="1:2" x14ac:dyDescent="0.3">
      <c r="A835" s="1">
        <v>44284</v>
      </c>
      <c r="B835">
        <v>6.2E-2</v>
      </c>
    </row>
    <row r="836" spans="1:2" x14ac:dyDescent="0.3">
      <c r="A836" s="1">
        <v>44285</v>
      </c>
      <c r="B836">
        <v>6.3E-2</v>
      </c>
    </row>
    <row r="837" spans="1:2" x14ac:dyDescent="0.3">
      <c r="A837" s="1">
        <v>44286</v>
      </c>
      <c r="B837">
        <v>6.3E-2</v>
      </c>
    </row>
    <row r="838" spans="1:2" x14ac:dyDescent="0.3">
      <c r="A838" s="1">
        <v>44287</v>
      </c>
      <c r="B838">
        <v>6.3E-2</v>
      </c>
    </row>
    <row r="839" spans="1:2" x14ac:dyDescent="0.3">
      <c r="A839" s="1">
        <v>44288</v>
      </c>
      <c r="B839">
        <v>6.3E-2</v>
      </c>
    </row>
    <row r="840" spans="1:2" x14ac:dyDescent="0.3">
      <c r="A840" s="1">
        <v>44289</v>
      </c>
      <c r="B840">
        <v>6.3E-2</v>
      </c>
    </row>
    <row r="841" spans="1:2" x14ac:dyDescent="0.3">
      <c r="A841" s="1">
        <v>44290</v>
      </c>
      <c r="B841">
        <v>6.3E-2</v>
      </c>
    </row>
    <row r="842" spans="1:2" x14ac:dyDescent="0.3">
      <c r="A842" s="1">
        <v>44291</v>
      </c>
      <c r="B842">
        <v>6.2E-2</v>
      </c>
    </row>
    <row r="843" spans="1:2" x14ac:dyDescent="0.3">
      <c r="A843" s="1">
        <v>44292</v>
      </c>
      <c r="B843">
        <v>6.3E-2</v>
      </c>
    </row>
    <row r="844" spans="1:2" x14ac:dyDescent="0.3">
      <c r="A844" s="1">
        <v>44293</v>
      </c>
      <c r="B844">
        <v>6.3E-2</v>
      </c>
    </row>
    <row r="845" spans="1:2" x14ac:dyDescent="0.3">
      <c r="A845" s="1">
        <v>44294</v>
      </c>
      <c r="B845">
        <v>6.4000000000000001E-2</v>
      </c>
    </row>
    <row r="846" spans="1:2" x14ac:dyDescent="0.3">
      <c r="A846" s="1">
        <v>44295</v>
      </c>
      <c r="B846">
        <v>6.4000000000000001E-2</v>
      </c>
    </row>
    <row r="847" spans="1:2" x14ac:dyDescent="0.3">
      <c r="A847" s="1">
        <v>44296</v>
      </c>
      <c r="B847">
        <v>6.4000000000000001E-2</v>
      </c>
    </row>
    <row r="848" spans="1:2" x14ac:dyDescent="0.3">
      <c r="A848" s="1">
        <v>44297</v>
      </c>
      <c r="B848">
        <v>6.4000000000000001E-2</v>
      </c>
    </row>
    <row r="849" spans="1:2" x14ac:dyDescent="0.3">
      <c r="A849" s="1">
        <v>44298</v>
      </c>
      <c r="B849">
        <v>6.4000000000000001E-2</v>
      </c>
    </row>
    <row r="850" spans="1:2" x14ac:dyDescent="0.3">
      <c r="A850" s="1">
        <v>44299</v>
      </c>
      <c r="B850">
        <v>6.4000000000000001E-2</v>
      </c>
    </row>
    <row r="851" spans="1:2" x14ac:dyDescent="0.3">
      <c r="A851" s="1">
        <v>44300</v>
      </c>
      <c r="B851">
        <v>6.4000000000000001E-2</v>
      </c>
    </row>
    <row r="852" spans="1:2" x14ac:dyDescent="0.3">
      <c r="A852" s="1">
        <v>44301</v>
      </c>
      <c r="B852">
        <v>6.3E-2</v>
      </c>
    </row>
    <row r="853" spans="1:2" x14ac:dyDescent="0.3">
      <c r="A853" s="1">
        <v>44302</v>
      </c>
      <c r="B853">
        <v>6.3E-2</v>
      </c>
    </row>
    <row r="854" spans="1:2" x14ac:dyDescent="0.3">
      <c r="A854" s="1">
        <v>44303</v>
      </c>
      <c r="B854">
        <v>6.3E-2</v>
      </c>
    </row>
    <row r="855" spans="1:2" x14ac:dyDescent="0.3">
      <c r="A855" s="1">
        <v>44304</v>
      </c>
      <c r="B855">
        <v>6.3E-2</v>
      </c>
    </row>
    <row r="856" spans="1:2" x14ac:dyDescent="0.3">
      <c r="A856" s="1">
        <v>44305</v>
      </c>
      <c r="B856">
        <v>6.4000000000000001E-2</v>
      </c>
    </row>
    <row r="857" spans="1:2" x14ac:dyDescent="0.3">
      <c r="A857" s="1">
        <v>44306</v>
      </c>
      <c r="B857">
        <v>6.4000000000000001E-2</v>
      </c>
    </row>
    <row r="858" spans="1:2" x14ac:dyDescent="0.3">
      <c r="A858" s="1">
        <v>44307</v>
      </c>
      <c r="B858">
        <v>6.4000000000000001E-2</v>
      </c>
    </row>
    <row r="859" spans="1:2" x14ac:dyDescent="0.3">
      <c r="A859" s="1">
        <v>44308</v>
      </c>
      <c r="B859">
        <v>6.5000000000000002E-2</v>
      </c>
    </row>
    <row r="860" spans="1:2" x14ac:dyDescent="0.3">
      <c r="A860" s="1">
        <v>44309</v>
      </c>
      <c r="B860">
        <v>6.5000000000000002E-2</v>
      </c>
    </row>
    <row r="861" spans="1:2" x14ac:dyDescent="0.3">
      <c r="A861" s="1">
        <v>44310</v>
      </c>
      <c r="B861">
        <v>6.5000000000000002E-2</v>
      </c>
    </row>
    <row r="862" spans="1:2" x14ac:dyDescent="0.3">
      <c r="A862" s="1">
        <v>44311</v>
      </c>
      <c r="B862">
        <v>6.5000000000000002E-2</v>
      </c>
    </row>
    <row r="863" spans="1:2" x14ac:dyDescent="0.3">
      <c r="A863" s="1">
        <v>44312</v>
      </c>
      <c r="B863">
        <v>6.6000000000000003E-2</v>
      </c>
    </row>
    <row r="864" spans="1:2" x14ac:dyDescent="0.3">
      <c r="A864" s="1">
        <v>44313</v>
      </c>
      <c r="B864">
        <v>6.6000000000000003E-2</v>
      </c>
    </row>
    <row r="865" spans="1:2" x14ac:dyDescent="0.3">
      <c r="A865" s="1">
        <v>44314</v>
      </c>
      <c r="B865">
        <v>6.6000000000000003E-2</v>
      </c>
    </row>
    <row r="866" spans="1:2" x14ac:dyDescent="0.3">
      <c r="A866" s="1">
        <v>44315</v>
      </c>
      <c r="B866">
        <v>6.5000000000000002E-2</v>
      </c>
    </row>
    <row r="867" spans="1:2" x14ac:dyDescent="0.3">
      <c r="A867" s="1">
        <v>44316</v>
      </c>
      <c r="B867">
        <v>6.5000000000000002E-2</v>
      </c>
    </row>
    <row r="868" spans="1:2" x14ac:dyDescent="0.3">
      <c r="A868" s="1">
        <v>44317</v>
      </c>
      <c r="B868">
        <v>6.5000000000000002E-2</v>
      </c>
    </row>
    <row r="869" spans="1:2" x14ac:dyDescent="0.3">
      <c r="A869" s="1">
        <v>44318</v>
      </c>
      <c r="B869">
        <v>6.5000000000000002E-2</v>
      </c>
    </row>
    <row r="870" spans="1:2" x14ac:dyDescent="0.3">
      <c r="A870" s="1">
        <v>44319</v>
      </c>
      <c r="B870">
        <v>6.5000000000000002E-2</v>
      </c>
    </row>
    <row r="871" spans="1:2" x14ac:dyDescent="0.3">
      <c r="A871" s="1">
        <v>44320</v>
      </c>
      <c r="B871">
        <v>6.6000000000000003E-2</v>
      </c>
    </row>
    <row r="872" spans="1:2" x14ac:dyDescent="0.3">
      <c r="A872" s="1">
        <v>44321</v>
      </c>
      <c r="B872">
        <v>6.7000000000000004E-2</v>
      </c>
    </row>
    <row r="873" spans="1:2" x14ac:dyDescent="0.3">
      <c r="A873" s="1">
        <v>44322</v>
      </c>
      <c r="B873">
        <v>6.7000000000000004E-2</v>
      </c>
    </row>
    <row r="874" spans="1:2" x14ac:dyDescent="0.3">
      <c r="A874" s="1">
        <v>44323</v>
      </c>
      <c r="B874">
        <v>6.7000000000000004E-2</v>
      </c>
    </row>
    <row r="875" spans="1:2" x14ac:dyDescent="0.3">
      <c r="A875" s="1">
        <v>44324</v>
      </c>
      <c r="B875">
        <v>6.7000000000000004E-2</v>
      </c>
    </row>
    <row r="876" spans="1:2" x14ac:dyDescent="0.3">
      <c r="A876" s="1">
        <v>44325</v>
      </c>
      <c r="B876">
        <v>6.7000000000000004E-2</v>
      </c>
    </row>
    <row r="877" spans="1:2" x14ac:dyDescent="0.3">
      <c r="A877" s="1">
        <v>44326</v>
      </c>
      <c r="B877">
        <v>6.8000000000000005E-2</v>
      </c>
    </row>
    <row r="878" spans="1:2" x14ac:dyDescent="0.3">
      <c r="A878" s="1">
        <v>44327</v>
      </c>
      <c r="B878">
        <v>6.8000000000000005E-2</v>
      </c>
    </row>
    <row r="879" spans="1:2" x14ac:dyDescent="0.3">
      <c r="A879" s="1">
        <v>44328</v>
      </c>
      <c r="B879">
        <v>6.8000000000000005E-2</v>
      </c>
    </row>
    <row r="880" spans="1:2" x14ac:dyDescent="0.3">
      <c r="A880" s="1">
        <v>44329</v>
      </c>
      <c r="B880">
        <v>6.8000000000000005E-2</v>
      </c>
    </row>
    <row r="881" spans="1:2" x14ac:dyDescent="0.3">
      <c r="A881" s="1">
        <v>44330</v>
      </c>
      <c r="B881">
        <v>6.8000000000000005E-2</v>
      </c>
    </row>
    <row r="882" spans="1:2" x14ac:dyDescent="0.3">
      <c r="A882" s="1">
        <v>44331</v>
      </c>
      <c r="B882">
        <v>6.8000000000000005E-2</v>
      </c>
    </row>
    <row r="883" spans="1:2" x14ac:dyDescent="0.3">
      <c r="A883" s="1">
        <v>44332</v>
      </c>
      <c r="B883">
        <v>6.8000000000000005E-2</v>
      </c>
    </row>
    <row r="884" spans="1:2" x14ac:dyDescent="0.3">
      <c r="A884" s="1">
        <v>44333</v>
      </c>
      <c r="B884">
        <v>6.8000000000000005E-2</v>
      </c>
    </row>
    <row r="885" spans="1:2" x14ac:dyDescent="0.3">
      <c r="A885" s="1">
        <v>44334</v>
      </c>
      <c r="B885">
        <v>7.0000000000000007E-2</v>
      </c>
    </row>
    <row r="886" spans="1:2" x14ac:dyDescent="0.3">
      <c r="A886" s="1">
        <v>44335</v>
      </c>
      <c r="B886">
        <v>7.0000000000000007E-2</v>
      </c>
    </row>
    <row r="887" spans="1:2" x14ac:dyDescent="0.3">
      <c r="A887" s="1">
        <v>44336</v>
      </c>
      <c r="B887">
        <v>7.0000000000000007E-2</v>
      </c>
    </row>
    <row r="888" spans="1:2" x14ac:dyDescent="0.3">
      <c r="A888" s="1">
        <v>44337</v>
      </c>
      <c r="B888">
        <v>7.0000000000000007E-2</v>
      </c>
    </row>
    <row r="889" spans="1:2" x14ac:dyDescent="0.3">
      <c r="A889" s="1">
        <v>44338</v>
      </c>
      <c r="B889">
        <v>7.0000000000000007E-2</v>
      </c>
    </row>
    <row r="890" spans="1:2" x14ac:dyDescent="0.3">
      <c r="A890" s="1">
        <v>44339</v>
      </c>
      <c r="B890">
        <v>7.0000000000000007E-2</v>
      </c>
    </row>
    <row r="891" spans="1:2" x14ac:dyDescent="0.3">
      <c r="A891" s="1">
        <v>44340</v>
      </c>
      <c r="B891">
        <v>7.0999999999999994E-2</v>
      </c>
    </row>
    <row r="892" spans="1:2" x14ac:dyDescent="0.3">
      <c r="A892" s="1">
        <v>44341</v>
      </c>
      <c r="B892">
        <v>7.0999999999999994E-2</v>
      </c>
    </row>
    <row r="893" spans="1:2" x14ac:dyDescent="0.3">
      <c r="A893" s="1">
        <v>44342</v>
      </c>
      <c r="B893">
        <v>7.0999999999999994E-2</v>
      </c>
    </row>
    <row r="894" spans="1:2" x14ac:dyDescent="0.3">
      <c r="A894" s="1">
        <v>44343</v>
      </c>
      <c r="B894">
        <v>7.1999999999999995E-2</v>
      </c>
    </row>
    <row r="895" spans="1:2" x14ac:dyDescent="0.3">
      <c r="A895" s="1">
        <v>44344</v>
      </c>
      <c r="B895">
        <v>7.1999999999999995E-2</v>
      </c>
    </row>
    <row r="896" spans="1:2" x14ac:dyDescent="0.3">
      <c r="A896" s="1">
        <v>44345</v>
      </c>
      <c r="B896">
        <v>7.1999999999999995E-2</v>
      </c>
    </row>
    <row r="897" spans="1:2" x14ac:dyDescent="0.3">
      <c r="A897" s="1">
        <v>44346</v>
      </c>
      <c r="B897">
        <v>7.1999999999999995E-2</v>
      </c>
    </row>
    <row r="898" spans="1:2" x14ac:dyDescent="0.3">
      <c r="A898" s="1">
        <v>44347</v>
      </c>
      <c r="B898">
        <v>7.2999999999999995E-2</v>
      </c>
    </row>
    <row r="899" spans="1:2" x14ac:dyDescent="0.3">
      <c r="A899" s="1">
        <v>44348</v>
      </c>
      <c r="B899">
        <v>7.1999999999999995E-2</v>
      </c>
    </row>
    <row r="900" spans="1:2" x14ac:dyDescent="0.3">
      <c r="A900" s="1">
        <v>44349</v>
      </c>
      <c r="B900">
        <v>7.2999999999999995E-2</v>
      </c>
    </row>
    <row r="901" spans="1:2" x14ac:dyDescent="0.3">
      <c r="A901" s="1">
        <v>44350</v>
      </c>
      <c r="B901">
        <v>7.3999999999999996E-2</v>
      </c>
    </row>
    <row r="902" spans="1:2" x14ac:dyDescent="0.3">
      <c r="A902" s="1">
        <v>44351</v>
      </c>
      <c r="B902">
        <v>7.3999999999999996E-2</v>
      </c>
    </row>
    <row r="903" spans="1:2" x14ac:dyDescent="0.3">
      <c r="A903" s="1">
        <v>44352</v>
      </c>
      <c r="B903">
        <v>7.3999999999999996E-2</v>
      </c>
    </row>
    <row r="904" spans="1:2" x14ac:dyDescent="0.3">
      <c r="A904" s="1">
        <v>44353</v>
      </c>
      <c r="B904">
        <v>7.3999999999999996E-2</v>
      </c>
    </row>
    <row r="905" spans="1:2" x14ac:dyDescent="0.3">
      <c r="A905" s="1">
        <v>44354</v>
      </c>
      <c r="B905">
        <v>7.2999999999999995E-2</v>
      </c>
    </row>
    <row r="906" spans="1:2" x14ac:dyDescent="0.3">
      <c r="A906" s="1">
        <v>44355</v>
      </c>
      <c r="B906">
        <v>7.2999999999999995E-2</v>
      </c>
    </row>
    <row r="907" spans="1:2" x14ac:dyDescent="0.3">
      <c r="A907" s="1">
        <v>44356</v>
      </c>
      <c r="B907">
        <v>7.3999999999999996E-2</v>
      </c>
    </row>
    <row r="908" spans="1:2" x14ac:dyDescent="0.3">
      <c r="A908" s="1">
        <v>44357</v>
      </c>
      <c r="B908">
        <v>7.2999999999999995E-2</v>
      </c>
    </row>
    <row r="909" spans="1:2" x14ac:dyDescent="0.3">
      <c r="A909" s="1">
        <v>44358</v>
      </c>
      <c r="B909">
        <v>7.1999999999999995E-2</v>
      </c>
    </row>
    <row r="910" spans="1:2" x14ac:dyDescent="0.3">
      <c r="A910" s="1">
        <v>44359</v>
      </c>
      <c r="B910">
        <v>7.1999999999999995E-2</v>
      </c>
    </row>
    <row r="911" spans="1:2" x14ac:dyDescent="0.3">
      <c r="A911" s="1">
        <v>44360</v>
      </c>
      <c r="B911">
        <v>7.1999999999999995E-2</v>
      </c>
    </row>
    <row r="912" spans="1:2" x14ac:dyDescent="0.3">
      <c r="A912" s="1">
        <v>44361</v>
      </c>
      <c r="B912">
        <v>7.0999999999999994E-2</v>
      </c>
    </row>
    <row r="913" spans="1:2" x14ac:dyDescent="0.3">
      <c r="A913" s="1">
        <v>44362</v>
      </c>
      <c r="B913">
        <v>7.0000000000000007E-2</v>
      </c>
    </row>
    <row r="914" spans="1:2" x14ac:dyDescent="0.3">
      <c r="A914" s="1">
        <v>44363</v>
      </c>
      <c r="B914">
        <v>7.1999999999999995E-2</v>
      </c>
    </row>
    <row r="915" spans="1:2" x14ac:dyDescent="0.3">
      <c r="A915" s="1">
        <v>44364</v>
      </c>
      <c r="B915">
        <v>7.0999999999999994E-2</v>
      </c>
    </row>
    <row r="916" spans="1:2" x14ac:dyDescent="0.3">
      <c r="A916" s="1">
        <v>44365</v>
      </c>
      <c r="B916">
        <v>7.0000000000000007E-2</v>
      </c>
    </row>
    <row r="917" spans="1:2" x14ac:dyDescent="0.3">
      <c r="A917" s="1">
        <v>44366</v>
      </c>
      <c r="B917">
        <v>7.0000000000000007E-2</v>
      </c>
    </row>
    <row r="918" spans="1:2" x14ac:dyDescent="0.3">
      <c r="A918" s="1">
        <v>44367</v>
      </c>
      <c r="B918">
        <v>7.0000000000000007E-2</v>
      </c>
    </row>
    <row r="919" spans="1:2" x14ac:dyDescent="0.3">
      <c r="A919" s="1">
        <v>44368</v>
      </c>
      <c r="B919">
        <v>7.0000000000000007E-2</v>
      </c>
    </row>
    <row r="920" spans="1:2" x14ac:dyDescent="0.3">
      <c r="A920" s="1">
        <v>44369</v>
      </c>
      <c r="B920">
        <v>7.0000000000000007E-2</v>
      </c>
    </row>
    <row r="921" spans="1:2" x14ac:dyDescent="0.3">
      <c r="A921" s="1">
        <v>44370</v>
      </c>
      <c r="B921">
        <v>7.0000000000000007E-2</v>
      </c>
    </row>
    <row r="922" spans="1:2" x14ac:dyDescent="0.3">
      <c r="A922" s="1">
        <v>44371</v>
      </c>
      <c r="B922">
        <v>6.9000000000000006E-2</v>
      </c>
    </row>
    <row r="923" spans="1:2" x14ac:dyDescent="0.3">
      <c r="A923" s="1">
        <v>44372</v>
      </c>
      <c r="B923">
        <v>7.0000000000000007E-2</v>
      </c>
    </row>
    <row r="924" spans="1:2" x14ac:dyDescent="0.3">
      <c r="A924" s="1">
        <v>44373</v>
      </c>
      <c r="B924">
        <v>7.0000000000000007E-2</v>
      </c>
    </row>
    <row r="925" spans="1:2" x14ac:dyDescent="0.3">
      <c r="A925" s="1">
        <v>44374</v>
      </c>
      <c r="B925">
        <v>7.0000000000000007E-2</v>
      </c>
    </row>
    <row r="926" spans="1:2" x14ac:dyDescent="0.3">
      <c r="A926" s="1">
        <v>44375</v>
      </c>
      <c r="B926">
        <v>7.0000000000000007E-2</v>
      </c>
    </row>
    <row r="927" spans="1:2" x14ac:dyDescent="0.3">
      <c r="A927" s="1">
        <v>44376</v>
      </c>
      <c r="B927">
        <v>7.0000000000000007E-2</v>
      </c>
    </row>
    <row r="928" spans="1:2" x14ac:dyDescent="0.3">
      <c r="A928" s="1">
        <v>44377</v>
      </c>
      <c r="B928">
        <v>6.9000000000000006E-2</v>
      </c>
    </row>
    <row r="929" spans="1:2" x14ac:dyDescent="0.3">
      <c r="A929" s="1">
        <v>44378</v>
      </c>
      <c r="B929">
        <v>6.9000000000000006E-2</v>
      </c>
    </row>
    <row r="930" spans="1:2" x14ac:dyDescent="0.3">
      <c r="A930" s="1">
        <v>44379</v>
      </c>
      <c r="B930">
        <v>6.9000000000000006E-2</v>
      </c>
    </row>
    <row r="931" spans="1:2" x14ac:dyDescent="0.3">
      <c r="A931" s="1">
        <v>44380</v>
      </c>
      <c r="B931">
        <v>6.9000000000000006E-2</v>
      </c>
    </row>
    <row r="932" spans="1:2" x14ac:dyDescent="0.3">
      <c r="A932" s="1">
        <v>44381</v>
      </c>
      <c r="B932">
        <v>6.9000000000000006E-2</v>
      </c>
    </row>
    <row r="933" spans="1:2" x14ac:dyDescent="0.3">
      <c r="A933" s="1">
        <v>44382</v>
      </c>
      <c r="B933">
        <v>6.9000000000000006E-2</v>
      </c>
    </row>
    <row r="934" spans="1:2" x14ac:dyDescent="0.3">
      <c r="A934" s="1">
        <v>44383</v>
      </c>
      <c r="B934">
        <v>6.9000000000000006E-2</v>
      </c>
    </row>
    <row r="935" spans="1:2" x14ac:dyDescent="0.3">
      <c r="A935" s="1">
        <v>44384</v>
      </c>
      <c r="B935">
        <v>7.0000000000000007E-2</v>
      </c>
    </row>
    <row r="936" spans="1:2" x14ac:dyDescent="0.3">
      <c r="A936" s="1">
        <v>44385</v>
      </c>
      <c r="B936">
        <v>7.0000000000000007E-2</v>
      </c>
    </row>
    <row r="937" spans="1:2" x14ac:dyDescent="0.3">
      <c r="A937" s="1">
        <v>44386</v>
      </c>
      <c r="B937">
        <v>7.0999999999999994E-2</v>
      </c>
    </row>
    <row r="938" spans="1:2" x14ac:dyDescent="0.3">
      <c r="A938" s="1">
        <v>44387</v>
      </c>
      <c r="B938">
        <v>7.0999999999999994E-2</v>
      </c>
    </row>
    <row r="939" spans="1:2" x14ac:dyDescent="0.3">
      <c r="A939" s="1">
        <v>44388</v>
      </c>
      <c r="B939">
        <v>7.0999999999999994E-2</v>
      </c>
    </row>
    <row r="940" spans="1:2" x14ac:dyDescent="0.3">
      <c r="A940" s="1">
        <v>44389</v>
      </c>
      <c r="B940">
        <v>7.0000000000000007E-2</v>
      </c>
    </row>
    <row r="941" spans="1:2" x14ac:dyDescent="0.3">
      <c r="A941" s="1">
        <v>44390</v>
      </c>
      <c r="B941">
        <v>7.0000000000000007E-2</v>
      </c>
    </row>
    <row r="942" spans="1:2" x14ac:dyDescent="0.3">
      <c r="A942" s="1">
        <v>44391</v>
      </c>
      <c r="B942">
        <v>7.0000000000000007E-2</v>
      </c>
    </row>
    <row r="943" spans="1:2" x14ac:dyDescent="0.3">
      <c r="A943" s="1">
        <v>44392</v>
      </c>
      <c r="B943">
        <v>7.0000000000000007E-2</v>
      </c>
    </row>
    <row r="944" spans="1:2" x14ac:dyDescent="0.3">
      <c r="A944" s="1">
        <v>44393</v>
      </c>
      <c r="B944">
        <v>7.0000000000000007E-2</v>
      </c>
    </row>
    <row r="945" spans="1:2" x14ac:dyDescent="0.3">
      <c r="A945" s="1">
        <v>44394</v>
      </c>
      <c r="B945">
        <v>7.0000000000000007E-2</v>
      </c>
    </row>
    <row r="946" spans="1:2" x14ac:dyDescent="0.3">
      <c r="A946" s="1">
        <v>44395</v>
      </c>
      <c r="B946">
        <v>7.0000000000000007E-2</v>
      </c>
    </row>
    <row r="947" spans="1:2" x14ac:dyDescent="0.3">
      <c r="A947" s="1">
        <v>44396</v>
      </c>
      <c r="B947">
        <v>6.9000000000000006E-2</v>
      </c>
    </row>
    <row r="948" spans="1:2" x14ac:dyDescent="0.3">
      <c r="A948" s="1">
        <v>44397</v>
      </c>
      <c r="B948">
        <v>6.9000000000000006E-2</v>
      </c>
    </row>
    <row r="949" spans="1:2" x14ac:dyDescent="0.3">
      <c r="A949" s="1">
        <v>44398</v>
      </c>
      <c r="B949">
        <v>6.9000000000000006E-2</v>
      </c>
    </row>
    <row r="950" spans="1:2" x14ac:dyDescent="0.3">
      <c r="A950" s="1">
        <v>44399</v>
      </c>
      <c r="B950">
        <v>6.9000000000000006E-2</v>
      </c>
    </row>
    <row r="951" spans="1:2" x14ac:dyDescent="0.3">
      <c r="A951" s="1">
        <v>44400</v>
      </c>
      <c r="B951">
        <v>6.9000000000000006E-2</v>
      </c>
    </row>
    <row r="952" spans="1:2" x14ac:dyDescent="0.3">
      <c r="A952" s="1">
        <v>44401</v>
      </c>
      <c r="B952">
        <v>6.9000000000000006E-2</v>
      </c>
    </row>
    <row r="953" spans="1:2" x14ac:dyDescent="0.3">
      <c r="A953" s="1">
        <v>44402</v>
      </c>
      <c r="B953">
        <v>6.9000000000000006E-2</v>
      </c>
    </row>
    <row r="954" spans="1:2" x14ac:dyDescent="0.3">
      <c r="A954" s="1">
        <v>44403</v>
      </c>
      <c r="B954">
        <v>6.9000000000000006E-2</v>
      </c>
    </row>
    <row r="955" spans="1:2" x14ac:dyDescent="0.3">
      <c r="A955" s="1">
        <v>44404</v>
      </c>
      <c r="B955">
        <v>7.0000000000000007E-2</v>
      </c>
    </row>
    <row r="956" spans="1:2" x14ac:dyDescent="0.3">
      <c r="A956" s="1">
        <v>44405</v>
      </c>
      <c r="B956">
        <v>6.9000000000000006E-2</v>
      </c>
    </row>
    <row r="957" spans="1:2" x14ac:dyDescent="0.3">
      <c r="A957" s="1">
        <v>44406</v>
      </c>
      <c r="B957">
        <v>6.9000000000000006E-2</v>
      </c>
    </row>
    <row r="958" spans="1:2" x14ac:dyDescent="0.3">
      <c r="A958" s="1">
        <v>44407</v>
      </c>
      <c r="B958">
        <v>6.9000000000000006E-2</v>
      </c>
    </row>
    <row r="959" spans="1:2" x14ac:dyDescent="0.3">
      <c r="A959" s="1">
        <v>44408</v>
      </c>
      <c r="B959">
        <v>6.9000000000000006E-2</v>
      </c>
    </row>
    <row r="960" spans="1:2" x14ac:dyDescent="0.3">
      <c r="A960" s="1">
        <v>44409</v>
      </c>
      <c r="B960">
        <v>6.9000000000000006E-2</v>
      </c>
    </row>
    <row r="961" spans="1:2" x14ac:dyDescent="0.3">
      <c r="A961" s="1">
        <v>44410</v>
      </c>
      <c r="B961">
        <v>6.9000000000000006E-2</v>
      </c>
    </row>
    <row r="962" spans="1:2" x14ac:dyDescent="0.3">
      <c r="A962" s="1">
        <v>44411</v>
      </c>
      <c r="B962">
        <v>6.8000000000000005E-2</v>
      </c>
    </row>
    <row r="963" spans="1:2" x14ac:dyDescent="0.3">
      <c r="A963" s="1">
        <v>44412</v>
      </c>
      <c r="B963">
        <v>6.7000000000000004E-2</v>
      </c>
    </row>
    <row r="964" spans="1:2" x14ac:dyDescent="0.3">
      <c r="A964" s="1">
        <v>44413</v>
      </c>
      <c r="B964">
        <v>6.9000000000000006E-2</v>
      </c>
    </row>
    <row r="965" spans="1:2" x14ac:dyDescent="0.3">
      <c r="A965" s="1">
        <v>44414</v>
      </c>
      <c r="B965">
        <v>7.0000000000000007E-2</v>
      </c>
    </row>
    <row r="966" spans="1:2" x14ac:dyDescent="0.3">
      <c r="A966" s="1">
        <v>44415</v>
      </c>
      <c r="B966">
        <v>7.0000000000000007E-2</v>
      </c>
    </row>
    <row r="967" spans="1:2" x14ac:dyDescent="0.3">
      <c r="A967" s="1">
        <v>44416</v>
      </c>
      <c r="B967">
        <v>7.0000000000000007E-2</v>
      </c>
    </row>
    <row r="968" spans="1:2" x14ac:dyDescent="0.3">
      <c r="A968" s="1">
        <v>44417</v>
      </c>
      <c r="B968">
        <v>6.9000000000000006E-2</v>
      </c>
    </row>
    <row r="969" spans="1:2" x14ac:dyDescent="0.3">
      <c r="A969" s="1">
        <v>44418</v>
      </c>
      <c r="B969">
        <v>6.8000000000000005E-2</v>
      </c>
    </row>
    <row r="970" spans="1:2" x14ac:dyDescent="0.3">
      <c r="A970" s="1">
        <v>44419</v>
      </c>
      <c r="B970">
        <v>6.7000000000000004E-2</v>
      </c>
    </row>
    <row r="971" spans="1:2" x14ac:dyDescent="0.3">
      <c r="A971" s="1">
        <v>44420</v>
      </c>
      <c r="B971">
        <v>6.7000000000000004E-2</v>
      </c>
    </row>
    <row r="972" spans="1:2" x14ac:dyDescent="0.3">
      <c r="A972" s="1">
        <v>44421</v>
      </c>
      <c r="B972">
        <v>6.7000000000000004E-2</v>
      </c>
    </row>
    <row r="973" spans="1:2" x14ac:dyDescent="0.3">
      <c r="A973" s="1">
        <v>44422</v>
      </c>
      <c r="B973">
        <v>6.7000000000000004E-2</v>
      </c>
    </row>
    <row r="974" spans="1:2" x14ac:dyDescent="0.3">
      <c r="A974" s="1">
        <v>44423</v>
      </c>
      <c r="B974">
        <v>6.7000000000000004E-2</v>
      </c>
    </row>
    <row r="975" spans="1:2" x14ac:dyDescent="0.3">
      <c r="A975" s="1">
        <v>44424</v>
      </c>
      <c r="B975">
        <v>6.7000000000000004E-2</v>
      </c>
    </row>
    <row r="976" spans="1:2" x14ac:dyDescent="0.3">
      <c r="A976" s="1">
        <v>44425</v>
      </c>
      <c r="B976">
        <v>6.7000000000000004E-2</v>
      </c>
    </row>
    <row r="977" spans="1:2" x14ac:dyDescent="0.3">
      <c r="A977" s="1">
        <v>44426</v>
      </c>
      <c r="B977">
        <v>6.7000000000000004E-2</v>
      </c>
    </row>
    <row r="978" spans="1:2" x14ac:dyDescent="0.3">
      <c r="A978" s="1">
        <v>44427</v>
      </c>
      <c r="B978">
        <v>6.8000000000000005E-2</v>
      </c>
    </row>
    <row r="979" spans="1:2" x14ac:dyDescent="0.3">
      <c r="A979" s="1">
        <v>44428</v>
      </c>
      <c r="B979">
        <v>6.8000000000000005E-2</v>
      </c>
    </row>
    <row r="980" spans="1:2" x14ac:dyDescent="0.3">
      <c r="A980" s="1">
        <v>44429</v>
      </c>
      <c r="B980">
        <v>6.8000000000000005E-2</v>
      </c>
    </row>
    <row r="981" spans="1:2" x14ac:dyDescent="0.3">
      <c r="A981" s="1">
        <v>44430</v>
      </c>
      <c r="B981">
        <v>6.8000000000000005E-2</v>
      </c>
    </row>
    <row r="982" spans="1:2" x14ac:dyDescent="0.3">
      <c r="A982" s="1">
        <v>44431</v>
      </c>
      <c r="B982">
        <v>6.8000000000000005E-2</v>
      </c>
    </row>
    <row r="983" spans="1:2" x14ac:dyDescent="0.3">
      <c r="A983" s="1">
        <v>44432</v>
      </c>
      <c r="B983">
        <v>6.8000000000000005E-2</v>
      </c>
    </row>
    <row r="984" spans="1:2" x14ac:dyDescent="0.3">
      <c r="A984" s="1">
        <v>44433</v>
      </c>
      <c r="B984">
        <v>6.8000000000000005E-2</v>
      </c>
    </row>
    <row r="985" spans="1:2" x14ac:dyDescent="0.3">
      <c r="A985" s="1">
        <v>44434</v>
      </c>
      <c r="B985">
        <v>6.7000000000000004E-2</v>
      </c>
    </row>
    <row r="986" spans="1:2" x14ac:dyDescent="0.3">
      <c r="A986" s="1">
        <v>44435</v>
      </c>
      <c r="B986">
        <v>6.7000000000000004E-2</v>
      </c>
    </row>
    <row r="987" spans="1:2" x14ac:dyDescent="0.3">
      <c r="A987" s="1">
        <v>44436</v>
      </c>
      <c r="B987">
        <v>6.7000000000000004E-2</v>
      </c>
    </row>
    <row r="988" spans="1:2" x14ac:dyDescent="0.3">
      <c r="A988" s="1">
        <v>44437</v>
      </c>
      <c r="B988">
        <v>6.7000000000000004E-2</v>
      </c>
    </row>
    <row r="989" spans="1:2" x14ac:dyDescent="0.3">
      <c r="A989" s="1">
        <v>44438</v>
      </c>
      <c r="B989">
        <v>6.7000000000000004E-2</v>
      </c>
    </row>
    <row r="990" spans="1:2" x14ac:dyDescent="0.3">
      <c r="A990" s="1">
        <v>44439</v>
      </c>
      <c r="B990">
        <v>6.7000000000000004E-2</v>
      </c>
    </row>
    <row r="991" spans="1:2" x14ac:dyDescent="0.3">
      <c r="A991" s="1">
        <v>44440</v>
      </c>
      <c r="B991">
        <v>6.7000000000000004E-2</v>
      </c>
    </row>
    <row r="992" spans="1:2" x14ac:dyDescent="0.3">
      <c r="A992" s="1">
        <v>44441</v>
      </c>
      <c r="B992">
        <v>6.7000000000000004E-2</v>
      </c>
    </row>
    <row r="993" spans="1:2" x14ac:dyDescent="0.3">
      <c r="A993" s="1">
        <v>44442</v>
      </c>
      <c r="B993">
        <v>6.7000000000000004E-2</v>
      </c>
    </row>
    <row r="994" spans="1:2" x14ac:dyDescent="0.3">
      <c r="A994" s="1">
        <v>44443</v>
      </c>
      <c r="B994">
        <v>6.7000000000000004E-2</v>
      </c>
    </row>
    <row r="995" spans="1:2" x14ac:dyDescent="0.3">
      <c r="A995" s="1">
        <v>44444</v>
      </c>
      <c r="B995">
        <v>6.7000000000000004E-2</v>
      </c>
    </row>
    <row r="996" spans="1:2" x14ac:dyDescent="0.3">
      <c r="A996" s="1">
        <v>44445</v>
      </c>
      <c r="B996">
        <v>6.8000000000000005E-2</v>
      </c>
    </row>
    <row r="997" spans="1:2" x14ac:dyDescent="0.3">
      <c r="A997" s="1">
        <v>44446</v>
      </c>
      <c r="B997">
        <v>6.7000000000000004E-2</v>
      </c>
    </row>
    <row r="998" spans="1:2" x14ac:dyDescent="0.3">
      <c r="A998" s="1">
        <v>44447</v>
      </c>
      <c r="B998">
        <v>6.7000000000000004E-2</v>
      </c>
    </row>
    <row r="999" spans="1:2" x14ac:dyDescent="0.3">
      <c r="A999" s="1">
        <v>44448</v>
      </c>
      <c r="B999">
        <v>6.8000000000000005E-2</v>
      </c>
    </row>
    <row r="1000" spans="1:2" x14ac:dyDescent="0.3">
      <c r="A1000" s="1">
        <v>44449</v>
      </c>
      <c r="B1000">
        <v>6.8000000000000005E-2</v>
      </c>
    </row>
    <row r="1001" spans="1:2" x14ac:dyDescent="0.3">
      <c r="A1001" s="1">
        <v>44450</v>
      </c>
      <c r="B1001">
        <v>6.8000000000000005E-2</v>
      </c>
    </row>
    <row r="1002" spans="1:2" x14ac:dyDescent="0.3">
      <c r="A1002" s="1">
        <v>44451</v>
      </c>
      <c r="B1002">
        <v>6.8000000000000005E-2</v>
      </c>
    </row>
    <row r="1003" spans="1:2" x14ac:dyDescent="0.3">
      <c r="A1003" s="1">
        <v>44452</v>
      </c>
      <c r="B1003">
        <v>6.8000000000000005E-2</v>
      </c>
    </row>
    <row r="1004" spans="1:2" x14ac:dyDescent="0.3">
      <c r="A1004" s="1">
        <v>44453</v>
      </c>
      <c r="B1004">
        <v>6.8000000000000005E-2</v>
      </c>
    </row>
    <row r="1005" spans="1:2" x14ac:dyDescent="0.3">
      <c r="A1005" s="1">
        <v>44454</v>
      </c>
      <c r="B1005">
        <v>6.7000000000000004E-2</v>
      </c>
    </row>
    <row r="1006" spans="1:2" x14ac:dyDescent="0.3">
      <c r="A1006" s="1">
        <v>44455</v>
      </c>
      <c r="B1006">
        <v>6.8000000000000005E-2</v>
      </c>
    </row>
    <row r="1007" spans="1:2" x14ac:dyDescent="0.3">
      <c r="A1007" s="1">
        <v>44456</v>
      </c>
      <c r="B1007">
        <v>6.7000000000000004E-2</v>
      </c>
    </row>
    <row r="1008" spans="1:2" x14ac:dyDescent="0.3">
      <c r="A1008" s="1">
        <v>44457</v>
      </c>
      <c r="B1008">
        <v>6.7000000000000004E-2</v>
      </c>
    </row>
    <row r="1009" spans="1:2" x14ac:dyDescent="0.3">
      <c r="A1009" s="1">
        <v>44458</v>
      </c>
      <c r="B1009">
        <v>6.7000000000000004E-2</v>
      </c>
    </row>
    <row r="1010" spans="1:2" x14ac:dyDescent="0.3">
      <c r="A1010" s="1">
        <v>44459</v>
      </c>
      <c r="B1010">
        <v>6.8000000000000005E-2</v>
      </c>
    </row>
    <row r="1011" spans="1:2" x14ac:dyDescent="0.3">
      <c r="A1011" s="1">
        <v>44460</v>
      </c>
      <c r="B1011">
        <v>6.8000000000000005E-2</v>
      </c>
    </row>
    <row r="1012" spans="1:2" x14ac:dyDescent="0.3">
      <c r="A1012" s="1">
        <v>44461</v>
      </c>
      <c r="B1012">
        <v>6.8000000000000005E-2</v>
      </c>
    </row>
    <row r="1013" spans="1:2" x14ac:dyDescent="0.3">
      <c r="A1013" s="1">
        <v>44462</v>
      </c>
      <c r="B1013">
        <v>6.9000000000000006E-2</v>
      </c>
    </row>
    <row r="1014" spans="1:2" x14ac:dyDescent="0.3">
      <c r="A1014" s="1">
        <v>44463</v>
      </c>
      <c r="B1014">
        <v>6.9000000000000006E-2</v>
      </c>
    </row>
    <row r="1015" spans="1:2" x14ac:dyDescent="0.3">
      <c r="A1015" s="1">
        <v>44464</v>
      </c>
      <c r="B1015">
        <v>6.9000000000000006E-2</v>
      </c>
    </row>
    <row r="1016" spans="1:2" x14ac:dyDescent="0.3">
      <c r="A1016" s="1">
        <v>44465</v>
      </c>
      <c r="B1016">
        <v>6.9000000000000006E-2</v>
      </c>
    </row>
    <row r="1017" spans="1:2" x14ac:dyDescent="0.3">
      <c r="A1017" s="1">
        <v>44466</v>
      </c>
      <c r="B1017">
        <v>7.0000000000000007E-2</v>
      </c>
    </row>
    <row r="1018" spans="1:2" x14ac:dyDescent="0.3">
      <c r="A1018" s="1">
        <v>44467</v>
      </c>
      <c r="B1018">
        <v>6.9000000000000006E-2</v>
      </c>
    </row>
    <row r="1019" spans="1:2" x14ac:dyDescent="0.3">
      <c r="A1019" s="1">
        <v>44468</v>
      </c>
      <c r="B1019">
        <v>6.9000000000000006E-2</v>
      </c>
    </row>
    <row r="1020" spans="1:2" x14ac:dyDescent="0.3">
      <c r="A1020" s="1">
        <v>44469</v>
      </c>
      <c r="B1020">
        <v>6.9000000000000006E-2</v>
      </c>
    </row>
    <row r="1021" spans="1:2" x14ac:dyDescent="0.3">
      <c r="A1021" s="1">
        <v>44470</v>
      </c>
      <c r="B1021">
        <v>6.9000000000000006E-2</v>
      </c>
    </row>
    <row r="1022" spans="1:2" x14ac:dyDescent="0.3">
      <c r="A1022" s="1">
        <v>44471</v>
      </c>
      <c r="B1022">
        <v>6.9000000000000006E-2</v>
      </c>
    </row>
    <row r="1023" spans="1:2" x14ac:dyDescent="0.3">
      <c r="A1023" s="1">
        <v>44472</v>
      </c>
      <c r="B1023">
        <v>6.9000000000000006E-2</v>
      </c>
    </row>
    <row r="1024" spans="1:2" x14ac:dyDescent="0.3">
      <c r="A1024" s="1">
        <v>44473</v>
      </c>
      <c r="B1024">
        <v>6.9000000000000006E-2</v>
      </c>
    </row>
    <row r="1025" spans="1:2" x14ac:dyDescent="0.3">
      <c r="A1025" s="1">
        <v>44474</v>
      </c>
      <c r="B1025">
        <v>6.9000000000000006E-2</v>
      </c>
    </row>
    <row r="1026" spans="1:2" x14ac:dyDescent="0.3">
      <c r="A1026" s="1">
        <v>44475</v>
      </c>
      <c r="B1026">
        <v>7.0000000000000007E-2</v>
      </c>
    </row>
    <row r="1027" spans="1:2" x14ac:dyDescent="0.3">
      <c r="A1027" s="1">
        <v>44476</v>
      </c>
      <c r="B1027">
        <v>7.0000000000000007E-2</v>
      </c>
    </row>
    <row r="1028" spans="1:2" x14ac:dyDescent="0.3">
      <c r="A1028" s="1">
        <v>44477</v>
      </c>
      <c r="B1028">
        <v>7.0000000000000007E-2</v>
      </c>
    </row>
    <row r="1029" spans="1:2" x14ac:dyDescent="0.3">
      <c r="A1029" s="1">
        <v>44478</v>
      </c>
      <c r="B1029">
        <v>7.0000000000000007E-2</v>
      </c>
    </row>
    <row r="1030" spans="1:2" x14ac:dyDescent="0.3">
      <c r="A1030" s="1">
        <v>44479</v>
      </c>
      <c r="B1030">
        <v>7.0000000000000007E-2</v>
      </c>
    </row>
    <row r="1031" spans="1:2" x14ac:dyDescent="0.3">
      <c r="A1031" s="1">
        <v>44480</v>
      </c>
      <c r="B1031">
        <v>7.0000000000000007E-2</v>
      </c>
    </row>
    <row r="1032" spans="1:2" x14ac:dyDescent="0.3">
      <c r="A1032" s="1">
        <v>44481</v>
      </c>
      <c r="B1032">
        <v>7.0999999999999994E-2</v>
      </c>
    </row>
    <row r="1033" spans="1:2" x14ac:dyDescent="0.3">
      <c r="A1033" s="1">
        <v>44482</v>
      </c>
      <c r="B1033">
        <v>7.0999999999999994E-2</v>
      </c>
    </row>
    <row r="1034" spans="1:2" x14ac:dyDescent="0.3">
      <c r="A1034" s="1">
        <v>44483</v>
      </c>
      <c r="B1034">
        <v>7.0999999999999994E-2</v>
      </c>
    </row>
    <row r="1035" spans="1:2" x14ac:dyDescent="0.3">
      <c r="A1035" s="1">
        <v>44484</v>
      </c>
      <c r="B1035">
        <v>7.3999999999999996E-2</v>
      </c>
    </row>
    <row r="1036" spans="1:2" x14ac:dyDescent="0.3">
      <c r="A1036" s="1">
        <v>44485</v>
      </c>
      <c r="B1036">
        <v>7.3999999999999996E-2</v>
      </c>
    </row>
    <row r="1037" spans="1:2" x14ac:dyDescent="0.3">
      <c r="A1037" s="1">
        <v>44486</v>
      </c>
      <c r="B1037">
        <v>7.3999999999999996E-2</v>
      </c>
    </row>
    <row r="1038" spans="1:2" x14ac:dyDescent="0.3">
      <c r="A1038" s="1">
        <v>44487</v>
      </c>
      <c r="B1038">
        <v>7.3999999999999996E-2</v>
      </c>
    </row>
    <row r="1039" spans="1:2" x14ac:dyDescent="0.3">
      <c r="A1039" s="1">
        <v>44488</v>
      </c>
      <c r="B1039">
        <v>7.2999999999999995E-2</v>
      </c>
    </row>
    <row r="1040" spans="1:2" x14ac:dyDescent="0.3">
      <c r="A1040" s="1">
        <v>44489</v>
      </c>
      <c r="B1040">
        <v>7.3999999999999996E-2</v>
      </c>
    </row>
    <row r="1041" spans="1:2" x14ac:dyDescent="0.3">
      <c r="A1041" s="1">
        <v>44490</v>
      </c>
      <c r="B1041">
        <v>7.3999999999999996E-2</v>
      </c>
    </row>
    <row r="1042" spans="1:2" x14ac:dyDescent="0.3">
      <c r="A1042" s="1">
        <v>44491</v>
      </c>
      <c r="B1042">
        <v>7.3999999999999996E-2</v>
      </c>
    </row>
    <row r="1043" spans="1:2" x14ac:dyDescent="0.3">
      <c r="A1043" s="1">
        <v>44492</v>
      </c>
      <c r="B1043">
        <v>7.3999999999999996E-2</v>
      </c>
    </row>
    <row r="1044" spans="1:2" x14ac:dyDescent="0.3">
      <c r="A1044" s="1">
        <v>44493</v>
      </c>
      <c r="B1044">
        <v>7.3999999999999996E-2</v>
      </c>
    </row>
    <row r="1045" spans="1:2" x14ac:dyDescent="0.3">
      <c r="A1045" s="1">
        <v>44494</v>
      </c>
      <c r="B1045">
        <v>7.6999999999999999E-2</v>
      </c>
    </row>
    <row r="1046" spans="1:2" x14ac:dyDescent="0.3">
      <c r="A1046" s="1">
        <v>44495</v>
      </c>
      <c r="B1046">
        <v>7.8E-2</v>
      </c>
    </row>
    <row r="1047" spans="1:2" x14ac:dyDescent="0.3">
      <c r="A1047" s="1">
        <v>44496</v>
      </c>
      <c r="B1047">
        <v>7.5999999999999998E-2</v>
      </c>
    </row>
    <row r="1048" spans="1:2" x14ac:dyDescent="0.3">
      <c r="A1048" s="1">
        <v>44497</v>
      </c>
      <c r="B1048">
        <v>7.5999999999999998E-2</v>
      </c>
    </row>
    <row r="1049" spans="1:2" x14ac:dyDescent="0.3">
      <c r="A1049" s="1">
        <v>44498</v>
      </c>
      <c r="B1049">
        <v>7.5999999999999998E-2</v>
      </c>
    </row>
    <row r="1050" spans="1:2" x14ac:dyDescent="0.3">
      <c r="A1050" s="1">
        <v>44499</v>
      </c>
      <c r="B1050">
        <v>7.5999999999999998E-2</v>
      </c>
    </row>
    <row r="1051" spans="1:2" x14ac:dyDescent="0.3">
      <c r="A1051" s="1">
        <v>44500</v>
      </c>
      <c r="B1051">
        <v>7.5999999999999998E-2</v>
      </c>
    </row>
    <row r="1052" spans="1:2" x14ac:dyDescent="0.3">
      <c r="A1052" s="1">
        <v>44501</v>
      </c>
      <c r="B1052">
        <v>7.5999999999999998E-2</v>
      </c>
    </row>
    <row r="1053" spans="1:2" x14ac:dyDescent="0.3">
      <c r="A1053" s="1">
        <v>44502</v>
      </c>
      <c r="B1053">
        <v>7.5999999999999998E-2</v>
      </c>
    </row>
    <row r="1054" spans="1:2" x14ac:dyDescent="0.3">
      <c r="A1054" s="1">
        <v>44503</v>
      </c>
      <c r="B1054">
        <v>7.5999999999999998E-2</v>
      </c>
    </row>
    <row r="1055" spans="1:2" x14ac:dyDescent="0.3">
      <c r="A1055" s="1">
        <v>44504</v>
      </c>
      <c r="B1055">
        <v>7.6999999999999999E-2</v>
      </c>
    </row>
    <row r="1056" spans="1:2" x14ac:dyDescent="0.3">
      <c r="A1056" s="1">
        <v>44505</v>
      </c>
      <c r="B1056">
        <v>7.6999999999999999E-2</v>
      </c>
    </row>
    <row r="1057" spans="1:2" x14ac:dyDescent="0.3">
      <c r="A1057" s="1">
        <v>44506</v>
      </c>
      <c r="B1057">
        <v>7.6999999999999999E-2</v>
      </c>
    </row>
    <row r="1058" spans="1:2" x14ac:dyDescent="0.3">
      <c r="A1058" s="1">
        <v>44507</v>
      </c>
      <c r="B1058">
        <v>7.6999999999999999E-2</v>
      </c>
    </row>
    <row r="1059" spans="1:2" x14ac:dyDescent="0.3">
      <c r="A1059" s="1">
        <v>44508</v>
      </c>
      <c r="B1059">
        <v>7.8E-2</v>
      </c>
    </row>
    <row r="1060" spans="1:2" x14ac:dyDescent="0.3">
      <c r="A1060" s="1">
        <v>44509</v>
      </c>
      <c r="B1060">
        <v>7.9000000000000001E-2</v>
      </c>
    </row>
    <row r="1061" spans="1:2" x14ac:dyDescent="0.3">
      <c r="A1061" s="1">
        <v>44510</v>
      </c>
      <c r="B1061">
        <v>7.9000000000000001E-2</v>
      </c>
    </row>
    <row r="1062" spans="1:2" x14ac:dyDescent="0.3">
      <c r="A1062" s="1">
        <v>44511</v>
      </c>
      <c r="B1062">
        <v>0.08</v>
      </c>
    </row>
    <row r="1063" spans="1:2" x14ac:dyDescent="0.3">
      <c r="A1063" s="1">
        <v>44512</v>
      </c>
      <c r="B1063">
        <v>8.1000000000000003E-2</v>
      </c>
    </row>
    <row r="1064" spans="1:2" x14ac:dyDescent="0.3">
      <c r="A1064" s="1">
        <v>44513</v>
      </c>
      <c r="B1064">
        <v>8.1000000000000003E-2</v>
      </c>
    </row>
    <row r="1065" spans="1:2" x14ac:dyDescent="0.3">
      <c r="A1065" s="1">
        <v>44514</v>
      </c>
      <c r="B1065">
        <v>8.1000000000000003E-2</v>
      </c>
    </row>
    <row r="1066" spans="1:2" x14ac:dyDescent="0.3">
      <c r="A1066" s="1">
        <v>44515</v>
      </c>
      <c r="B1066">
        <v>8.2000000000000003E-2</v>
      </c>
    </row>
    <row r="1067" spans="1:2" x14ac:dyDescent="0.3">
      <c r="A1067" s="1">
        <v>44516</v>
      </c>
      <c r="B1067">
        <v>8.3000000000000004E-2</v>
      </c>
    </row>
    <row r="1068" spans="1:2" x14ac:dyDescent="0.3">
      <c r="A1068" s="1">
        <v>44517</v>
      </c>
      <c r="B1068">
        <v>8.5000000000000006E-2</v>
      </c>
    </row>
    <row r="1069" spans="1:2" x14ac:dyDescent="0.3">
      <c r="A1069" s="1">
        <v>44518</v>
      </c>
      <c r="B1069">
        <v>8.5999999999999993E-2</v>
      </c>
    </row>
    <row r="1070" spans="1:2" x14ac:dyDescent="0.3">
      <c r="A1070" s="1">
        <v>44519</v>
      </c>
      <c r="B1070">
        <v>8.8999999999999996E-2</v>
      </c>
    </row>
    <row r="1071" spans="1:2" x14ac:dyDescent="0.3">
      <c r="A1071" s="1">
        <v>44520</v>
      </c>
      <c r="B1071">
        <v>8.8999999999999996E-2</v>
      </c>
    </row>
    <row r="1072" spans="1:2" x14ac:dyDescent="0.3">
      <c r="A1072" s="1">
        <v>44521</v>
      </c>
      <c r="B1072">
        <v>8.8999999999999996E-2</v>
      </c>
    </row>
    <row r="1073" spans="1:2" x14ac:dyDescent="0.3">
      <c r="A1073" s="1">
        <v>44522</v>
      </c>
      <c r="B1073">
        <v>9.1999999999999998E-2</v>
      </c>
    </row>
    <row r="1074" spans="1:2" x14ac:dyDescent="0.3">
      <c r="A1074" s="1">
        <v>44523</v>
      </c>
      <c r="B1074">
        <v>9.2999999999999999E-2</v>
      </c>
    </row>
    <row r="1075" spans="1:2" x14ac:dyDescent="0.3">
      <c r="A1075" s="1">
        <v>44524</v>
      </c>
      <c r="B1075">
        <v>9.9000000000000005E-2</v>
      </c>
    </row>
    <row r="1076" spans="1:2" x14ac:dyDescent="0.3">
      <c r="A1076" s="1">
        <v>44525</v>
      </c>
      <c r="B1076">
        <v>0.10100000000000001</v>
      </c>
    </row>
    <row r="1077" spans="1:2" x14ac:dyDescent="0.3">
      <c r="A1077" s="1">
        <v>44526</v>
      </c>
      <c r="B1077">
        <v>9.6000000000000002E-2</v>
      </c>
    </row>
    <row r="1078" spans="1:2" x14ac:dyDescent="0.3">
      <c r="A1078" s="1">
        <v>44527</v>
      </c>
      <c r="B1078">
        <v>9.6000000000000002E-2</v>
      </c>
    </row>
    <row r="1079" spans="1:2" x14ac:dyDescent="0.3">
      <c r="A1079" s="1">
        <v>44528</v>
      </c>
      <c r="B1079">
        <v>9.6000000000000002E-2</v>
      </c>
    </row>
    <row r="1080" spans="1:2" x14ac:dyDescent="0.3">
      <c r="A1080" s="1">
        <v>44529</v>
      </c>
      <c r="B1080">
        <v>9.8000000000000004E-2</v>
      </c>
    </row>
    <row r="1081" spans="1:2" x14ac:dyDescent="0.3">
      <c r="A1081" s="1">
        <v>44530</v>
      </c>
      <c r="B1081">
        <v>0.10199999999999999</v>
      </c>
    </row>
    <row r="1082" spans="1:2" x14ac:dyDescent="0.3">
      <c r="A1082" s="1">
        <v>44531</v>
      </c>
      <c r="B1082">
        <v>0.104</v>
      </c>
    </row>
    <row r="1083" spans="1:2" x14ac:dyDescent="0.3">
      <c r="A1083" s="1">
        <v>44532</v>
      </c>
      <c r="B1083">
        <v>0.107</v>
      </c>
    </row>
    <row r="1084" spans="1:2" x14ac:dyDescent="0.3">
      <c r="A1084" s="1">
        <v>44533</v>
      </c>
      <c r="B1084">
        <v>0.107</v>
      </c>
    </row>
    <row r="1085" spans="1:2" x14ac:dyDescent="0.3">
      <c r="A1085" s="1">
        <v>44534</v>
      </c>
      <c r="B1085">
        <v>0.107</v>
      </c>
    </row>
    <row r="1086" spans="1:2" x14ac:dyDescent="0.3">
      <c r="A1086" s="1">
        <v>44535</v>
      </c>
      <c r="B1086">
        <v>0.107</v>
      </c>
    </row>
    <row r="1087" spans="1:2" x14ac:dyDescent="0.3">
      <c r="A1087" s="1">
        <v>44536</v>
      </c>
      <c r="B1087">
        <v>0.108</v>
      </c>
    </row>
    <row r="1088" spans="1:2" x14ac:dyDescent="0.3">
      <c r="A1088" s="1">
        <v>44537</v>
      </c>
      <c r="B1088">
        <v>0.109</v>
      </c>
    </row>
    <row r="1089" spans="1:2" x14ac:dyDescent="0.3">
      <c r="A1089" s="1">
        <v>44538</v>
      </c>
      <c r="B1089">
        <v>0.109</v>
      </c>
    </row>
    <row r="1090" spans="1:2" x14ac:dyDescent="0.3">
      <c r="A1090" s="1">
        <v>44539</v>
      </c>
      <c r="B1090">
        <v>0.109</v>
      </c>
    </row>
    <row r="1091" spans="1:2" x14ac:dyDescent="0.3">
      <c r="A1091" s="1">
        <v>44540</v>
      </c>
      <c r="B1091">
        <v>0.11</v>
      </c>
    </row>
    <row r="1092" spans="1:2" x14ac:dyDescent="0.3">
      <c r="A1092" s="1">
        <v>44541</v>
      </c>
      <c r="B1092">
        <v>0.11</v>
      </c>
    </row>
    <row r="1093" spans="1:2" x14ac:dyDescent="0.3">
      <c r="A1093" s="1">
        <v>44542</v>
      </c>
      <c r="B1093">
        <v>0.11</v>
      </c>
    </row>
    <row r="1094" spans="1:2" x14ac:dyDescent="0.3">
      <c r="A1094" s="1">
        <v>44543</v>
      </c>
      <c r="B1094">
        <v>0.11</v>
      </c>
    </row>
    <row r="1095" spans="1:2" x14ac:dyDescent="0.3">
      <c r="A1095" s="1">
        <v>44544</v>
      </c>
      <c r="B1095">
        <v>0.114</v>
      </c>
    </row>
    <row r="1096" spans="1:2" x14ac:dyDescent="0.3">
      <c r="A1096" s="1">
        <v>44545</v>
      </c>
      <c r="B1096">
        <v>0.113</v>
      </c>
    </row>
    <row r="1097" spans="1:2" x14ac:dyDescent="0.3">
      <c r="A1097" s="1">
        <v>44546</v>
      </c>
      <c r="B1097">
        <v>0.11600000000000001</v>
      </c>
    </row>
    <row r="1098" spans="1:2" x14ac:dyDescent="0.3">
      <c r="A1098" s="1">
        <v>44547</v>
      </c>
      <c r="B1098">
        <v>0.122</v>
      </c>
    </row>
    <row r="1099" spans="1:2" x14ac:dyDescent="0.3">
      <c r="A1099" s="1">
        <v>44548</v>
      </c>
      <c r="B1099">
        <v>0.122</v>
      </c>
    </row>
    <row r="1100" spans="1:2" x14ac:dyDescent="0.3">
      <c r="A1100" s="1">
        <v>44549</v>
      </c>
      <c r="B1100">
        <v>0.122</v>
      </c>
    </row>
    <row r="1101" spans="1:2" x14ac:dyDescent="0.3">
      <c r="A1101" s="1">
        <v>44550</v>
      </c>
      <c r="B1101">
        <v>0.13200000000000001</v>
      </c>
    </row>
    <row r="1102" spans="1:2" x14ac:dyDescent="0.3">
      <c r="A1102" s="1">
        <v>44551</v>
      </c>
      <c r="B1102">
        <v>0.14099999999999999</v>
      </c>
    </row>
    <row r="1103" spans="1:2" x14ac:dyDescent="0.3">
      <c r="A1103" s="1">
        <v>44552</v>
      </c>
      <c r="B1103">
        <v>0.104</v>
      </c>
    </row>
    <row r="1104" spans="1:2" x14ac:dyDescent="0.3">
      <c r="A1104" s="1">
        <v>44553</v>
      </c>
      <c r="B1104">
        <v>0.1</v>
      </c>
    </row>
    <row r="1105" spans="1:2" x14ac:dyDescent="0.3">
      <c r="A1105" s="1">
        <v>44554</v>
      </c>
      <c r="B1105">
        <v>9.1999999999999998E-2</v>
      </c>
    </row>
    <row r="1106" spans="1:2" x14ac:dyDescent="0.3">
      <c r="A1106" s="1">
        <v>44555</v>
      </c>
      <c r="B1106">
        <v>9.1999999999999998E-2</v>
      </c>
    </row>
    <row r="1107" spans="1:2" x14ac:dyDescent="0.3">
      <c r="A1107" s="1">
        <v>44556</v>
      </c>
      <c r="B1107">
        <v>9.1999999999999998E-2</v>
      </c>
    </row>
    <row r="1108" spans="1:2" x14ac:dyDescent="0.3">
      <c r="A1108" s="1">
        <v>44557</v>
      </c>
      <c r="B1108">
        <v>9.4E-2</v>
      </c>
    </row>
    <row r="1109" spans="1:2" x14ac:dyDescent="0.3">
      <c r="A1109" s="1">
        <v>44558</v>
      </c>
      <c r="B1109">
        <v>9.1999999999999998E-2</v>
      </c>
    </row>
    <row r="1110" spans="1:2" x14ac:dyDescent="0.3">
      <c r="A1110" s="1">
        <v>44559</v>
      </c>
      <c r="B1110">
        <v>9.6000000000000002E-2</v>
      </c>
    </row>
    <row r="1111" spans="1:2" x14ac:dyDescent="0.3">
      <c r="A1111" s="1">
        <v>44560</v>
      </c>
      <c r="B1111">
        <v>9.9000000000000005E-2</v>
      </c>
    </row>
    <row r="1112" spans="1:2" x14ac:dyDescent="0.3">
      <c r="A1112" s="1">
        <v>44561</v>
      </c>
      <c r="B1112">
        <v>0.104</v>
      </c>
    </row>
    <row r="1113" spans="1:2" x14ac:dyDescent="0.3">
      <c r="A1113" s="1">
        <v>44562</v>
      </c>
      <c r="B1113">
        <v>0.104</v>
      </c>
    </row>
    <row r="1114" spans="1:2" x14ac:dyDescent="0.3">
      <c r="A1114" s="1">
        <v>44563</v>
      </c>
      <c r="B1114">
        <v>0.104</v>
      </c>
    </row>
    <row r="1115" spans="1:2" x14ac:dyDescent="0.3">
      <c r="A1115" s="1">
        <v>44564</v>
      </c>
      <c r="B1115">
        <v>0.108</v>
      </c>
    </row>
    <row r="1116" spans="1:2" x14ac:dyDescent="0.3">
      <c r="A1116" s="1">
        <v>44565</v>
      </c>
      <c r="B1116">
        <v>0.109</v>
      </c>
    </row>
    <row r="1117" spans="1:2" x14ac:dyDescent="0.3">
      <c r="A1117" s="1">
        <v>44566</v>
      </c>
      <c r="B1117">
        <v>0.107</v>
      </c>
    </row>
    <row r="1118" spans="1:2" x14ac:dyDescent="0.3">
      <c r="A1118" s="1">
        <v>44567</v>
      </c>
      <c r="B1118">
        <v>0.109</v>
      </c>
    </row>
    <row r="1119" spans="1:2" x14ac:dyDescent="0.3">
      <c r="A1119" s="1">
        <v>44568</v>
      </c>
      <c r="B1119">
        <v>0.109</v>
      </c>
    </row>
    <row r="1120" spans="1:2" x14ac:dyDescent="0.3">
      <c r="A1120" s="1">
        <v>44569</v>
      </c>
      <c r="B1120">
        <v>0.109</v>
      </c>
    </row>
    <row r="1121" spans="1:2" x14ac:dyDescent="0.3">
      <c r="A1121" s="1">
        <v>44570</v>
      </c>
      <c r="B1121">
        <v>0.109</v>
      </c>
    </row>
    <row r="1122" spans="1:2" x14ac:dyDescent="0.3">
      <c r="A1122" s="1">
        <v>44571</v>
      </c>
      <c r="B1122">
        <v>0.11</v>
      </c>
    </row>
    <row r="1123" spans="1:2" x14ac:dyDescent="0.3">
      <c r="A1123" s="1">
        <v>44572</v>
      </c>
      <c r="B1123">
        <v>0.11</v>
      </c>
    </row>
    <row r="1124" spans="1:2" x14ac:dyDescent="0.3">
      <c r="A1124" s="1">
        <v>44573</v>
      </c>
      <c r="B1124">
        <v>0.111</v>
      </c>
    </row>
    <row r="1125" spans="1:2" x14ac:dyDescent="0.3">
      <c r="A1125" s="1">
        <v>44574</v>
      </c>
      <c r="B1125">
        <v>0.111</v>
      </c>
    </row>
    <row r="1126" spans="1:2" x14ac:dyDescent="0.3">
      <c r="A1126" s="1">
        <v>44575</v>
      </c>
      <c r="B1126">
        <v>0.11</v>
      </c>
    </row>
    <row r="1127" spans="1:2" x14ac:dyDescent="0.3">
      <c r="A1127" s="1">
        <v>44576</v>
      </c>
      <c r="B1127">
        <v>0.11</v>
      </c>
    </row>
    <row r="1128" spans="1:2" x14ac:dyDescent="0.3">
      <c r="A1128" s="1">
        <v>44577</v>
      </c>
      <c r="B1128">
        <v>0.11</v>
      </c>
    </row>
    <row r="1129" spans="1:2" x14ac:dyDescent="0.3">
      <c r="A1129" s="1">
        <v>44578</v>
      </c>
      <c r="B1129">
        <v>0.11</v>
      </c>
    </row>
    <row r="1130" spans="1:2" x14ac:dyDescent="0.3">
      <c r="A1130" s="1">
        <v>44579</v>
      </c>
      <c r="B1130">
        <v>0.109</v>
      </c>
    </row>
    <row r="1131" spans="1:2" x14ac:dyDescent="0.3">
      <c r="A1131" s="1">
        <v>44580</v>
      </c>
      <c r="B1131">
        <v>0.109</v>
      </c>
    </row>
    <row r="1132" spans="1:2" x14ac:dyDescent="0.3">
      <c r="A1132" s="1">
        <v>44581</v>
      </c>
      <c r="B1132">
        <v>0.109</v>
      </c>
    </row>
    <row r="1133" spans="1:2" x14ac:dyDescent="0.3">
      <c r="A1133" s="1">
        <v>44582</v>
      </c>
      <c r="B1133">
        <v>0.109</v>
      </c>
    </row>
    <row r="1134" spans="1:2" x14ac:dyDescent="0.3">
      <c r="A1134" s="1">
        <v>44583</v>
      </c>
      <c r="B1134">
        <v>0.109</v>
      </c>
    </row>
    <row r="1135" spans="1:2" x14ac:dyDescent="0.3">
      <c r="A1135" s="1">
        <v>44584</v>
      </c>
      <c r="B1135">
        <v>0.109</v>
      </c>
    </row>
    <row r="1136" spans="1:2" x14ac:dyDescent="0.3">
      <c r="A1136" s="1">
        <v>44585</v>
      </c>
      <c r="B1136">
        <v>0.109</v>
      </c>
    </row>
    <row r="1137" spans="1:2" x14ac:dyDescent="0.3">
      <c r="A1137" s="1">
        <v>44586</v>
      </c>
      <c r="B1137">
        <v>0.11</v>
      </c>
    </row>
    <row r="1138" spans="1:2" x14ac:dyDescent="0.3">
      <c r="A1138" s="1">
        <v>44587</v>
      </c>
      <c r="B1138">
        <v>0.11</v>
      </c>
    </row>
    <row r="1139" spans="1:2" x14ac:dyDescent="0.3">
      <c r="A1139" s="1">
        <v>44588</v>
      </c>
      <c r="B1139">
        <v>0.111</v>
      </c>
    </row>
    <row r="1140" spans="1:2" x14ac:dyDescent="0.3">
      <c r="A1140" s="1">
        <v>44589</v>
      </c>
      <c r="B1140">
        <v>0.11</v>
      </c>
    </row>
    <row r="1141" spans="1:2" x14ac:dyDescent="0.3">
      <c r="A1141" s="1">
        <v>44590</v>
      </c>
      <c r="B1141">
        <v>0.11</v>
      </c>
    </row>
    <row r="1142" spans="1:2" x14ac:dyDescent="0.3">
      <c r="A1142" s="1">
        <v>44591</v>
      </c>
      <c r="B1142">
        <v>0.11</v>
      </c>
    </row>
    <row r="1143" spans="1:2" x14ac:dyDescent="0.3">
      <c r="A1143" s="1">
        <v>44592</v>
      </c>
      <c r="B1143">
        <v>0.109</v>
      </c>
    </row>
    <row r="1144" spans="1:2" x14ac:dyDescent="0.3">
      <c r="A1144" s="1">
        <v>44593</v>
      </c>
      <c r="B1144">
        <v>0.107</v>
      </c>
    </row>
    <row r="1145" spans="1:2" x14ac:dyDescent="0.3">
      <c r="A1145" s="1">
        <v>44594</v>
      </c>
      <c r="B1145">
        <v>0.107</v>
      </c>
    </row>
    <row r="1146" spans="1:2" x14ac:dyDescent="0.3">
      <c r="A1146" s="1">
        <v>44595</v>
      </c>
      <c r="B1146">
        <v>0.108</v>
      </c>
    </row>
    <row r="1147" spans="1:2" x14ac:dyDescent="0.3">
      <c r="A1147" s="1">
        <v>44596</v>
      </c>
      <c r="B1147">
        <v>0.109</v>
      </c>
    </row>
    <row r="1148" spans="1:2" x14ac:dyDescent="0.3">
      <c r="A1148" s="1">
        <v>44597</v>
      </c>
      <c r="B1148">
        <v>0.109</v>
      </c>
    </row>
    <row r="1149" spans="1:2" x14ac:dyDescent="0.3">
      <c r="A1149" s="1">
        <v>44598</v>
      </c>
      <c r="B1149">
        <v>0.109</v>
      </c>
    </row>
    <row r="1150" spans="1:2" x14ac:dyDescent="0.3">
      <c r="A1150" s="1">
        <v>44599</v>
      </c>
      <c r="B1150">
        <v>0.109</v>
      </c>
    </row>
    <row r="1151" spans="1:2" x14ac:dyDescent="0.3">
      <c r="A1151" s="1">
        <v>44600</v>
      </c>
      <c r="B1151">
        <v>0.109</v>
      </c>
    </row>
    <row r="1152" spans="1:2" x14ac:dyDescent="0.3">
      <c r="A1152" s="1">
        <v>44601</v>
      </c>
      <c r="B1152">
        <v>0.11</v>
      </c>
    </row>
    <row r="1153" spans="1:2" x14ac:dyDescent="0.3">
      <c r="A1153" s="1">
        <v>44602</v>
      </c>
      <c r="B1153">
        <v>0.11</v>
      </c>
    </row>
    <row r="1154" spans="1:2" x14ac:dyDescent="0.3">
      <c r="A1154" s="1">
        <v>44603</v>
      </c>
      <c r="B1154">
        <v>0.11</v>
      </c>
    </row>
    <row r="1155" spans="1:2" x14ac:dyDescent="0.3">
      <c r="A1155" s="1">
        <v>44604</v>
      </c>
      <c r="B1155">
        <v>0.11</v>
      </c>
    </row>
    <row r="1156" spans="1:2" x14ac:dyDescent="0.3">
      <c r="A1156" s="1">
        <v>44605</v>
      </c>
      <c r="B1156">
        <v>0.11</v>
      </c>
    </row>
    <row r="1157" spans="1:2" x14ac:dyDescent="0.3">
      <c r="A1157" s="1">
        <v>44606</v>
      </c>
      <c r="B1157">
        <v>0.109</v>
      </c>
    </row>
    <row r="1158" spans="1:2" x14ac:dyDescent="0.3">
      <c r="A1158" s="1">
        <v>44607</v>
      </c>
      <c r="B1158">
        <v>0.111</v>
      </c>
    </row>
    <row r="1159" spans="1:2" x14ac:dyDescent="0.3">
      <c r="A1159" s="1">
        <v>44608</v>
      </c>
      <c r="B1159">
        <v>0.112</v>
      </c>
    </row>
    <row r="1160" spans="1:2" x14ac:dyDescent="0.3">
      <c r="A1160" s="1">
        <v>44609</v>
      </c>
      <c r="B1160">
        <v>0.112</v>
      </c>
    </row>
    <row r="1161" spans="1:2" x14ac:dyDescent="0.3">
      <c r="A1161" s="1">
        <v>44610</v>
      </c>
      <c r="B1161">
        <v>0.114</v>
      </c>
    </row>
    <row r="1162" spans="1:2" x14ac:dyDescent="0.3">
      <c r="A1162" s="1">
        <v>44611</v>
      </c>
      <c r="B1162">
        <v>0.114</v>
      </c>
    </row>
    <row r="1163" spans="1:2" x14ac:dyDescent="0.3">
      <c r="A1163" s="1">
        <v>44612</v>
      </c>
      <c r="B1163">
        <v>0.114</v>
      </c>
    </row>
    <row r="1164" spans="1:2" x14ac:dyDescent="0.3">
      <c r="A1164" s="1">
        <v>44613</v>
      </c>
      <c r="B1164">
        <v>0.115</v>
      </c>
    </row>
    <row r="1165" spans="1:2" x14ac:dyDescent="0.3">
      <c r="A1165" s="1">
        <v>44614</v>
      </c>
      <c r="B1165">
        <v>0.114</v>
      </c>
    </row>
    <row r="1166" spans="1:2" x14ac:dyDescent="0.3">
      <c r="A1166" s="1">
        <v>44615</v>
      </c>
      <c r="B1166">
        <v>0.11600000000000001</v>
      </c>
    </row>
    <row r="1167" spans="1:2" x14ac:dyDescent="0.3">
      <c r="A1167" s="1">
        <v>44616</v>
      </c>
      <c r="B1167">
        <v>0.11600000000000001</v>
      </c>
    </row>
    <row r="1168" spans="1:2" x14ac:dyDescent="0.3">
      <c r="A1168" s="1">
        <v>44617</v>
      </c>
      <c r="B1168">
        <v>0.123</v>
      </c>
    </row>
    <row r="1169" spans="1:2" x14ac:dyDescent="0.3">
      <c r="A1169" s="1">
        <v>44618</v>
      </c>
      <c r="B1169">
        <v>0.123</v>
      </c>
    </row>
    <row r="1170" spans="1:2" x14ac:dyDescent="0.3">
      <c r="A1170" s="1">
        <v>44619</v>
      </c>
      <c r="B1170">
        <v>0.123</v>
      </c>
    </row>
    <row r="1171" spans="1:2" x14ac:dyDescent="0.3">
      <c r="A1171" s="1">
        <v>44620</v>
      </c>
      <c r="B1171">
        <v>0.12</v>
      </c>
    </row>
    <row r="1172" spans="1:2" x14ac:dyDescent="0.3">
      <c r="A1172" s="1">
        <v>44621</v>
      </c>
      <c r="B1172">
        <v>0.11700000000000001</v>
      </c>
    </row>
    <row r="1173" spans="1:2" x14ac:dyDescent="0.3">
      <c r="A1173" s="1">
        <v>44622</v>
      </c>
      <c r="B1173">
        <v>0.11799999999999999</v>
      </c>
    </row>
    <row r="1174" spans="1:2" x14ac:dyDescent="0.3">
      <c r="A1174" s="1">
        <v>44623</v>
      </c>
      <c r="B1174">
        <v>0.12</v>
      </c>
    </row>
    <row r="1175" spans="1:2" x14ac:dyDescent="0.3">
      <c r="A1175" s="1">
        <v>44624</v>
      </c>
      <c r="B1175">
        <v>0.12</v>
      </c>
    </row>
    <row r="1176" spans="1:2" x14ac:dyDescent="0.3">
      <c r="A1176" s="1">
        <v>44625</v>
      </c>
      <c r="B1176">
        <v>0.12</v>
      </c>
    </row>
    <row r="1177" spans="1:2" x14ac:dyDescent="0.3">
      <c r="A1177" s="1">
        <v>44626</v>
      </c>
      <c r="B1177">
        <v>0.12</v>
      </c>
    </row>
    <row r="1178" spans="1:2" x14ac:dyDescent="0.3">
      <c r="A1178" s="1">
        <v>44627</v>
      </c>
      <c r="B1178">
        <v>0.122</v>
      </c>
    </row>
    <row r="1179" spans="1:2" x14ac:dyDescent="0.3">
      <c r="A1179" s="1">
        <v>44628</v>
      </c>
      <c r="B1179">
        <v>0.126</v>
      </c>
    </row>
    <row r="1180" spans="1:2" x14ac:dyDescent="0.3">
      <c r="A1180" s="1">
        <v>44629</v>
      </c>
      <c r="B1180">
        <v>0.129</v>
      </c>
    </row>
    <row r="1181" spans="1:2" x14ac:dyDescent="0.3">
      <c r="A1181" s="1">
        <v>44630</v>
      </c>
      <c r="B1181">
        <v>0.13</v>
      </c>
    </row>
    <row r="1182" spans="1:2" x14ac:dyDescent="0.3">
      <c r="A1182" s="1">
        <v>44631</v>
      </c>
      <c r="B1182">
        <v>0.129</v>
      </c>
    </row>
    <row r="1183" spans="1:2" x14ac:dyDescent="0.3">
      <c r="A1183" s="1">
        <v>44632</v>
      </c>
      <c r="B1183">
        <v>0.129</v>
      </c>
    </row>
    <row r="1184" spans="1:2" x14ac:dyDescent="0.3">
      <c r="A1184" s="1">
        <v>44633</v>
      </c>
      <c r="B1184">
        <v>0.129</v>
      </c>
    </row>
    <row r="1185" spans="1:2" x14ac:dyDescent="0.3">
      <c r="A1185" s="1">
        <v>44634</v>
      </c>
      <c r="B1185">
        <v>0.13100000000000001</v>
      </c>
    </row>
    <row r="1186" spans="1:2" x14ac:dyDescent="0.3">
      <c r="A1186" s="1">
        <v>44635</v>
      </c>
      <c r="B1186">
        <v>0.128</v>
      </c>
    </row>
    <row r="1187" spans="1:2" x14ac:dyDescent="0.3">
      <c r="A1187" s="1">
        <v>44636</v>
      </c>
      <c r="B1187">
        <v>0.126</v>
      </c>
    </row>
    <row r="1188" spans="1:2" x14ac:dyDescent="0.3">
      <c r="A1188" s="1">
        <v>44637</v>
      </c>
      <c r="B1188">
        <v>0.125</v>
      </c>
    </row>
    <row r="1189" spans="1:2" x14ac:dyDescent="0.3">
      <c r="A1189" s="1">
        <v>44638</v>
      </c>
      <c r="B1189">
        <v>0.126</v>
      </c>
    </row>
    <row r="1190" spans="1:2" x14ac:dyDescent="0.3">
      <c r="A1190" s="1">
        <v>44639</v>
      </c>
      <c r="B1190">
        <v>0.126</v>
      </c>
    </row>
    <row r="1191" spans="1:2" x14ac:dyDescent="0.3">
      <c r="A1191" s="1">
        <v>44640</v>
      </c>
      <c r="B1191">
        <v>0.126</v>
      </c>
    </row>
    <row r="1192" spans="1:2" x14ac:dyDescent="0.3">
      <c r="A1192" s="1">
        <v>44641</v>
      </c>
      <c r="B1192">
        <v>0.126</v>
      </c>
    </row>
    <row r="1193" spans="1:2" x14ac:dyDescent="0.3">
      <c r="A1193" s="1">
        <v>44642</v>
      </c>
      <c r="B1193">
        <v>0.127</v>
      </c>
    </row>
    <row r="1194" spans="1:2" x14ac:dyDescent="0.3">
      <c r="A1194" s="1">
        <v>44643</v>
      </c>
      <c r="B1194">
        <v>0.127</v>
      </c>
    </row>
    <row r="1195" spans="1:2" x14ac:dyDescent="0.3">
      <c r="A1195" s="1">
        <v>44644</v>
      </c>
      <c r="B1195">
        <v>0.127</v>
      </c>
    </row>
    <row r="1196" spans="1:2" x14ac:dyDescent="0.3">
      <c r="A1196" s="1">
        <v>44645</v>
      </c>
      <c r="B1196">
        <v>0.128</v>
      </c>
    </row>
    <row r="1197" spans="1:2" x14ac:dyDescent="0.3">
      <c r="A1197" s="1">
        <v>44646</v>
      </c>
      <c r="B1197">
        <v>0.128</v>
      </c>
    </row>
    <row r="1198" spans="1:2" x14ac:dyDescent="0.3">
      <c r="A1198" s="1">
        <v>44647</v>
      </c>
      <c r="B1198">
        <v>0.128</v>
      </c>
    </row>
    <row r="1199" spans="1:2" x14ac:dyDescent="0.3">
      <c r="A1199" s="1">
        <v>44648</v>
      </c>
      <c r="B1199">
        <v>0.128</v>
      </c>
    </row>
    <row r="1200" spans="1:2" x14ac:dyDescent="0.3">
      <c r="A1200" s="1">
        <v>44649</v>
      </c>
      <c r="B1200">
        <v>0.127</v>
      </c>
    </row>
    <row r="1201" spans="1:2" x14ac:dyDescent="0.3">
      <c r="A1201" s="1">
        <v>44650</v>
      </c>
      <c r="B1201">
        <v>0.125</v>
      </c>
    </row>
    <row r="1202" spans="1:2" x14ac:dyDescent="0.3">
      <c r="A1202" s="1">
        <v>44651</v>
      </c>
      <c r="B1202">
        <v>0.125</v>
      </c>
    </row>
    <row r="1203" spans="1:2" x14ac:dyDescent="0.3">
      <c r="A1203" s="1">
        <v>44652</v>
      </c>
      <c r="B1203">
        <v>0.125</v>
      </c>
    </row>
    <row r="1204" spans="1:2" x14ac:dyDescent="0.3">
      <c r="A1204" s="1">
        <v>44653</v>
      </c>
      <c r="B1204">
        <v>0.125</v>
      </c>
    </row>
    <row r="1205" spans="1:2" x14ac:dyDescent="0.3">
      <c r="A1205" s="1">
        <v>44654</v>
      </c>
      <c r="B1205">
        <v>0.125</v>
      </c>
    </row>
    <row r="1206" spans="1:2" x14ac:dyDescent="0.3">
      <c r="A1206" s="1">
        <v>44655</v>
      </c>
      <c r="B1206">
        <v>0.125</v>
      </c>
    </row>
    <row r="1207" spans="1:2" x14ac:dyDescent="0.3">
      <c r="A1207" s="1">
        <v>44656</v>
      </c>
      <c r="B1207">
        <v>0.125</v>
      </c>
    </row>
    <row r="1208" spans="1:2" x14ac:dyDescent="0.3">
      <c r="A1208" s="1">
        <v>44657</v>
      </c>
      <c r="B1208">
        <v>0.125</v>
      </c>
    </row>
    <row r="1209" spans="1:2" x14ac:dyDescent="0.3">
      <c r="A1209" s="1">
        <v>44658</v>
      </c>
      <c r="B1209">
        <v>0.125</v>
      </c>
    </row>
    <row r="1210" spans="1:2" x14ac:dyDescent="0.3">
      <c r="A1210" s="1">
        <v>44659</v>
      </c>
      <c r="B1210">
        <v>0.126</v>
      </c>
    </row>
    <row r="1211" spans="1:2" x14ac:dyDescent="0.3">
      <c r="A1211" s="1">
        <v>44660</v>
      </c>
      <c r="B1211">
        <v>0.126</v>
      </c>
    </row>
    <row r="1212" spans="1:2" x14ac:dyDescent="0.3">
      <c r="A1212" s="1">
        <v>44661</v>
      </c>
      <c r="B1212">
        <v>0.126</v>
      </c>
    </row>
    <row r="1213" spans="1:2" x14ac:dyDescent="0.3">
      <c r="A1213" s="1">
        <v>44662</v>
      </c>
      <c r="B1213">
        <v>0.126</v>
      </c>
    </row>
    <row r="1214" spans="1:2" x14ac:dyDescent="0.3">
      <c r="A1214" s="1">
        <v>44663</v>
      </c>
      <c r="B1214">
        <v>0.128</v>
      </c>
    </row>
    <row r="1215" spans="1:2" x14ac:dyDescent="0.3">
      <c r="A1215" s="1">
        <v>44664</v>
      </c>
      <c r="B1215">
        <v>0.127</v>
      </c>
    </row>
    <row r="1216" spans="1:2" x14ac:dyDescent="0.3">
      <c r="A1216" s="1">
        <v>44665</v>
      </c>
      <c r="B1216">
        <v>0.127</v>
      </c>
    </row>
    <row r="1217" spans="1:2" x14ac:dyDescent="0.3">
      <c r="A1217" s="1">
        <v>44666</v>
      </c>
      <c r="B1217">
        <v>0.128</v>
      </c>
    </row>
    <row r="1218" spans="1:2" x14ac:dyDescent="0.3">
      <c r="A1218" s="1">
        <v>44667</v>
      </c>
      <c r="B1218">
        <v>0.128</v>
      </c>
    </row>
    <row r="1219" spans="1:2" x14ac:dyDescent="0.3">
      <c r="A1219" s="1">
        <v>44668</v>
      </c>
      <c r="B1219">
        <v>0.128</v>
      </c>
    </row>
    <row r="1220" spans="1:2" x14ac:dyDescent="0.3">
      <c r="A1220" s="1">
        <v>44669</v>
      </c>
      <c r="B1220">
        <v>0.128</v>
      </c>
    </row>
    <row r="1221" spans="1:2" x14ac:dyDescent="0.3">
      <c r="A1221" s="1">
        <v>44670</v>
      </c>
      <c r="B1221">
        <v>0.129</v>
      </c>
    </row>
    <row r="1222" spans="1:2" x14ac:dyDescent="0.3">
      <c r="A1222" s="1">
        <v>44671</v>
      </c>
      <c r="B1222">
        <v>0.128</v>
      </c>
    </row>
    <row r="1223" spans="1:2" x14ac:dyDescent="0.3">
      <c r="A1223" s="1">
        <v>44672</v>
      </c>
      <c r="B1223">
        <v>0.126</v>
      </c>
    </row>
    <row r="1224" spans="1:2" x14ac:dyDescent="0.3">
      <c r="A1224" s="1">
        <v>44673</v>
      </c>
      <c r="B1224">
        <v>0.126</v>
      </c>
    </row>
    <row r="1225" spans="1:2" x14ac:dyDescent="0.3">
      <c r="A1225" s="1">
        <v>44674</v>
      </c>
      <c r="B1225">
        <v>0.126</v>
      </c>
    </row>
    <row r="1226" spans="1:2" x14ac:dyDescent="0.3">
      <c r="A1226" s="1">
        <v>44675</v>
      </c>
      <c r="B1226">
        <v>0.126</v>
      </c>
    </row>
    <row r="1227" spans="1:2" x14ac:dyDescent="0.3">
      <c r="A1227" s="1">
        <v>44676</v>
      </c>
      <c r="B1227">
        <v>0.126</v>
      </c>
    </row>
    <row r="1228" spans="1:2" x14ac:dyDescent="0.3">
      <c r="A1228" s="1">
        <v>44677</v>
      </c>
      <c r="B1228">
        <v>0.125</v>
      </c>
    </row>
    <row r="1229" spans="1:2" x14ac:dyDescent="0.3">
      <c r="A1229" s="1">
        <v>44678</v>
      </c>
      <c r="B1229">
        <v>0.124</v>
      </c>
    </row>
    <row r="1230" spans="1:2" x14ac:dyDescent="0.3">
      <c r="A1230" s="1">
        <v>44679</v>
      </c>
      <c r="B1230">
        <v>0.124</v>
      </c>
    </row>
    <row r="1231" spans="1:2" x14ac:dyDescent="0.3">
      <c r="A1231" s="1">
        <v>44680</v>
      </c>
      <c r="B1231">
        <v>0.123</v>
      </c>
    </row>
    <row r="1232" spans="1:2" x14ac:dyDescent="0.3">
      <c r="A1232" s="1">
        <v>44681</v>
      </c>
      <c r="B1232">
        <v>0.123</v>
      </c>
    </row>
    <row r="1233" spans="1:2" x14ac:dyDescent="0.3">
      <c r="A1233" s="1">
        <v>44682</v>
      </c>
      <c r="B1233">
        <v>0.123</v>
      </c>
    </row>
    <row r="1234" spans="1:2" x14ac:dyDescent="0.3">
      <c r="A1234" s="1">
        <v>44683</v>
      </c>
      <c r="B1234">
        <v>0.123</v>
      </c>
    </row>
    <row r="1235" spans="1:2" x14ac:dyDescent="0.3">
      <c r="A1235" s="1">
        <v>44684</v>
      </c>
      <c r="B1235">
        <v>0.123</v>
      </c>
    </row>
    <row r="1236" spans="1:2" x14ac:dyDescent="0.3">
      <c r="A1236" s="1">
        <v>44685</v>
      </c>
      <c r="B1236">
        <v>0.123</v>
      </c>
    </row>
    <row r="1237" spans="1:2" x14ac:dyDescent="0.3">
      <c r="A1237" s="1">
        <v>44686</v>
      </c>
      <c r="B1237">
        <v>0.124</v>
      </c>
    </row>
    <row r="1238" spans="1:2" x14ac:dyDescent="0.3">
      <c r="A1238" s="1">
        <v>44687</v>
      </c>
      <c r="B1238">
        <v>0.124</v>
      </c>
    </row>
    <row r="1239" spans="1:2" x14ac:dyDescent="0.3">
      <c r="A1239" s="1">
        <v>44688</v>
      </c>
      <c r="B1239">
        <v>0.124</v>
      </c>
    </row>
    <row r="1240" spans="1:2" x14ac:dyDescent="0.3">
      <c r="A1240" s="1">
        <v>44689</v>
      </c>
      <c r="B1240">
        <v>0.124</v>
      </c>
    </row>
    <row r="1241" spans="1:2" x14ac:dyDescent="0.3">
      <c r="A1241" s="1">
        <v>44690</v>
      </c>
      <c r="B1241">
        <v>0.123</v>
      </c>
    </row>
    <row r="1242" spans="1:2" x14ac:dyDescent="0.3">
      <c r="A1242" s="1">
        <v>44691</v>
      </c>
      <c r="B1242">
        <v>0.123</v>
      </c>
    </row>
    <row r="1243" spans="1:2" x14ac:dyDescent="0.3">
      <c r="A1243" s="1">
        <v>44692</v>
      </c>
      <c r="B1243">
        <v>0.124</v>
      </c>
    </row>
    <row r="1244" spans="1:2" x14ac:dyDescent="0.3">
      <c r="A1244" s="1">
        <v>44693</v>
      </c>
      <c r="B1244">
        <v>0.124</v>
      </c>
    </row>
    <row r="1245" spans="1:2" x14ac:dyDescent="0.3">
      <c r="A1245" s="1">
        <v>44694</v>
      </c>
      <c r="B1245">
        <v>0.124</v>
      </c>
    </row>
    <row r="1246" spans="1:2" x14ac:dyDescent="0.3">
      <c r="A1246" s="1">
        <v>44695</v>
      </c>
      <c r="B1246">
        <v>0.124</v>
      </c>
    </row>
    <row r="1247" spans="1:2" x14ac:dyDescent="0.3">
      <c r="A1247" s="1">
        <v>44696</v>
      </c>
      <c r="B1247">
        <v>0.124</v>
      </c>
    </row>
    <row r="1248" spans="1:2" x14ac:dyDescent="0.3">
      <c r="A1248" s="1">
        <v>44697</v>
      </c>
      <c r="B1248">
        <v>0.123</v>
      </c>
    </row>
    <row r="1249" spans="1:2" x14ac:dyDescent="0.3">
      <c r="A1249" s="1">
        <v>44698</v>
      </c>
      <c r="B1249">
        <v>0.122</v>
      </c>
    </row>
    <row r="1250" spans="1:2" x14ac:dyDescent="0.3">
      <c r="A1250" s="1">
        <v>44699</v>
      </c>
      <c r="B1250">
        <v>0.126</v>
      </c>
    </row>
    <row r="1251" spans="1:2" x14ac:dyDescent="0.3">
      <c r="A1251" s="1">
        <v>44700</v>
      </c>
      <c r="B1251">
        <v>0.126</v>
      </c>
    </row>
    <row r="1252" spans="1:2" x14ac:dyDescent="0.3">
      <c r="A1252" s="1">
        <v>44701</v>
      </c>
      <c r="B1252">
        <v>0.126</v>
      </c>
    </row>
    <row r="1253" spans="1:2" x14ac:dyDescent="0.3">
      <c r="A1253" s="1">
        <v>44702</v>
      </c>
      <c r="B1253">
        <v>0.126</v>
      </c>
    </row>
    <row r="1254" spans="1:2" x14ac:dyDescent="0.3">
      <c r="A1254" s="1">
        <v>44703</v>
      </c>
      <c r="B1254">
        <v>0.126</v>
      </c>
    </row>
    <row r="1255" spans="1:2" x14ac:dyDescent="0.3">
      <c r="A1255" s="1">
        <v>44704</v>
      </c>
      <c r="B1255">
        <v>0.128</v>
      </c>
    </row>
    <row r="1256" spans="1:2" x14ac:dyDescent="0.3">
      <c r="A1256" s="1">
        <v>44705</v>
      </c>
      <c r="B1256">
        <v>0.129</v>
      </c>
    </row>
    <row r="1257" spans="1:2" x14ac:dyDescent="0.3">
      <c r="A1257" s="1">
        <v>44706</v>
      </c>
      <c r="B1257">
        <v>0.13100000000000001</v>
      </c>
    </row>
    <row r="1258" spans="1:2" x14ac:dyDescent="0.3">
      <c r="A1258" s="1">
        <v>44707</v>
      </c>
      <c r="B1258">
        <v>0.13200000000000001</v>
      </c>
    </row>
    <row r="1259" spans="1:2" x14ac:dyDescent="0.3">
      <c r="A1259" s="1">
        <v>44708</v>
      </c>
      <c r="B1259">
        <v>0.13200000000000001</v>
      </c>
    </row>
    <row r="1260" spans="1:2" x14ac:dyDescent="0.3">
      <c r="A1260" s="1">
        <v>44709</v>
      </c>
      <c r="B1260">
        <v>0.13200000000000001</v>
      </c>
    </row>
    <row r="1261" spans="1:2" x14ac:dyDescent="0.3">
      <c r="A1261" s="1">
        <v>44710</v>
      </c>
      <c r="B1261">
        <v>0.13200000000000001</v>
      </c>
    </row>
    <row r="1262" spans="1:2" x14ac:dyDescent="0.3">
      <c r="A1262" s="1">
        <v>44711</v>
      </c>
      <c r="B1262">
        <v>0.13300000000000001</v>
      </c>
    </row>
    <row r="1263" spans="1:2" x14ac:dyDescent="0.3">
      <c r="A1263" s="1">
        <v>44712</v>
      </c>
      <c r="B1263">
        <v>0.13300000000000001</v>
      </c>
    </row>
    <row r="1264" spans="1:2" x14ac:dyDescent="0.3">
      <c r="A1264" s="1">
        <v>44713</v>
      </c>
      <c r="B1264">
        <v>0.13300000000000001</v>
      </c>
    </row>
    <row r="1265" spans="1:2" x14ac:dyDescent="0.3">
      <c r="A1265" s="1">
        <v>44714</v>
      </c>
      <c r="B1265">
        <v>0.13200000000000001</v>
      </c>
    </row>
    <row r="1266" spans="1:2" x14ac:dyDescent="0.3">
      <c r="A1266" s="1">
        <v>44715</v>
      </c>
      <c r="B1266">
        <v>0.13300000000000001</v>
      </c>
    </row>
    <row r="1267" spans="1:2" x14ac:dyDescent="0.3">
      <c r="A1267" s="1">
        <v>44716</v>
      </c>
      <c r="B1267">
        <v>0.13300000000000001</v>
      </c>
    </row>
    <row r="1268" spans="1:2" x14ac:dyDescent="0.3">
      <c r="A1268" s="1">
        <v>44717</v>
      </c>
      <c r="B1268">
        <v>0.13300000000000001</v>
      </c>
    </row>
    <row r="1269" spans="1:2" x14ac:dyDescent="0.3">
      <c r="A1269" s="1">
        <v>44718</v>
      </c>
      <c r="B1269">
        <v>0.13400000000000001</v>
      </c>
    </row>
    <row r="1270" spans="1:2" x14ac:dyDescent="0.3">
      <c r="A1270" s="1">
        <v>44719</v>
      </c>
      <c r="B1270">
        <v>0.13400000000000001</v>
      </c>
    </row>
    <row r="1271" spans="1:2" x14ac:dyDescent="0.3">
      <c r="A1271" s="1">
        <v>44720</v>
      </c>
      <c r="B1271">
        <v>0.13500000000000001</v>
      </c>
    </row>
    <row r="1272" spans="1:2" x14ac:dyDescent="0.3">
      <c r="A1272" s="1">
        <v>44721</v>
      </c>
      <c r="B1272">
        <v>0.13800000000000001</v>
      </c>
    </row>
    <row r="1273" spans="1:2" x14ac:dyDescent="0.3">
      <c r="A1273" s="1">
        <v>44722</v>
      </c>
      <c r="B1273">
        <v>0.13900000000000001</v>
      </c>
    </row>
    <row r="1274" spans="1:2" x14ac:dyDescent="0.3">
      <c r="A1274" s="1">
        <v>44723</v>
      </c>
      <c r="B1274">
        <v>0.13900000000000001</v>
      </c>
    </row>
    <row r="1275" spans="1:2" x14ac:dyDescent="0.3">
      <c r="A1275" s="1">
        <v>44724</v>
      </c>
      <c r="B1275">
        <v>0.13900000000000001</v>
      </c>
    </row>
    <row r="1276" spans="1:2" x14ac:dyDescent="0.3">
      <c r="A1276" s="1">
        <v>44725</v>
      </c>
      <c r="B1276">
        <v>0.13800000000000001</v>
      </c>
    </row>
    <row r="1277" spans="1:2" x14ac:dyDescent="0.3">
      <c r="A1277" s="1">
        <v>44726</v>
      </c>
      <c r="B1277">
        <v>0.13900000000000001</v>
      </c>
    </row>
    <row r="1278" spans="1:2" x14ac:dyDescent="0.3">
      <c r="A1278" s="1">
        <v>44727</v>
      </c>
      <c r="B1278">
        <v>0.13800000000000001</v>
      </c>
    </row>
    <row r="1279" spans="1:2" x14ac:dyDescent="0.3">
      <c r="A1279" s="1">
        <v>44728</v>
      </c>
      <c r="B1279">
        <v>0.13700000000000001</v>
      </c>
    </row>
    <row r="1280" spans="1:2" x14ac:dyDescent="0.3">
      <c r="A1280" s="1">
        <v>44729</v>
      </c>
      <c r="B1280">
        <v>0.13800000000000001</v>
      </c>
    </row>
    <row r="1281" spans="1:2" x14ac:dyDescent="0.3">
      <c r="A1281" s="1">
        <v>44730</v>
      </c>
      <c r="B1281">
        <v>0.13800000000000001</v>
      </c>
    </row>
    <row r="1282" spans="1:2" x14ac:dyDescent="0.3">
      <c r="A1282" s="1">
        <v>44731</v>
      </c>
      <c r="B1282">
        <v>0.13800000000000001</v>
      </c>
    </row>
    <row r="1283" spans="1:2" x14ac:dyDescent="0.3">
      <c r="A1283" s="1">
        <v>44732</v>
      </c>
      <c r="B1283">
        <v>0.13900000000000001</v>
      </c>
    </row>
    <row r="1284" spans="1:2" x14ac:dyDescent="0.3">
      <c r="A1284" s="1">
        <v>44733</v>
      </c>
      <c r="B1284">
        <v>0.13900000000000001</v>
      </c>
    </row>
    <row r="1285" spans="1:2" x14ac:dyDescent="0.3">
      <c r="A1285" s="1">
        <v>44734</v>
      </c>
      <c r="B1285">
        <v>0.13900000000000001</v>
      </c>
    </row>
    <row r="1286" spans="1:2" x14ac:dyDescent="0.3">
      <c r="A1286" s="1">
        <v>44735</v>
      </c>
      <c r="B1286">
        <v>0.13800000000000001</v>
      </c>
    </row>
    <row r="1287" spans="1:2" x14ac:dyDescent="0.3">
      <c r="A1287" s="1">
        <v>44736</v>
      </c>
      <c r="B1287">
        <v>0.13900000000000001</v>
      </c>
    </row>
    <row r="1288" spans="1:2" x14ac:dyDescent="0.3">
      <c r="A1288" s="1">
        <v>44737</v>
      </c>
      <c r="B1288">
        <v>0.13900000000000001</v>
      </c>
    </row>
    <row r="1289" spans="1:2" x14ac:dyDescent="0.3">
      <c r="A1289" s="1">
        <v>44738</v>
      </c>
      <c r="B1289">
        <v>0.13900000000000001</v>
      </c>
    </row>
    <row r="1290" spans="1:2" x14ac:dyDescent="0.3">
      <c r="A1290" s="1">
        <v>44739</v>
      </c>
      <c r="B1290">
        <v>0.13800000000000001</v>
      </c>
    </row>
    <row r="1291" spans="1:2" x14ac:dyDescent="0.3">
      <c r="A1291" s="1">
        <v>44740</v>
      </c>
      <c r="B1291">
        <v>0.13400000000000001</v>
      </c>
    </row>
    <row r="1292" spans="1:2" x14ac:dyDescent="0.3">
      <c r="A1292" s="1">
        <v>44741</v>
      </c>
      <c r="B1292">
        <v>0.13300000000000001</v>
      </c>
    </row>
    <row r="1293" spans="1:2" x14ac:dyDescent="0.3">
      <c r="A1293" s="1">
        <v>44742</v>
      </c>
      <c r="B1293">
        <v>0.13200000000000001</v>
      </c>
    </row>
    <row r="1294" spans="1:2" x14ac:dyDescent="0.3">
      <c r="A1294" s="1">
        <v>44743</v>
      </c>
      <c r="B1294">
        <v>0.13200000000000001</v>
      </c>
    </row>
    <row r="1295" spans="1:2" x14ac:dyDescent="0.3">
      <c r="A1295" s="1">
        <v>44744</v>
      </c>
      <c r="B1295">
        <v>0.13200000000000001</v>
      </c>
    </row>
    <row r="1296" spans="1:2" x14ac:dyDescent="0.3">
      <c r="A1296" s="1">
        <v>44745</v>
      </c>
      <c r="B1296">
        <v>0.13200000000000001</v>
      </c>
    </row>
    <row r="1297" spans="1:2" x14ac:dyDescent="0.3">
      <c r="A1297" s="1">
        <v>44746</v>
      </c>
      <c r="B1297">
        <v>0.13100000000000001</v>
      </c>
    </row>
    <row r="1298" spans="1:2" x14ac:dyDescent="0.3">
      <c r="A1298" s="1">
        <v>44747</v>
      </c>
      <c r="B1298">
        <v>0.13300000000000001</v>
      </c>
    </row>
    <row r="1299" spans="1:2" x14ac:dyDescent="0.3">
      <c r="A1299" s="1">
        <v>44748</v>
      </c>
      <c r="B1299">
        <v>0.13300000000000001</v>
      </c>
    </row>
    <row r="1300" spans="1:2" x14ac:dyDescent="0.3">
      <c r="A1300" s="1">
        <v>44749</v>
      </c>
      <c r="B1300">
        <v>0.13200000000000001</v>
      </c>
    </row>
    <row r="1301" spans="1:2" x14ac:dyDescent="0.3">
      <c r="A1301" s="1">
        <v>44750</v>
      </c>
      <c r="B1301">
        <v>0.13100000000000001</v>
      </c>
    </row>
    <row r="1302" spans="1:2" x14ac:dyDescent="0.3">
      <c r="A1302" s="1">
        <v>44751</v>
      </c>
      <c r="B1302">
        <v>0.13100000000000001</v>
      </c>
    </row>
    <row r="1303" spans="1:2" x14ac:dyDescent="0.3">
      <c r="A1303" s="1">
        <v>44752</v>
      </c>
      <c r="B1303">
        <v>0.13100000000000001</v>
      </c>
    </row>
    <row r="1304" spans="1:2" x14ac:dyDescent="0.3">
      <c r="A1304" s="1">
        <v>44753</v>
      </c>
      <c r="B1304">
        <v>0.13100000000000001</v>
      </c>
    </row>
    <row r="1305" spans="1:2" x14ac:dyDescent="0.3">
      <c r="A1305" s="1">
        <v>44754</v>
      </c>
      <c r="B1305">
        <v>0.13100000000000001</v>
      </c>
    </row>
    <row r="1306" spans="1:2" x14ac:dyDescent="0.3">
      <c r="A1306" s="1">
        <v>44755</v>
      </c>
      <c r="B1306">
        <v>0.13100000000000001</v>
      </c>
    </row>
    <row r="1307" spans="1:2" x14ac:dyDescent="0.3">
      <c r="A1307" s="1">
        <v>44756</v>
      </c>
      <c r="B1307">
        <v>0.13100000000000001</v>
      </c>
    </row>
    <row r="1308" spans="1:2" x14ac:dyDescent="0.3">
      <c r="A1308" s="1">
        <v>44757</v>
      </c>
      <c r="B1308">
        <v>0.13100000000000001</v>
      </c>
    </row>
    <row r="1309" spans="1:2" x14ac:dyDescent="0.3">
      <c r="A1309" s="1">
        <v>44758</v>
      </c>
      <c r="B1309">
        <v>0.13100000000000001</v>
      </c>
    </row>
    <row r="1310" spans="1:2" x14ac:dyDescent="0.3">
      <c r="A1310" s="1">
        <v>44759</v>
      </c>
      <c r="B1310">
        <v>0.13100000000000001</v>
      </c>
    </row>
    <row r="1311" spans="1:2" x14ac:dyDescent="0.3">
      <c r="A1311" s="1">
        <v>44760</v>
      </c>
      <c r="B1311">
        <v>0.13100000000000001</v>
      </c>
    </row>
    <row r="1312" spans="1:2" x14ac:dyDescent="0.3">
      <c r="A1312" s="1">
        <v>44761</v>
      </c>
      <c r="B1312">
        <v>0.13100000000000001</v>
      </c>
    </row>
    <row r="1313" spans="1:2" x14ac:dyDescent="0.3">
      <c r="A1313" s="1">
        <v>44762</v>
      </c>
      <c r="B1313">
        <v>0.13100000000000001</v>
      </c>
    </row>
    <row r="1314" spans="1:2" x14ac:dyDescent="0.3">
      <c r="A1314" s="1">
        <v>44763</v>
      </c>
      <c r="B1314">
        <v>0.13100000000000001</v>
      </c>
    </row>
    <row r="1315" spans="1:2" x14ac:dyDescent="0.3">
      <c r="A1315" s="1">
        <v>44764</v>
      </c>
      <c r="B1315">
        <v>0.13</v>
      </c>
    </row>
    <row r="1316" spans="1:2" x14ac:dyDescent="0.3">
      <c r="A1316" s="1">
        <v>44765</v>
      </c>
      <c r="B1316">
        <v>0.13</v>
      </c>
    </row>
    <row r="1317" spans="1:2" x14ac:dyDescent="0.3">
      <c r="A1317" s="1">
        <v>44766</v>
      </c>
      <c r="B1317">
        <v>0.13</v>
      </c>
    </row>
    <row r="1318" spans="1:2" x14ac:dyDescent="0.3">
      <c r="A1318" s="1">
        <v>44767</v>
      </c>
      <c r="B1318">
        <v>0.13300000000000001</v>
      </c>
    </row>
    <row r="1319" spans="1:2" x14ac:dyDescent="0.3">
      <c r="A1319" s="1">
        <v>44768</v>
      </c>
      <c r="B1319">
        <v>0.13400000000000001</v>
      </c>
    </row>
    <row r="1320" spans="1:2" x14ac:dyDescent="0.3">
      <c r="A1320" s="1">
        <v>44769</v>
      </c>
      <c r="B1320">
        <v>0.13400000000000001</v>
      </c>
    </row>
    <row r="1321" spans="1:2" x14ac:dyDescent="0.3">
      <c r="A1321" s="1">
        <v>44770</v>
      </c>
      <c r="B1321">
        <v>0.13400000000000001</v>
      </c>
    </row>
    <row r="1322" spans="1:2" x14ac:dyDescent="0.3">
      <c r="A1322" s="1">
        <v>44771</v>
      </c>
      <c r="B1322">
        <v>0.13600000000000001</v>
      </c>
    </row>
    <row r="1323" spans="1:2" x14ac:dyDescent="0.3">
      <c r="A1323" s="1">
        <v>44772</v>
      </c>
      <c r="B1323">
        <v>0.13600000000000001</v>
      </c>
    </row>
    <row r="1324" spans="1:2" x14ac:dyDescent="0.3">
      <c r="A1324" s="1">
        <v>44773</v>
      </c>
      <c r="B1324">
        <v>0.13600000000000001</v>
      </c>
    </row>
    <row r="1325" spans="1:2" x14ac:dyDescent="0.3">
      <c r="A1325" s="1">
        <v>44774</v>
      </c>
      <c r="B1325">
        <v>0.13700000000000001</v>
      </c>
    </row>
    <row r="1326" spans="1:2" x14ac:dyDescent="0.3">
      <c r="A1326" s="1">
        <v>44775</v>
      </c>
      <c r="B1326">
        <v>0.13800000000000001</v>
      </c>
    </row>
    <row r="1327" spans="1:2" x14ac:dyDescent="0.3">
      <c r="A1327" s="1">
        <v>44776</v>
      </c>
      <c r="B1327">
        <v>0.13900000000000001</v>
      </c>
    </row>
    <row r="1328" spans="1:2" x14ac:dyDescent="0.3">
      <c r="A1328" s="1">
        <v>44777</v>
      </c>
      <c r="B1328">
        <v>0.13900000000000001</v>
      </c>
    </row>
    <row r="1329" spans="1:2" x14ac:dyDescent="0.3">
      <c r="A1329" s="1">
        <v>44778</v>
      </c>
      <c r="B1329">
        <v>0.13900000000000001</v>
      </c>
    </row>
    <row r="1330" spans="1:2" x14ac:dyDescent="0.3">
      <c r="A1330" s="1">
        <v>44779</v>
      </c>
      <c r="B1330">
        <v>0.13900000000000001</v>
      </c>
    </row>
    <row r="1331" spans="1:2" x14ac:dyDescent="0.3">
      <c r="A1331" s="1">
        <v>44780</v>
      </c>
      <c r="B1331">
        <v>0.13900000000000001</v>
      </c>
    </row>
    <row r="1332" spans="1:2" x14ac:dyDescent="0.3">
      <c r="A1332" s="1">
        <v>44781</v>
      </c>
      <c r="B1332">
        <v>0.13900000000000001</v>
      </c>
    </row>
    <row r="1333" spans="1:2" x14ac:dyDescent="0.3">
      <c r="A1333" s="1">
        <v>44782</v>
      </c>
      <c r="B1333">
        <v>0.13900000000000001</v>
      </c>
    </row>
    <row r="1334" spans="1:2" x14ac:dyDescent="0.3">
      <c r="A1334" s="1">
        <v>44783</v>
      </c>
      <c r="B1334">
        <v>0.14000000000000001</v>
      </c>
    </row>
    <row r="1335" spans="1:2" x14ac:dyDescent="0.3">
      <c r="A1335" s="1">
        <v>44784</v>
      </c>
      <c r="B1335">
        <v>0.14000000000000001</v>
      </c>
    </row>
    <row r="1336" spans="1:2" x14ac:dyDescent="0.3">
      <c r="A1336" s="1">
        <v>44785</v>
      </c>
      <c r="B1336">
        <v>0.14000000000000001</v>
      </c>
    </row>
    <row r="1337" spans="1:2" x14ac:dyDescent="0.3">
      <c r="A1337" s="1">
        <v>44786</v>
      </c>
      <c r="B1337">
        <v>0.14000000000000001</v>
      </c>
    </row>
    <row r="1338" spans="1:2" x14ac:dyDescent="0.3">
      <c r="A1338" s="1">
        <v>44787</v>
      </c>
      <c r="B1338">
        <v>0.14000000000000001</v>
      </c>
    </row>
    <row r="1339" spans="1:2" x14ac:dyDescent="0.3">
      <c r="A1339" s="1">
        <v>44788</v>
      </c>
      <c r="B1339">
        <v>0.14000000000000001</v>
      </c>
    </row>
    <row r="1340" spans="1:2" x14ac:dyDescent="0.3">
      <c r="A1340" s="1">
        <v>44789</v>
      </c>
      <c r="B1340">
        <v>0.14000000000000001</v>
      </c>
    </row>
    <row r="1341" spans="1:2" x14ac:dyDescent="0.3">
      <c r="A1341" s="1">
        <v>44790</v>
      </c>
      <c r="B1341">
        <v>0.14000000000000001</v>
      </c>
    </row>
    <row r="1342" spans="1:2" x14ac:dyDescent="0.3">
      <c r="A1342" s="1">
        <v>44791</v>
      </c>
      <c r="B1342">
        <v>0.13900000000000001</v>
      </c>
    </row>
    <row r="1343" spans="1:2" x14ac:dyDescent="0.3">
      <c r="A1343" s="1">
        <v>44792</v>
      </c>
      <c r="B1343">
        <v>0.13900000000000001</v>
      </c>
    </row>
    <row r="1344" spans="1:2" x14ac:dyDescent="0.3">
      <c r="A1344" s="1">
        <v>44793</v>
      </c>
      <c r="B1344">
        <v>0.13900000000000001</v>
      </c>
    </row>
    <row r="1345" spans="1:2" x14ac:dyDescent="0.3">
      <c r="A1345" s="1">
        <v>44794</v>
      </c>
      <c r="B1345">
        <v>0.13900000000000001</v>
      </c>
    </row>
    <row r="1346" spans="1:2" x14ac:dyDescent="0.3">
      <c r="A1346" s="1">
        <v>44795</v>
      </c>
      <c r="B1346">
        <v>0.13900000000000001</v>
      </c>
    </row>
    <row r="1347" spans="1:2" x14ac:dyDescent="0.3">
      <c r="A1347" s="1">
        <v>44796</v>
      </c>
      <c r="B1347">
        <v>0.13700000000000001</v>
      </c>
    </row>
    <row r="1348" spans="1:2" x14ac:dyDescent="0.3">
      <c r="A1348" s="1">
        <v>44797</v>
      </c>
      <c r="B1348">
        <v>0.13800000000000001</v>
      </c>
    </row>
    <row r="1349" spans="1:2" x14ac:dyDescent="0.3">
      <c r="A1349" s="1">
        <v>44798</v>
      </c>
      <c r="B1349">
        <v>0.13900000000000001</v>
      </c>
    </row>
    <row r="1350" spans="1:2" x14ac:dyDescent="0.3">
      <c r="A1350" s="1">
        <v>44799</v>
      </c>
      <c r="B1350">
        <v>0.14000000000000001</v>
      </c>
    </row>
    <row r="1351" spans="1:2" x14ac:dyDescent="0.3">
      <c r="A1351" s="1">
        <v>44800</v>
      </c>
      <c r="B1351">
        <v>0.14000000000000001</v>
      </c>
    </row>
    <row r="1352" spans="1:2" x14ac:dyDescent="0.3">
      <c r="A1352" s="1">
        <v>44801</v>
      </c>
      <c r="B1352">
        <v>0.14000000000000001</v>
      </c>
    </row>
    <row r="1353" spans="1:2" x14ac:dyDescent="0.3">
      <c r="A1353" s="1">
        <v>44802</v>
      </c>
      <c r="B1353">
        <v>0.13900000000000001</v>
      </c>
    </row>
    <row r="1354" spans="1:2" x14ac:dyDescent="0.3">
      <c r="A1354" s="1">
        <v>44803</v>
      </c>
      <c r="B1354">
        <v>0.13900000000000001</v>
      </c>
    </row>
    <row r="1355" spans="1:2" x14ac:dyDescent="0.3">
      <c r="A1355" s="1">
        <v>44804</v>
      </c>
      <c r="B1355">
        <v>0.13700000000000001</v>
      </c>
    </row>
    <row r="1356" spans="1:2" x14ac:dyDescent="0.3">
      <c r="A1356" s="1">
        <v>44805</v>
      </c>
      <c r="B1356">
        <v>0.13600000000000001</v>
      </c>
    </row>
    <row r="1357" spans="1:2" x14ac:dyDescent="0.3">
      <c r="A1357" s="1">
        <v>44806</v>
      </c>
      <c r="B1357">
        <v>0.13500000000000001</v>
      </c>
    </row>
    <row r="1358" spans="1:2" x14ac:dyDescent="0.3">
      <c r="A1358" s="1">
        <v>44807</v>
      </c>
      <c r="B1358">
        <v>0.13500000000000001</v>
      </c>
    </row>
    <row r="1359" spans="1:2" x14ac:dyDescent="0.3">
      <c r="A1359" s="1">
        <v>44808</v>
      </c>
      <c r="B1359">
        <v>0.13500000000000001</v>
      </c>
    </row>
    <row r="1360" spans="1:2" x14ac:dyDescent="0.3">
      <c r="A1360" s="1">
        <v>44809</v>
      </c>
      <c r="B1360">
        <v>0.13600000000000001</v>
      </c>
    </row>
    <row r="1361" spans="1:2" x14ac:dyDescent="0.3">
      <c r="A1361" s="1">
        <v>44810</v>
      </c>
      <c r="B1361">
        <v>0.13600000000000001</v>
      </c>
    </row>
    <row r="1362" spans="1:2" x14ac:dyDescent="0.3">
      <c r="A1362" s="1">
        <v>44811</v>
      </c>
      <c r="B1362">
        <v>0.13600000000000001</v>
      </c>
    </row>
    <row r="1363" spans="1:2" x14ac:dyDescent="0.3">
      <c r="A1363" s="1">
        <v>44812</v>
      </c>
      <c r="B1363">
        <v>0.13600000000000001</v>
      </c>
    </row>
    <row r="1364" spans="1:2" x14ac:dyDescent="0.3">
      <c r="A1364" s="1">
        <v>44813</v>
      </c>
      <c r="B1364">
        <v>0.13700000000000001</v>
      </c>
    </row>
    <row r="1365" spans="1:2" x14ac:dyDescent="0.3">
      <c r="A1365" s="1">
        <v>44814</v>
      </c>
      <c r="B1365">
        <v>0.13700000000000001</v>
      </c>
    </row>
    <row r="1366" spans="1:2" x14ac:dyDescent="0.3">
      <c r="A1366" s="1">
        <v>44815</v>
      </c>
      <c r="B1366">
        <v>0.13700000000000001</v>
      </c>
    </row>
    <row r="1367" spans="1:2" x14ac:dyDescent="0.3">
      <c r="A1367" s="1">
        <v>44816</v>
      </c>
      <c r="B1367">
        <v>0.13700000000000001</v>
      </c>
    </row>
    <row r="1368" spans="1:2" x14ac:dyDescent="0.3">
      <c r="A1368" s="1">
        <v>44817</v>
      </c>
      <c r="B1368">
        <v>0.13700000000000001</v>
      </c>
    </row>
    <row r="1369" spans="1:2" x14ac:dyDescent="0.3">
      <c r="A1369" s="1">
        <v>44818</v>
      </c>
      <c r="B1369">
        <v>0.13700000000000001</v>
      </c>
    </row>
    <row r="1370" spans="1:2" x14ac:dyDescent="0.3">
      <c r="A1370" s="1">
        <v>44819</v>
      </c>
      <c r="B1370">
        <v>0.13600000000000001</v>
      </c>
    </row>
    <row r="1371" spans="1:2" x14ac:dyDescent="0.3">
      <c r="A1371" s="1">
        <v>44820</v>
      </c>
      <c r="B1371">
        <v>0.13500000000000001</v>
      </c>
    </row>
    <row r="1372" spans="1:2" x14ac:dyDescent="0.3">
      <c r="A1372" s="1">
        <v>44821</v>
      </c>
      <c r="B1372">
        <v>0.13500000000000001</v>
      </c>
    </row>
    <row r="1373" spans="1:2" x14ac:dyDescent="0.3">
      <c r="A1373" s="1">
        <v>44822</v>
      </c>
      <c r="B1373">
        <v>0.13500000000000001</v>
      </c>
    </row>
    <row r="1374" spans="1:2" x14ac:dyDescent="0.3">
      <c r="A1374" s="1">
        <v>44823</v>
      </c>
      <c r="B1374">
        <v>0.13300000000000001</v>
      </c>
    </row>
    <row r="1375" spans="1:2" x14ac:dyDescent="0.3">
      <c r="A1375" s="1">
        <v>44824</v>
      </c>
      <c r="B1375">
        <v>0.13300000000000001</v>
      </c>
    </row>
    <row r="1376" spans="1:2" x14ac:dyDescent="0.3">
      <c r="A1376" s="1">
        <v>44825</v>
      </c>
      <c r="B1376">
        <v>0.13400000000000001</v>
      </c>
    </row>
    <row r="1377" spans="1:2" x14ac:dyDescent="0.3">
      <c r="A1377" s="1">
        <v>44826</v>
      </c>
      <c r="B1377">
        <v>0.13400000000000001</v>
      </c>
    </row>
    <row r="1378" spans="1:2" x14ac:dyDescent="0.3">
      <c r="A1378" s="1">
        <v>44827</v>
      </c>
      <c r="B1378">
        <v>0.13400000000000001</v>
      </c>
    </row>
    <row r="1379" spans="1:2" x14ac:dyDescent="0.3">
      <c r="A1379" s="1">
        <v>44828</v>
      </c>
      <c r="B1379">
        <v>0.13400000000000001</v>
      </c>
    </row>
    <row r="1380" spans="1:2" x14ac:dyDescent="0.3">
      <c r="A1380" s="1">
        <v>44829</v>
      </c>
      <c r="B1380">
        <v>0.13400000000000001</v>
      </c>
    </row>
    <row r="1381" spans="1:2" x14ac:dyDescent="0.3">
      <c r="A1381" s="1">
        <v>44830</v>
      </c>
      <c r="B1381">
        <v>0.13400000000000001</v>
      </c>
    </row>
    <row r="1382" spans="1:2" x14ac:dyDescent="0.3">
      <c r="A1382" s="1">
        <v>44831</v>
      </c>
      <c r="B1382">
        <v>0.13300000000000001</v>
      </c>
    </row>
    <row r="1383" spans="1:2" x14ac:dyDescent="0.3">
      <c r="A1383" s="1">
        <v>44832</v>
      </c>
      <c r="B1383">
        <v>0.13300000000000001</v>
      </c>
    </row>
    <row r="1384" spans="1:2" x14ac:dyDescent="0.3">
      <c r="A1384" s="1">
        <v>44833</v>
      </c>
      <c r="B1384">
        <v>0.13200000000000001</v>
      </c>
    </row>
    <row r="1385" spans="1:2" x14ac:dyDescent="0.3">
      <c r="A1385" s="1">
        <v>44834</v>
      </c>
      <c r="B1385">
        <v>0.13300000000000001</v>
      </c>
    </row>
    <row r="1386" spans="1:2" x14ac:dyDescent="0.3">
      <c r="A1386" s="1">
        <v>44835</v>
      </c>
      <c r="B1386">
        <v>0.13300000000000001</v>
      </c>
    </row>
    <row r="1387" spans="1:2" x14ac:dyDescent="0.3">
      <c r="A1387" s="1">
        <v>44836</v>
      </c>
      <c r="B1387">
        <v>0.13300000000000001</v>
      </c>
    </row>
    <row r="1388" spans="1:2" x14ac:dyDescent="0.3">
      <c r="A1388" s="1">
        <v>44837</v>
      </c>
      <c r="B1388">
        <v>0.13500000000000001</v>
      </c>
    </row>
    <row r="1389" spans="1:2" x14ac:dyDescent="0.3">
      <c r="A1389" s="1">
        <v>44838</v>
      </c>
      <c r="B1389">
        <v>0.13500000000000001</v>
      </c>
    </row>
    <row r="1390" spans="1:2" x14ac:dyDescent="0.3">
      <c r="A1390" s="1">
        <v>44839</v>
      </c>
      <c r="B1390">
        <v>0.13900000000000001</v>
      </c>
    </row>
    <row r="1391" spans="1:2" x14ac:dyDescent="0.3">
      <c r="A1391" s="1">
        <v>44840</v>
      </c>
      <c r="B1391">
        <v>0.14000000000000001</v>
      </c>
    </row>
    <row r="1392" spans="1:2" x14ac:dyDescent="0.3">
      <c r="A1392" s="1">
        <v>44841</v>
      </c>
      <c r="B1392">
        <v>0.14000000000000001</v>
      </c>
    </row>
    <row r="1393" spans="1:2" x14ac:dyDescent="0.3">
      <c r="A1393" s="1">
        <v>44842</v>
      </c>
      <c r="B1393">
        <v>0.14000000000000001</v>
      </c>
    </row>
    <row r="1394" spans="1:2" x14ac:dyDescent="0.3">
      <c r="A1394" s="1">
        <v>44843</v>
      </c>
      <c r="B1394">
        <v>0.14000000000000001</v>
      </c>
    </row>
    <row r="1395" spans="1:2" x14ac:dyDescent="0.3">
      <c r="A1395" s="1">
        <v>44844</v>
      </c>
      <c r="B1395">
        <v>0.14000000000000001</v>
      </c>
    </row>
    <row r="1396" spans="1:2" x14ac:dyDescent="0.3">
      <c r="A1396" s="1">
        <v>44845</v>
      </c>
      <c r="B1396">
        <v>0.13700000000000001</v>
      </c>
    </row>
    <row r="1397" spans="1:2" x14ac:dyDescent="0.3">
      <c r="A1397" s="1">
        <v>44846</v>
      </c>
      <c r="B1397">
        <v>0.13700000000000001</v>
      </c>
    </row>
    <row r="1398" spans="1:2" x14ac:dyDescent="0.3">
      <c r="A1398" s="1">
        <v>44847</v>
      </c>
      <c r="B1398">
        <v>0.13600000000000001</v>
      </c>
    </row>
    <row r="1399" spans="1:2" x14ac:dyDescent="0.3">
      <c r="A1399" s="1">
        <v>44848</v>
      </c>
      <c r="B1399">
        <v>0.13700000000000001</v>
      </c>
    </row>
    <row r="1400" spans="1:2" x14ac:dyDescent="0.3">
      <c r="A1400" s="1">
        <v>44849</v>
      </c>
      <c r="B1400">
        <v>0.13700000000000001</v>
      </c>
    </row>
    <row r="1401" spans="1:2" x14ac:dyDescent="0.3">
      <c r="A1401" s="1">
        <v>44850</v>
      </c>
      <c r="B1401">
        <v>0.13700000000000001</v>
      </c>
    </row>
    <row r="1402" spans="1:2" x14ac:dyDescent="0.3">
      <c r="A1402" s="1">
        <v>44851</v>
      </c>
      <c r="B1402">
        <v>0.13600000000000001</v>
      </c>
    </row>
    <row r="1403" spans="1:2" x14ac:dyDescent="0.3">
      <c r="A1403" s="1">
        <v>44852</v>
      </c>
      <c r="B1403">
        <v>0.13500000000000001</v>
      </c>
    </row>
    <row r="1404" spans="1:2" x14ac:dyDescent="0.3">
      <c r="A1404" s="1">
        <v>44853</v>
      </c>
      <c r="B1404">
        <v>0.13500000000000001</v>
      </c>
    </row>
    <row r="1405" spans="1:2" x14ac:dyDescent="0.3">
      <c r="A1405" s="1">
        <v>44854</v>
      </c>
      <c r="B1405">
        <v>0.13500000000000001</v>
      </c>
    </row>
    <row r="1406" spans="1:2" x14ac:dyDescent="0.3">
      <c r="A1406" s="1">
        <v>44855</v>
      </c>
      <c r="B1406">
        <v>0.13300000000000001</v>
      </c>
    </row>
    <row r="1407" spans="1:2" x14ac:dyDescent="0.3">
      <c r="A1407" s="1">
        <v>44856</v>
      </c>
      <c r="B1407">
        <v>0.13300000000000001</v>
      </c>
    </row>
    <row r="1408" spans="1:2" x14ac:dyDescent="0.3">
      <c r="A1408" s="1">
        <v>44857</v>
      </c>
      <c r="B1408">
        <v>0.13300000000000001</v>
      </c>
    </row>
    <row r="1409" spans="1:2" x14ac:dyDescent="0.3">
      <c r="A1409" s="1">
        <v>44858</v>
      </c>
      <c r="B1409">
        <v>0.13300000000000001</v>
      </c>
    </row>
    <row r="1410" spans="1:2" x14ac:dyDescent="0.3">
      <c r="A1410" s="1">
        <v>44859</v>
      </c>
      <c r="B1410">
        <v>0.13500000000000001</v>
      </c>
    </row>
    <row r="1411" spans="1:2" x14ac:dyDescent="0.3">
      <c r="A1411" s="1">
        <v>44860</v>
      </c>
      <c r="B1411">
        <v>0.13400000000000001</v>
      </c>
    </row>
    <row r="1412" spans="1:2" x14ac:dyDescent="0.3">
      <c r="A1412" s="1">
        <v>44861</v>
      </c>
      <c r="B1412">
        <v>0.13600000000000001</v>
      </c>
    </row>
    <row r="1413" spans="1:2" x14ac:dyDescent="0.3">
      <c r="A1413" s="1">
        <v>44862</v>
      </c>
      <c r="B1413">
        <v>0.13600000000000001</v>
      </c>
    </row>
    <row r="1414" spans="1:2" x14ac:dyDescent="0.3">
      <c r="A1414" s="1">
        <v>44863</v>
      </c>
      <c r="B1414">
        <v>0.13600000000000001</v>
      </c>
    </row>
    <row r="1415" spans="1:2" x14ac:dyDescent="0.3">
      <c r="A1415" s="1">
        <v>44864</v>
      </c>
      <c r="B1415">
        <v>0.13600000000000001</v>
      </c>
    </row>
    <row r="1416" spans="1:2" x14ac:dyDescent="0.3">
      <c r="A1416" s="1">
        <v>44865</v>
      </c>
      <c r="B1416">
        <v>0.13600000000000001</v>
      </c>
    </row>
    <row r="1417" spans="1:2" x14ac:dyDescent="0.3">
      <c r="A1417" s="1">
        <v>44866</v>
      </c>
      <c r="B1417">
        <v>0.13400000000000001</v>
      </c>
    </row>
    <row r="1418" spans="1:2" x14ac:dyDescent="0.3">
      <c r="A1418" s="1">
        <v>44867</v>
      </c>
      <c r="B1418">
        <v>0.13500000000000001</v>
      </c>
    </row>
    <row r="1419" spans="1:2" x14ac:dyDescent="0.3">
      <c r="A1419" s="1">
        <v>44868</v>
      </c>
      <c r="B1419">
        <v>0.13500000000000001</v>
      </c>
    </row>
    <row r="1420" spans="1:2" x14ac:dyDescent="0.3">
      <c r="A1420" s="1">
        <v>44869</v>
      </c>
      <c r="B1420">
        <v>0.13300000000000001</v>
      </c>
    </row>
    <row r="1421" spans="1:2" x14ac:dyDescent="0.3">
      <c r="A1421" s="1">
        <v>44870</v>
      </c>
      <c r="B1421">
        <v>0.13300000000000001</v>
      </c>
    </row>
    <row r="1422" spans="1:2" x14ac:dyDescent="0.3">
      <c r="A1422" s="1">
        <v>44871</v>
      </c>
      <c r="B1422">
        <v>0.13300000000000001</v>
      </c>
    </row>
    <row r="1423" spans="1:2" x14ac:dyDescent="0.3">
      <c r="A1423" s="1">
        <v>44872</v>
      </c>
      <c r="B1423">
        <v>0.13500000000000001</v>
      </c>
    </row>
    <row r="1424" spans="1:2" x14ac:dyDescent="0.3">
      <c r="A1424" s="1">
        <v>44873</v>
      </c>
      <c r="B1424">
        <v>0.13700000000000001</v>
      </c>
    </row>
    <row r="1425" spans="1:2" x14ac:dyDescent="0.3">
      <c r="A1425" s="1">
        <v>44874</v>
      </c>
      <c r="B1425">
        <v>0.13700000000000001</v>
      </c>
    </row>
    <row r="1426" spans="1:2" x14ac:dyDescent="0.3">
      <c r="A1426" s="1">
        <v>44875</v>
      </c>
      <c r="B1426">
        <v>0.14000000000000001</v>
      </c>
    </row>
    <row r="1427" spans="1:2" x14ac:dyDescent="0.3">
      <c r="A1427" s="1">
        <v>44876</v>
      </c>
      <c r="B1427">
        <v>0.14000000000000001</v>
      </c>
    </row>
    <row r="1428" spans="1:2" x14ac:dyDescent="0.3">
      <c r="A1428" s="1">
        <v>44877</v>
      </c>
      <c r="B1428">
        <v>0.14000000000000001</v>
      </c>
    </row>
    <row r="1429" spans="1:2" x14ac:dyDescent="0.3">
      <c r="A1429" s="1">
        <v>44878</v>
      </c>
      <c r="B1429">
        <v>0.14000000000000001</v>
      </c>
    </row>
    <row r="1430" spans="1:2" x14ac:dyDescent="0.3">
      <c r="A1430" s="1">
        <v>44879</v>
      </c>
      <c r="B1430">
        <v>0.14299999999999999</v>
      </c>
    </row>
    <row r="1431" spans="1:2" x14ac:dyDescent="0.3">
      <c r="A1431" s="1">
        <v>44880</v>
      </c>
      <c r="B1431">
        <v>0.14399999999999999</v>
      </c>
    </row>
    <row r="1432" spans="1:2" x14ac:dyDescent="0.3">
      <c r="A1432" s="1">
        <v>44881</v>
      </c>
      <c r="B1432">
        <v>0.14499999999999999</v>
      </c>
    </row>
    <row r="1433" spans="1:2" x14ac:dyDescent="0.3">
      <c r="A1433" s="1">
        <v>44882</v>
      </c>
      <c r="B1433">
        <v>0.14599999999999999</v>
      </c>
    </row>
    <row r="1434" spans="1:2" x14ac:dyDescent="0.3">
      <c r="A1434" s="1">
        <v>44883</v>
      </c>
      <c r="B1434">
        <v>0.14499999999999999</v>
      </c>
    </row>
    <row r="1435" spans="1:2" x14ac:dyDescent="0.3">
      <c r="A1435" s="1">
        <v>44884</v>
      </c>
      <c r="B1435">
        <v>0.14499999999999999</v>
      </c>
    </row>
    <row r="1436" spans="1:2" x14ac:dyDescent="0.3">
      <c r="A1436" s="1">
        <v>44885</v>
      </c>
      <c r="B1436">
        <v>0.14499999999999999</v>
      </c>
    </row>
    <row r="1437" spans="1:2" x14ac:dyDescent="0.3">
      <c r="A1437" s="1">
        <v>44886</v>
      </c>
      <c r="B1437">
        <v>0.14399999999999999</v>
      </c>
    </row>
    <row r="1438" spans="1:2" x14ac:dyDescent="0.3">
      <c r="A1438" s="1">
        <v>44887</v>
      </c>
      <c r="B1438">
        <v>0.14299999999999999</v>
      </c>
    </row>
    <row r="1439" spans="1:2" x14ac:dyDescent="0.3">
      <c r="A1439" s="1">
        <v>44888</v>
      </c>
      <c r="B1439">
        <v>0.14299999999999999</v>
      </c>
    </row>
    <row r="1440" spans="1:2" x14ac:dyDescent="0.3">
      <c r="A1440" s="1">
        <v>44889</v>
      </c>
      <c r="B1440">
        <v>0.14299999999999999</v>
      </c>
    </row>
    <row r="1441" spans="1:2" x14ac:dyDescent="0.3">
      <c r="A1441" s="1">
        <v>44890</v>
      </c>
      <c r="B1441">
        <v>0.14299999999999999</v>
      </c>
    </row>
    <row r="1442" spans="1:2" x14ac:dyDescent="0.3">
      <c r="A1442" s="1">
        <v>44891</v>
      </c>
      <c r="B1442">
        <v>0.14299999999999999</v>
      </c>
    </row>
    <row r="1443" spans="1:2" x14ac:dyDescent="0.3">
      <c r="A1443" s="1">
        <v>44892</v>
      </c>
      <c r="B1443">
        <v>0.14299999999999999</v>
      </c>
    </row>
    <row r="1444" spans="1:2" x14ac:dyDescent="0.3">
      <c r="A1444" s="1">
        <v>44893</v>
      </c>
      <c r="B1444">
        <v>0.14399999999999999</v>
      </c>
    </row>
    <row r="1445" spans="1:2" x14ac:dyDescent="0.3">
      <c r="A1445" s="1">
        <v>44894</v>
      </c>
      <c r="B1445">
        <v>0.14399999999999999</v>
      </c>
    </row>
    <row r="1446" spans="1:2" x14ac:dyDescent="0.3">
      <c r="A1446" s="1">
        <v>44895</v>
      </c>
      <c r="B1446">
        <v>0.14399999999999999</v>
      </c>
    </row>
    <row r="1447" spans="1:2" x14ac:dyDescent="0.3">
      <c r="A1447" s="1">
        <v>44896</v>
      </c>
      <c r="B1447">
        <v>0.14399999999999999</v>
      </c>
    </row>
    <row r="1448" spans="1:2" x14ac:dyDescent="0.3">
      <c r="A1448" s="1">
        <v>44897</v>
      </c>
      <c r="B1448">
        <v>0.14499999999999999</v>
      </c>
    </row>
    <row r="1449" spans="1:2" x14ac:dyDescent="0.3">
      <c r="A1449" s="1">
        <v>44898</v>
      </c>
      <c r="B1449">
        <v>0.14499999999999999</v>
      </c>
    </row>
    <row r="1450" spans="1:2" x14ac:dyDescent="0.3">
      <c r="A1450" s="1">
        <v>44899</v>
      </c>
      <c r="B1450">
        <v>0.14499999999999999</v>
      </c>
    </row>
    <row r="1451" spans="1:2" x14ac:dyDescent="0.3">
      <c r="A1451" s="1">
        <v>44900</v>
      </c>
      <c r="B1451">
        <v>0.14799999999999999</v>
      </c>
    </row>
    <row r="1452" spans="1:2" x14ac:dyDescent="0.3">
      <c r="A1452" s="1">
        <v>44901</v>
      </c>
      <c r="B1452">
        <v>0.14699999999999999</v>
      </c>
    </row>
    <row r="1453" spans="1:2" x14ac:dyDescent="0.3">
      <c r="A1453" s="1">
        <v>44902</v>
      </c>
      <c r="B1453">
        <v>0.14599999999999999</v>
      </c>
    </row>
    <row r="1454" spans="1:2" x14ac:dyDescent="0.3">
      <c r="A1454" s="1">
        <v>44903</v>
      </c>
      <c r="B1454">
        <v>0.14699999999999999</v>
      </c>
    </row>
    <row r="1455" spans="1:2" x14ac:dyDescent="0.3">
      <c r="A1455" s="1">
        <v>44904</v>
      </c>
      <c r="B1455">
        <v>0.14699999999999999</v>
      </c>
    </row>
    <row r="1456" spans="1:2" x14ac:dyDescent="0.3">
      <c r="A1456" s="1">
        <v>44905</v>
      </c>
      <c r="B1456">
        <v>0.14699999999999999</v>
      </c>
    </row>
    <row r="1457" spans="1:2" x14ac:dyDescent="0.3">
      <c r="A1457" s="1">
        <v>44906</v>
      </c>
      <c r="B1457">
        <v>0.14699999999999999</v>
      </c>
    </row>
    <row r="1458" spans="1:2" x14ac:dyDescent="0.3">
      <c r="A1458" s="1">
        <v>44907</v>
      </c>
      <c r="B1458">
        <v>0.14699999999999999</v>
      </c>
    </row>
    <row r="1459" spans="1:2" x14ac:dyDescent="0.3">
      <c r="A1459" s="1">
        <v>44908</v>
      </c>
      <c r="B1459">
        <v>0.14799999999999999</v>
      </c>
    </row>
    <row r="1460" spans="1:2" x14ac:dyDescent="0.3">
      <c r="A1460" s="1">
        <v>44909</v>
      </c>
      <c r="B1460">
        <v>0.14799999999999999</v>
      </c>
    </row>
    <row r="1461" spans="1:2" x14ac:dyDescent="0.3">
      <c r="A1461" s="1">
        <v>44910</v>
      </c>
      <c r="B1461">
        <v>0.14799999999999999</v>
      </c>
    </row>
    <row r="1462" spans="1:2" x14ac:dyDescent="0.3">
      <c r="A1462" s="1">
        <v>44911</v>
      </c>
      <c r="B1462">
        <v>0.14699999999999999</v>
      </c>
    </row>
    <row r="1463" spans="1:2" x14ac:dyDescent="0.3">
      <c r="A1463" s="1">
        <v>44912</v>
      </c>
      <c r="B1463">
        <v>0.14699999999999999</v>
      </c>
    </row>
    <row r="1464" spans="1:2" x14ac:dyDescent="0.3">
      <c r="A1464" s="1">
        <v>44913</v>
      </c>
      <c r="B1464">
        <v>0.14699999999999999</v>
      </c>
    </row>
    <row r="1465" spans="1:2" x14ac:dyDescent="0.3">
      <c r="A1465" s="1">
        <v>44914</v>
      </c>
      <c r="B1465">
        <v>0.14699999999999999</v>
      </c>
    </row>
    <row r="1466" spans="1:2" x14ac:dyDescent="0.3">
      <c r="A1466" s="1">
        <v>44915</v>
      </c>
      <c r="B1466">
        <v>0.14799999999999999</v>
      </c>
    </row>
    <row r="1467" spans="1:2" x14ac:dyDescent="0.3">
      <c r="A1467" s="1">
        <v>44916</v>
      </c>
      <c r="B1467">
        <v>0.14799999999999999</v>
      </c>
    </row>
    <row r="1468" spans="1:2" x14ac:dyDescent="0.3">
      <c r="A1468" s="1">
        <v>44917</v>
      </c>
      <c r="B1468">
        <v>0.14899999999999999</v>
      </c>
    </row>
    <row r="1469" spans="1:2" x14ac:dyDescent="0.3">
      <c r="A1469" s="1">
        <v>44918</v>
      </c>
      <c r="B1469">
        <v>0.15</v>
      </c>
    </row>
    <row r="1470" spans="1:2" x14ac:dyDescent="0.3">
      <c r="A1470" s="1">
        <v>44919</v>
      </c>
      <c r="B1470">
        <v>0.15</v>
      </c>
    </row>
    <row r="1471" spans="1:2" x14ac:dyDescent="0.3">
      <c r="A1471" s="1">
        <v>44920</v>
      </c>
      <c r="B1471">
        <v>0.15</v>
      </c>
    </row>
    <row r="1472" spans="1:2" x14ac:dyDescent="0.3">
      <c r="A1472" s="1">
        <v>44921</v>
      </c>
      <c r="B1472">
        <v>0.14799999999999999</v>
      </c>
    </row>
    <row r="1473" spans="1:2" x14ac:dyDescent="0.3">
      <c r="A1473" s="1">
        <v>44922</v>
      </c>
      <c r="B1473">
        <v>0.14799999999999999</v>
      </c>
    </row>
    <row r="1474" spans="1:2" x14ac:dyDescent="0.3">
      <c r="A1474" s="1">
        <v>44923</v>
      </c>
      <c r="B1474">
        <v>0.15</v>
      </c>
    </row>
    <row r="1475" spans="1:2" x14ac:dyDescent="0.3">
      <c r="A1475" s="1">
        <v>44924</v>
      </c>
      <c r="B1475">
        <v>0.15</v>
      </c>
    </row>
    <row r="1476" spans="1:2" x14ac:dyDescent="0.3">
      <c r="A1476" s="1">
        <v>44925</v>
      </c>
      <c r="B1476">
        <v>0.15</v>
      </c>
    </row>
    <row r="1477" spans="1:2" x14ac:dyDescent="0.3">
      <c r="A1477" s="1">
        <v>44926</v>
      </c>
      <c r="B1477">
        <v>0.15</v>
      </c>
    </row>
    <row r="1478" spans="1:2" x14ac:dyDescent="0.3">
      <c r="A1478" s="1">
        <v>44927</v>
      </c>
      <c r="B1478">
        <v>0.15</v>
      </c>
    </row>
    <row r="1479" spans="1:2" x14ac:dyDescent="0.3">
      <c r="A1479" s="1">
        <v>44928</v>
      </c>
      <c r="B1479">
        <v>0.151</v>
      </c>
    </row>
    <row r="1480" spans="1:2" x14ac:dyDescent="0.3">
      <c r="A1480" s="1">
        <v>44929</v>
      </c>
      <c r="B1480">
        <v>0.151</v>
      </c>
    </row>
    <row r="1481" spans="1:2" x14ac:dyDescent="0.3">
      <c r="A1481" s="1">
        <v>44930</v>
      </c>
      <c r="B1481">
        <v>0.154</v>
      </c>
    </row>
    <row r="1482" spans="1:2" x14ac:dyDescent="0.3">
      <c r="A1482" s="1">
        <v>44931</v>
      </c>
      <c r="B1482">
        <v>0.155</v>
      </c>
    </row>
    <row r="1483" spans="1:2" x14ac:dyDescent="0.3">
      <c r="A1483" s="1">
        <v>44932</v>
      </c>
      <c r="B1483">
        <v>0.154</v>
      </c>
    </row>
    <row r="1484" spans="1:2" x14ac:dyDescent="0.3">
      <c r="A1484" s="1">
        <v>44933</v>
      </c>
      <c r="B1484">
        <v>0.154</v>
      </c>
    </row>
    <row r="1485" spans="1:2" x14ac:dyDescent="0.3">
      <c r="A1485" s="1">
        <v>44934</v>
      </c>
      <c r="B1485">
        <v>0.154</v>
      </c>
    </row>
    <row r="1486" spans="1:2" x14ac:dyDescent="0.3">
      <c r="A1486" s="1">
        <v>44935</v>
      </c>
      <c r="B1486">
        <v>0.153</v>
      </c>
    </row>
    <row r="1487" spans="1:2" x14ac:dyDescent="0.3">
      <c r="A1487" s="1">
        <v>44936</v>
      </c>
      <c r="B1487">
        <v>0.155</v>
      </c>
    </row>
    <row r="1488" spans="1:2" x14ac:dyDescent="0.3">
      <c r="A1488" s="1">
        <v>44937</v>
      </c>
      <c r="B1488">
        <v>0.156</v>
      </c>
    </row>
    <row r="1489" spans="1:2" x14ac:dyDescent="0.3">
      <c r="A1489" s="1">
        <v>44938</v>
      </c>
      <c r="B1489">
        <v>0.156</v>
      </c>
    </row>
    <row r="1490" spans="1:2" x14ac:dyDescent="0.3">
      <c r="A1490" s="1">
        <v>44939</v>
      </c>
      <c r="B1490">
        <v>0.156</v>
      </c>
    </row>
    <row r="1491" spans="1:2" x14ac:dyDescent="0.3">
      <c r="A1491" s="1">
        <v>44940</v>
      </c>
      <c r="B1491">
        <v>0.156</v>
      </c>
    </row>
    <row r="1492" spans="1:2" x14ac:dyDescent="0.3">
      <c r="A1492" s="1">
        <v>44941</v>
      </c>
      <c r="B1492">
        <v>0.156</v>
      </c>
    </row>
    <row r="1493" spans="1:2" x14ac:dyDescent="0.3">
      <c r="A1493" s="1">
        <v>44942</v>
      </c>
      <c r="B1493">
        <v>0.157</v>
      </c>
    </row>
    <row r="1494" spans="1:2" x14ac:dyDescent="0.3">
      <c r="A1494" s="1">
        <v>44943</v>
      </c>
      <c r="B1494">
        <v>0.158</v>
      </c>
    </row>
    <row r="1495" spans="1:2" x14ac:dyDescent="0.3">
      <c r="A1495" s="1">
        <v>44944</v>
      </c>
      <c r="B1495">
        <v>0.158</v>
      </c>
    </row>
    <row r="1496" spans="1:2" x14ac:dyDescent="0.3">
      <c r="A1496" s="1">
        <v>44945</v>
      </c>
      <c r="B1496">
        <v>0.158</v>
      </c>
    </row>
    <row r="1497" spans="1:2" x14ac:dyDescent="0.3">
      <c r="A1497" s="1">
        <v>44946</v>
      </c>
      <c r="B1497">
        <v>0.159</v>
      </c>
    </row>
    <row r="1498" spans="1:2" x14ac:dyDescent="0.3">
      <c r="A1498" s="1">
        <v>44947</v>
      </c>
      <c r="B1498">
        <v>0.159</v>
      </c>
    </row>
    <row r="1499" spans="1:2" x14ac:dyDescent="0.3">
      <c r="A1499" s="1">
        <v>44948</v>
      </c>
      <c r="B1499">
        <v>0.159</v>
      </c>
    </row>
    <row r="1500" spans="1:2" x14ac:dyDescent="0.3">
      <c r="A1500" s="1">
        <v>44949</v>
      </c>
      <c r="B1500">
        <v>0.16</v>
      </c>
    </row>
    <row r="1501" spans="1:2" x14ac:dyDescent="0.3">
      <c r="A1501" s="1">
        <v>44950</v>
      </c>
      <c r="B1501">
        <v>0.16</v>
      </c>
    </row>
    <row r="1502" spans="1:2" x14ac:dyDescent="0.3">
      <c r="A1502" s="1">
        <v>44951</v>
      </c>
      <c r="B1502">
        <v>0.16</v>
      </c>
    </row>
    <row r="1503" spans="1:2" x14ac:dyDescent="0.3">
      <c r="A1503" s="1">
        <v>44952</v>
      </c>
      <c r="B1503">
        <v>0.16</v>
      </c>
    </row>
    <row r="1504" spans="1:2" x14ac:dyDescent="0.3">
      <c r="A1504" s="1">
        <v>44953</v>
      </c>
      <c r="B1504">
        <v>0.16</v>
      </c>
    </row>
    <row r="1505" spans="1:2" x14ac:dyDescent="0.3">
      <c r="A1505" s="1">
        <v>44954</v>
      </c>
      <c r="B1505">
        <v>0.16</v>
      </c>
    </row>
    <row r="1506" spans="1:2" x14ac:dyDescent="0.3">
      <c r="A1506" s="1">
        <v>44955</v>
      </c>
      <c r="B1506">
        <v>0.16</v>
      </c>
    </row>
    <row r="1507" spans="1:2" x14ac:dyDescent="0.3">
      <c r="A1507" s="1">
        <v>44956</v>
      </c>
      <c r="B1507">
        <v>0.16</v>
      </c>
    </row>
    <row r="1508" spans="1:2" x14ac:dyDescent="0.3">
      <c r="A1508" s="1">
        <v>44957</v>
      </c>
      <c r="B1508">
        <v>0.16</v>
      </c>
    </row>
    <row r="1509" spans="1:2" x14ac:dyDescent="0.3">
      <c r="A1509" s="1">
        <v>44958</v>
      </c>
      <c r="B1509">
        <v>0.158</v>
      </c>
    </row>
    <row r="1510" spans="1:2" x14ac:dyDescent="0.3">
      <c r="A1510" s="1">
        <v>44959</v>
      </c>
      <c r="B1510">
        <v>0.16</v>
      </c>
    </row>
    <row r="1511" spans="1:2" x14ac:dyDescent="0.3">
      <c r="A1511" s="1">
        <v>44960</v>
      </c>
      <c r="B1511">
        <v>0.16200000000000001</v>
      </c>
    </row>
    <row r="1512" spans="1:2" x14ac:dyDescent="0.3">
      <c r="A1512" s="1">
        <v>44961</v>
      </c>
      <c r="B1512">
        <v>0.16200000000000001</v>
      </c>
    </row>
    <row r="1513" spans="1:2" x14ac:dyDescent="0.3">
      <c r="A1513" s="1">
        <v>44962</v>
      </c>
      <c r="B1513">
        <v>0.16200000000000001</v>
      </c>
    </row>
    <row r="1514" spans="1:2" x14ac:dyDescent="0.3">
      <c r="A1514" s="1">
        <v>44963</v>
      </c>
      <c r="B1514">
        <v>0.159</v>
      </c>
    </row>
    <row r="1515" spans="1:2" x14ac:dyDescent="0.3">
      <c r="A1515" s="1">
        <v>44964</v>
      </c>
      <c r="B1515">
        <v>0.156</v>
      </c>
    </row>
    <row r="1516" spans="1:2" x14ac:dyDescent="0.3">
      <c r="A1516" s="1">
        <v>44965</v>
      </c>
      <c r="B1516">
        <v>0.156</v>
      </c>
    </row>
    <row r="1517" spans="1:2" x14ac:dyDescent="0.3">
      <c r="A1517" s="1">
        <v>44966</v>
      </c>
      <c r="B1517">
        <v>0.157</v>
      </c>
    </row>
    <row r="1518" spans="1:2" x14ac:dyDescent="0.3">
      <c r="A1518" s="1">
        <v>44967</v>
      </c>
      <c r="B1518">
        <v>0.157</v>
      </c>
    </row>
    <row r="1519" spans="1:2" x14ac:dyDescent="0.3">
      <c r="A1519" s="1">
        <v>44968</v>
      </c>
      <c r="B1519">
        <v>0.157</v>
      </c>
    </row>
    <row r="1520" spans="1:2" x14ac:dyDescent="0.3">
      <c r="A1520" s="1">
        <v>44969</v>
      </c>
      <c r="B1520">
        <v>0.157</v>
      </c>
    </row>
    <row r="1521" spans="1:2" x14ac:dyDescent="0.3">
      <c r="A1521" s="1">
        <v>44970</v>
      </c>
      <c r="B1521">
        <v>0.156</v>
      </c>
    </row>
    <row r="1522" spans="1:2" x14ac:dyDescent="0.3">
      <c r="A1522" s="1">
        <v>44971</v>
      </c>
      <c r="B1522">
        <v>0.155</v>
      </c>
    </row>
    <row r="1523" spans="1:2" x14ac:dyDescent="0.3">
      <c r="A1523" s="1">
        <v>44972</v>
      </c>
      <c r="B1523">
        <v>0.155</v>
      </c>
    </row>
    <row r="1524" spans="1:2" x14ac:dyDescent="0.3">
      <c r="A1524" s="1">
        <v>44973</v>
      </c>
      <c r="B1524">
        <v>0.154</v>
      </c>
    </row>
    <row r="1525" spans="1:2" x14ac:dyDescent="0.3">
      <c r="A1525" s="1">
        <v>44974</v>
      </c>
      <c r="B1525">
        <v>0.154</v>
      </c>
    </row>
    <row r="1526" spans="1:2" x14ac:dyDescent="0.3">
      <c r="A1526" s="1">
        <v>44975</v>
      </c>
      <c r="B1526">
        <v>0.154</v>
      </c>
    </row>
    <row r="1527" spans="1:2" x14ac:dyDescent="0.3">
      <c r="A1527" s="1">
        <v>44976</v>
      </c>
      <c r="B1527">
        <v>0.154</v>
      </c>
    </row>
    <row r="1528" spans="1:2" x14ac:dyDescent="0.3">
      <c r="A1528" s="1">
        <v>44977</v>
      </c>
      <c r="B1528">
        <v>0.153</v>
      </c>
    </row>
    <row r="1529" spans="1:2" x14ac:dyDescent="0.3">
      <c r="A1529" s="1">
        <v>44978</v>
      </c>
      <c r="B1529">
        <v>0.153</v>
      </c>
    </row>
    <row r="1530" spans="1:2" x14ac:dyDescent="0.3">
      <c r="A1530" s="1">
        <v>44979</v>
      </c>
      <c r="B1530">
        <v>0.154</v>
      </c>
    </row>
    <row r="1531" spans="1:2" x14ac:dyDescent="0.3">
      <c r="A1531" s="1">
        <v>44980</v>
      </c>
      <c r="B1531">
        <v>0.154</v>
      </c>
    </row>
    <row r="1532" spans="1:2" x14ac:dyDescent="0.3">
      <c r="A1532" s="1">
        <v>44981</v>
      </c>
      <c r="B1532">
        <v>0.153</v>
      </c>
    </row>
    <row r="1533" spans="1:2" x14ac:dyDescent="0.3">
      <c r="A1533" s="1">
        <v>44982</v>
      </c>
      <c r="B1533">
        <v>0.153</v>
      </c>
    </row>
    <row r="1534" spans="1:2" x14ac:dyDescent="0.3">
      <c r="A1534" s="1">
        <v>44983</v>
      </c>
      <c r="B1534">
        <v>0.153</v>
      </c>
    </row>
    <row r="1535" spans="1:2" x14ac:dyDescent="0.3">
      <c r="A1535" s="1">
        <v>44984</v>
      </c>
      <c r="B1535">
        <v>0.153</v>
      </c>
    </row>
    <row r="1536" spans="1:2" x14ac:dyDescent="0.3">
      <c r="A1536" s="1">
        <v>44985</v>
      </c>
      <c r="B1536">
        <v>0.151</v>
      </c>
    </row>
    <row r="1537" spans="1:2" x14ac:dyDescent="0.3">
      <c r="A1537" s="1">
        <v>44986</v>
      </c>
      <c r="B1537">
        <v>0.151</v>
      </c>
    </row>
    <row r="1538" spans="1:2" x14ac:dyDescent="0.3">
      <c r="A1538" s="1">
        <v>44987</v>
      </c>
      <c r="B1538">
        <v>0.153</v>
      </c>
    </row>
    <row r="1539" spans="1:2" x14ac:dyDescent="0.3">
      <c r="A1539" s="1">
        <v>44988</v>
      </c>
      <c r="B1539">
        <v>0.154</v>
      </c>
    </row>
    <row r="1540" spans="1:2" x14ac:dyDescent="0.3">
      <c r="A1540" s="1">
        <v>44989</v>
      </c>
      <c r="B1540">
        <v>0.154</v>
      </c>
    </row>
    <row r="1541" spans="1:2" x14ac:dyDescent="0.3">
      <c r="A1541" s="1">
        <v>44990</v>
      </c>
      <c r="B1541">
        <v>0.154</v>
      </c>
    </row>
    <row r="1542" spans="1:2" x14ac:dyDescent="0.3">
      <c r="A1542" s="1">
        <v>44991</v>
      </c>
      <c r="B1542">
        <v>0.154</v>
      </c>
    </row>
    <row r="1543" spans="1:2" x14ac:dyDescent="0.3">
      <c r="A1543" s="1">
        <v>44992</v>
      </c>
      <c r="B1543">
        <v>0.155</v>
      </c>
    </row>
    <row r="1544" spans="1:2" x14ac:dyDescent="0.3">
      <c r="A1544" s="1">
        <v>44993</v>
      </c>
      <c r="B1544">
        <v>0.155</v>
      </c>
    </row>
    <row r="1545" spans="1:2" x14ac:dyDescent="0.3">
      <c r="A1545" s="1">
        <v>44994</v>
      </c>
      <c r="B1545">
        <v>0.152</v>
      </c>
    </row>
    <row r="1546" spans="1:2" x14ac:dyDescent="0.3">
      <c r="A1546" s="1">
        <v>44995</v>
      </c>
      <c r="B1546">
        <v>0.152</v>
      </c>
    </row>
    <row r="1547" spans="1:2" x14ac:dyDescent="0.3">
      <c r="A1547" s="1">
        <v>44996</v>
      </c>
      <c r="B1547">
        <v>0.152</v>
      </c>
    </row>
    <row r="1548" spans="1:2" x14ac:dyDescent="0.3">
      <c r="A1548" s="1">
        <v>44997</v>
      </c>
      <c r="B1548">
        <v>0.152</v>
      </c>
    </row>
    <row r="1549" spans="1:2" x14ac:dyDescent="0.3">
      <c r="A1549" s="1">
        <v>44998</v>
      </c>
      <c r="B1549">
        <v>0.154</v>
      </c>
    </row>
    <row r="1550" spans="1:2" x14ac:dyDescent="0.3">
      <c r="A1550" s="1">
        <v>44999</v>
      </c>
      <c r="B1550">
        <v>0.157</v>
      </c>
    </row>
    <row r="1551" spans="1:2" x14ac:dyDescent="0.3">
      <c r="A1551" s="1">
        <v>45000</v>
      </c>
      <c r="B1551">
        <v>0.16</v>
      </c>
    </row>
    <row r="1552" spans="1:2" x14ac:dyDescent="0.3">
      <c r="A1552" s="1">
        <v>45001</v>
      </c>
      <c r="B1552">
        <v>0.16</v>
      </c>
    </row>
    <row r="1553" spans="1:2" x14ac:dyDescent="0.3">
      <c r="A1553" s="1">
        <v>45002</v>
      </c>
      <c r="B1553">
        <v>0.161</v>
      </c>
    </row>
    <row r="1554" spans="1:2" x14ac:dyDescent="0.3">
      <c r="A1554" s="1">
        <v>45003</v>
      </c>
      <c r="B1554">
        <v>0.161</v>
      </c>
    </row>
    <row r="1555" spans="1:2" x14ac:dyDescent="0.3">
      <c r="A1555" s="1">
        <v>45004</v>
      </c>
      <c r="B1555">
        <v>0.161</v>
      </c>
    </row>
    <row r="1556" spans="1:2" x14ac:dyDescent="0.3">
      <c r="A1556" s="1">
        <v>45005</v>
      </c>
      <c r="B1556">
        <v>0.16200000000000001</v>
      </c>
    </row>
    <row r="1557" spans="1:2" x14ac:dyDescent="0.3">
      <c r="A1557" s="1">
        <v>45006</v>
      </c>
      <c r="B1557">
        <v>0.16700000000000001</v>
      </c>
    </row>
    <row r="1558" spans="1:2" x14ac:dyDescent="0.3">
      <c r="A1558" s="1">
        <v>45007</v>
      </c>
      <c r="B1558">
        <v>0.16500000000000001</v>
      </c>
    </row>
    <row r="1559" spans="1:2" x14ac:dyDescent="0.3">
      <c r="A1559" s="1">
        <v>45008</v>
      </c>
      <c r="B1559">
        <v>0.16300000000000001</v>
      </c>
    </row>
    <row r="1560" spans="1:2" x14ac:dyDescent="0.3">
      <c r="A1560" s="1">
        <v>45009</v>
      </c>
      <c r="B1560">
        <v>0.16600000000000001</v>
      </c>
    </row>
    <row r="1561" spans="1:2" x14ac:dyDescent="0.3">
      <c r="A1561" s="1">
        <v>45010</v>
      </c>
      <c r="B1561">
        <v>0.16600000000000001</v>
      </c>
    </row>
    <row r="1562" spans="1:2" x14ac:dyDescent="0.3">
      <c r="A1562" s="1">
        <v>45011</v>
      </c>
      <c r="B1562">
        <v>0.16600000000000001</v>
      </c>
    </row>
    <row r="1563" spans="1:2" x14ac:dyDescent="0.3">
      <c r="A1563" s="1">
        <v>45012</v>
      </c>
      <c r="B1563">
        <v>0.16700000000000001</v>
      </c>
    </row>
    <row r="1564" spans="1:2" x14ac:dyDescent="0.3">
      <c r="A1564" s="1">
        <v>45013</v>
      </c>
      <c r="B1564">
        <v>0.16500000000000001</v>
      </c>
    </row>
    <row r="1565" spans="1:2" x14ac:dyDescent="0.3">
      <c r="A1565" s="1">
        <v>45014</v>
      </c>
      <c r="B1565">
        <v>0.16500000000000001</v>
      </c>
    </row>
    <row r="1566" spans="1:2" x14ac:dyDescent="0.3">
      <c r="A1566" s="1">
        <v>45015</v>
      </c>
      <c r="B1566">
        <v>0.16600000000000001</v>
      </c>
    </row>
    <row r="1567" spans="1:2" x14ac:dyDescent="0.3">
      <c r="A1567" s="1">
        <v>45016</v>
      </c>
      <c r="B1567">
        <v>0.16700000000000001</v>
      </c>
    </row>
    <row r="1568" spans="1:2" x14ac:dyDescent="0.3">
      <c r="A1568" s="1">
        <v>45017</v>
      </c>
      <c r="B1568">
        <v>0.16700000000000001</v>
      </c>
    </row>
    <row r="1569" spans="1:2" x14ac:dyDescent="0.3">
      <c r="A1569" s="1">
        <v>45018</v>
      </c>
      <c r="B1569">
        <v>0.16700000000000001</v>
      </c>
    </row>
    <row r="1570" spans="1:2" x14ac:dyDescent="0.3">
      <c r="A1570" s="1">
        <v>45019</v>
      </c>
      <c r="B1570">
        <v>0.16800000000000001</v>
      </c>
    </row>
    <row r="1571" spans="1:2" x14ac:dyDescent="0.3">
      <c r="A1571" s="1">
        <v>45020</v>
      </c>
      <c r="B1571">
        <v>0.16700000000000001</v>
      </c>
    </row>
    <row r="1572" spans="1:2" x14ac:dyDescent="0.3">
      <c r="A1572" s="1">
        <v>45021</v>
      </c>
      <c r="B1572">
        <v>0.16900000000000001</v>
      </c>
    </row>
    <row r="1573" spans="1:2" x14ac:dyDescent="0.3">
      <c r="A1573" s="1">
        <v>45022</v>
      </c>
      <c r="B1573">
        <v>0.17199999999999999</v>
      </c>
    </row>
    <row r="1574" spans="1:2" x14ac:dyDescent="0.3">
      <c r="A1574" s="1">
        <v>45023</v>
      </c>
      <c r="B1574">
        <v>0.17199999999999999</v>
      </c>
    </row>
    <row r="1575" spans="1:2" x14ac:dyDescent="0.3">
      <c r="A1575" s="1">
        <v>45024</v>
      </c>
      <c r="B1575">
        <v>0.17199999999999999</v>
      </c>
    </row>
    <row r="1576" spans="1:2" x14ac:dyDescent="0.3">
      <c r="A1576" s="1">
        <v>45025</v>
      </c>
      <c r="B1576">
        <v>0.17199999999999999</v>
      </c>
    </row>
    <row r="1577" spans="1:2" x14ac:dyDescent="0.3">
      <c r="A1577" s="1">
        <v>45026</v>
      </c>
      <c r="B1577">
        <v>0.17199999999999999</v>
      </c>
    </row>
    <row r="1578" spans="1:2" x14ac:dyDescent="0.3">
      <c r="A1578" s="1">
        <v>45027</v>
      </c>
      <c r="B1578">
        <v>0.17100000000000001</v>
      </c>
    </row>
    <row r="1579" spans="1:2" x14ac:dyDescent="0.3">
      <c r="A1579" s="1">
        <v>45028</v>
      </c>
      <c r="B1579">
        <v>0.17100000000000001</v>
      </c>
    </row>
    <row r="1580" spans="1:2" x14ac:dyDescent="0.3">
      <c r="A1580" s="1">
        <v>45029</v>
      </c>
      <c r="B1580">
        <v>0.17199999999999999</v>
      </c>
    </row>
    <row r="1581" spans="1:2" x14ac:dyDescent="0.3">
      <c r="A1581" s="1">
        <v>45030</v>
      </c>
      <c r="B1581">
        <v>0.17299999999999999</v>
      </c>
    </row>
    <row r="1582" spans="1:2" x14ac:dyDescent="0.3">
      <c r="A1582" s="1">
        <v>45031</v>
      </c>
      <c r="B1582">
        <v>0.17299999999999999</v>
      </c>
    </row>
    <row r="1583" spans="1:2" x14ac:dyDescent="0.3">
      <c r="A1583" s="1">
        <v>45032</v>
      </c>
      <c r="B1583">
        <v>0.17299999999999999</v>
      </c>
    </row>
    <row r="1584" spans="1:2" x14ac:dyDescent="0.3">
      <c r="A1584" s="1">
        <v>45033</v>
      </c>
      <c r="B1584">
        <v>0.17599999999999999</v>
      </c>
    </row>
    <row r="1585" spans="1:2" x14ac:dyDescent="0.3">
      <c r="A1585" s="1">
        <v>45034</v>
      </c>
      <c r="B1585">
        <v>0.17299999999999999</v>
      </c>
    </row>
    <row r="1586" spans="1:2" x14ac:dyDescent="0.3">
      <c r="A1586" s="1">
        <v>45035</v>
      </c>
      <c r="B1586">
        <v>0.17299999999999999</v>
      </c>
    </row>
    <row r="1587" spans="1:2" x14ac:dyDescent="0.3">
      <c r="A1587" s="1">
        <v>45036</v>
      </c>
      <c r="B1587">
        <v>0.17199999999999999</v>
      </c>
    </row>
    <row r="1588" spans="1:2" x14ac:dyDescent="0.3">
      <c r="A1588" s="1">
        <v>45037</v>
      </c>
      <c r="B1588">
        <v>0.17199999999999999</v>
      </c>
    </row>
    <row r="1589" spans="1:2" x14ac:dyDescent="0.3">
      <c r="A1589" s="1">
        <v>45038</v>
      </c>
      <c r="B1589">
        <v>0.17199999999999999</v>
      </c>
    </row>
    <row r="1590" spans="1:2" x14ac:dyDescent="0.3">
      <c r="A1590" s="1">
        <v>45039</v>
      </c>
      <c r="B1590">
        <v>0.17199999999999999</v>
      </c>
    </row>
    <row r="1591" spans="1:2" x14ac:dyDescent="0.3">
      <c r="A1591" s="1">
        <v>45040</v>
      </c>
      <c r="B1591">
        <v>0.17199999999999999</v>
      </c>
    </row>
    <row r="1592" spans="1:2" x14ac:dyDescent="0.3">
      <c r="A1592" s="1">
        <v>45041</v>
      </c>
      <c r="B1592">
        <v>0.17399999999999999</v>
      </c>
    </row>
    <row r="1593" spans="1:2" x14ac:dyDescent="0.3">
      <c r="A1593" s="1">
        <v>45042</v>
      </c>
      <c r="B1593">
        <v>0.17599999999999999</v>
      </c>
    </row>
    <row r="1594" spans="1:2" x14ac:dyDescent="0.3">
      <c r="A1594" s="1">
        <v>45043</v>
      </c>
      <c r="B1594">
        <v>0.17699999999999999</v>
      </c>
    </row>
    <row r="1595" spans="1:2" x14ac:dyDescent="0.3">
      <c r="A1595" s="1">
        <v>45044</v>
      </c>
      <c r="B1595">
        <v>0.17899999999999999</v>
      </c>
    </row>
    <row r="1596" spans="1:2" x14ac:dyDescent="0.3">
      <c r="A1596" s="1">
        <v>45045</v>
      </c>
      <c r="B1596">
        <v>0.17899999999999999</v>
      </c>
    </row>
    <row r="1597" spans="1:2" x14ac:dyDescent="0.3">
      <c r="A1597" s="1">
        <v>45046</v>
      </c>
      <c r="B1597">
        <v>0.17899999999999999</v>
      </c>
    </row>
    <row r="1598" spans="1:2" x14ac:dyDescent="0.3">
      <c r="A1598" s="1">
        <v>45047</v>
      </c>
      <c r="B1598">
        <v>0.17899999999999999</v>
      </c>
    </row>
    <row r="1599" spans="1:2" x14ac:dyDescent="0.3">
      <c r="A1599" s="1">
        <v>45048</v>
      </c>
      <c r="B1599">
        <v>0.17799999999999999</v>
      </c>
    </row>
    <row r="1600" spans="1:2" x14ac:dyDescent="0.3">
      <c r="A1600" s="1">
        <v>45049</v>
      </c>
      <c r="B1600">
        <v>0.17499999999999999</v>
      </c>
    </row>
    <row r="1601" spans="1:2" x14ac:dyDescent="0.3">
      <c r="A1601" s="1">
        <v>45050</v>
      </c>
      <c r="B1601">
        <v>0.17899999999999999</v>
      </c>
    </row>
    <row r="1602" spans="1:2" x14ac:dyDescent="0.3">
      <c r="A1602" s="1">
        <v>45051</v>
      </c>
      <c r="B1602">
        <v>0.182</v>
      </c>
    </row>
    <row r="1603" spans="1:2" x14ac:dyDescent="0.3">
      <c r="A1603" s="1">
        <v>45052</v>
      </c>
      <c r="B1603">
        <v>0.182</v>
      </c>
    </row>
    <row r="1604" spans="1:2" x14ac:dyDescent="0.3">
      <c r="A1604" s="1">
        <v>45053</v>
      </c>
      <c r="B1604">
        <v>0.182</v>
      </c>
    </row>
    <row r="1605" spans="1:2" x14ac:dyDescent="0.3">
      <c r="A1605" s="1">
        <v>45054</v>
      </c>
      <c r="B1605">
        <v>0.182</v>
      </c>
    </row>
    <row r="1606" spans="1:2" x14ac:dyDescent="0.3">
      <c r="A1606" s="1">
        <v>45055</v>
      </c>
      <c r="B1606">
        <v>0.184</v>
      </c>
    </row>
    <row r="1607" spans="1:2" x14ac:dyDescent="0.3">
      <c r="A1607" s="1">
        <v>45056</v>
      </c>
      <c r="B1607">
        <v>0.185</v>
      </c>
    </row>
    <row r="1608" spans="1:2" x14ac:dyDescent="0.3">
      <c r="A1608" s="1">
        <v>45057</v>
      </c>
      <c r="B1608">
        <v>0.185</v>
      </c>
    </row>
    <row r="1609" spans="1:2" x14ac:dyDescent="0.3">
      <c r="A1609" s="1">
        <v>45058</v>
      </c>
      <c r="B1609">
        <v>0.183</v>
      </c>
    </row>
    <row r="1610" spans="1:2" x14ac:dyDescent="0.3">
      <c r="A1610" s="1">
        <v>45059</v>
      </c>
      <c r="B1610">
        <v>0.183</v>
      </c>
    </row>
    <row r="1611" spans="1:2" x14ac:dyDescent="0.3">
      <c r="A1611" s="1">
        <v>45060</v>
      </c>
      <c r="B1611">
        <v>0.183</v>
      </c>
    </row>
    <row r="1612" spans="1:2" x14ac:dyDescent="0.3">
      <c r="A1612" s="1">
        <v>45061</v>
      </c>
      <c r="B1612">
        <v>0.18</v>
      </c>
    </row>
    <row r="1613" spans="1:2" x14ac:dyDescent="0.3">
      <c r="A1613" s="1">
        <v>45062</v>
      </c>
      <c r="B1613">
        <v>0.18099999999999999</v>
      </c>
    </row>
    <row r="1614" spans="1:2" x14ac:dyDescent="0.3">
      <c r="A1614" s="1">
        <v>45063</v>
      </c>
      <c r="B1614">
        <v>0.17699999999999999</v>
      </c>
    </row>
    <row r="1615" spans="1:2" x14ac:dyDescent="0.3">
      <c r="A1615" s="1">
        <v>45064</v>
      </c>
      <c r="B1615">
        <v>0.17599999999999999</v>
      </c>
    </row>
    <row r="1616" spans="1:2" x14ac:dyDescent="0.3">
      <c r="A1616" s="1">
        <v>45065</v>
      </c>
      <c r="B1616">
        <v>0.17599999999999999</v>
      </c>
    </row>
    <row r="1617" spans="1:2" x14ac:dyDescent="0.3">
      <c r="A1617" s="1">
        <v>45066</v>
      </c>
      <c r="B1617">
        <v>0.17599999999999999</v>
      </c>
    </row>
    <row r="1618" spans="1:2" x14ac:dyDescent="0.3">
      <c r="A1618" s="1">
        <v>45067</v>
      </c>
      <c r="B1618">
        <v>0.17599999999999999</v>
      </c>
    </row>
    <row r="1619" spans="1:2" x14ac:dyDescent="0.3">
      <c r="A1619" s="1">
        <v>45068</v>
      </c>
      <c r="B1619">
        <v>0.17599999999999999</v>
      </c>
    </row>
    <row r="1620" spans="1:2" x14ac:dyDescent="0.3">
      <c r="A1620" s="1">
        <v>45069</v>
      </c>
      <c r="B1620">
        <v>0.17599999999999999</v>
      </c>
    </row>
    <row r="1621" spans="1:2" x14ac:dyDescent="0.3">
      <c r="A1621" s="1">
        <v>45070</v>
      </c>
      <c r="B1621">
        <v>0.17299999999999999</v>
      </c>
    </row>
    <row r="1622" spans="1:2" x14ac:dyDescent="0.3">
      <c r="A1622" s="1">
        <v>45071</v>
      </c>
      <c r="B1622">
        <v>0.17399999999999999</v>
      </c>
    </row>
    <row r="1623" spans="1:2" x14ac:dyDescent="0.3">
      <c r="A1623" s="1">
        <v>45072</v>
      </c>
      <c r="B1623">
        <v>0.17299999999999999</v>
      </c>
    </row>
    <row r="1624" spans="1:2" x14ac:dyDescent="0.3">
      <c r="A1624" s="1">
        <v>45073</v>
      </c>
      <c r="B1624">
        <v>0.17299999999999999</v>
      </c>
    </row>
    <row r="1625" spans="1:2" x14ac:dyDescent="0.3">
      <c r="A1625" s="1">
        <v>45074</v>
      </c>
      <c r="B1625">
        <v>0.17299999999999999</v>
      </c>
    </row>
    <row r="1626" spans="1:2" x14ac:dyDescent="0.3">
      <c r="A1626" s="1">
        <v>45075</v>
      </c>
      <c r="B1626">
        <v>0.17499999999999999</v>
      </c>
    </row>
    <row r="1627" spans="1:2" x14ac:dyDescent="0.3">
      <c r="A1627" s="1">
        <v>45076</v>
      </c>
      <c r="B1627">
        <v>0.17299999999999999</v>
      </c>
    </row>
    <row r="1628" spans="1:2" x14ac:dyDescent="0.3">
      <c r="A1628" s="1">
        <v>45077</v>
      </c>
      <c r="B1628">
        <v>0.17599999999999999</v>
      </c>
    </row>
    <row r="1629" spans="1:2" x14ac:dyDescent="0.3">
      <c r="A1629" s="1">
        <v>45078</v>
      </c>
      <c r="B1629">
        <v>0.18</v>
      </c>
    </row>
    <row r="1630" spans="1:2" x14ac:dyDescent="0.3">
      <c r="A1630" s="1">
        <v>45079</v>
      </c>
      <c r="B1630">
        <v>0.17899999999999999</v>
      </c>
    </row>
    <row r="1631" spans="1:2" x14ac:dyDescent="0.3">
      <c r="A1631" s="1">
        <v>45080</v>
      </c>
      <c r="B1631">
        <v>0.17899999999999999</v>
      </c>
    </row>
    <row r="1632" spans="1:2" x14ac:dyDescent="0.3">
      <c r="A1632" s="1">
        <v>45081</v>
      </c>
      <c r="B1632">
        <v>0.17899999999999999</v>
      </c>
    </row>
    <row r="1633" spans="1:2" x14ac:dyDescent="0.3">
      <c r="A1633" s="1">
        <v>45082</v>
      </c>
      <c r="B1633">
        <v>0.18099999999999999</v>
      </c>
    </row>
    <row r="1634" spans="1:2" x14ac:dyDescent="0.3">
      <c r="A1634" s="1">
        <v>45083</v>
      </c>
      <c r="B1634">
        <v>0.18099999999999999</v>
      </c>
    </row>
    <row r="1635" spans="1:2" x14ac:dyDescent="0.3">
      <c r="A1635" s="1">
        <v>45084</v>
      </c>
      <c r="B1635">
        <v>0.185</v>
      </c>
    </row>
    <row r="1636" spans="1:2" x14ac:dyDescent="0.3">
      <c r="A1636" s="1">
        <v>45085</v>
      </c>
      <c r="B1636">
        <v>0.19700000000000001</v>
      </c>
    </row>
    <row r="1637" spans="1:2" x14ac:dyDescent="0.3">
      <c r="A1637" s="1">
        <v>45086</v>
      </c>
      <c r="B1637">
        <v>0.19900000000000001</v>
      </c>
    </row>
    <row r="1638" spans="1:2" x14ac:dyDescent="0.3">
      <c r="A1638" s="1">
        <v>45087</v>
      </c>
      <c r="B1638">
        <v>0.19900000000000001</v>
      </c>
    </row>
    <row r="1639" spans="1:2" x14ac:dyDescent="0.3">
      <c r="A1639" s="1">
        <v>45088</v>
      </c>
      <c r="B1639">
        <v>0.19900000000000001</v>
      </c>
    </row>
    <row r="1640" spans="1:2" x14ac:dyDescent="0.3">
      <c r="A1640" s="1">
        <v>45089</v>
      </c>
      <c r="B1640">
        <v>0.20100000000000001</v>
      </c>
    </row>
    <row r="1641" spans="1:2" x14ac:dyDescent="0.3">
      <c r="A1641" s="1">
        <v>45090</v>
      </c>
      <c r="B1641">
        <v>0.20200000000000001</v>
      </c>
    </row>
    <row r="1642" spans="1:2" x14ac:dyDescent="0.3">
      <c r="A1642" s="1">
        <v>45091</v>
      </c>
      <c r="B1642">
        <v>0.20300000000000001</v>
      </c>
    </row>
    <row r="1643" spans="1:2" x14ac:dyDescent="0.3">
      <c r="A1643" s="1">
        <v>45092</v>
      </c>
      <c r="B1643">
        <v>0.2</v>
      </c>
    </row>
    <row r="1644" spans="1:2" x14ac:dyDescent="0.3">
      <c r="A1644" s="1">
        <v>45093</v>
      </c>
      <c r="B1644">
        <v>0.2</v>
      </c>
    </row>
    <row r="1645" spans="1:2" x14ac:dyDescent="0.3">
      <c r="A1645" s="1">
        <v>45094</v>
      </c>
      <c r="B1645">
        <v>0.2</v>
      </c>
    </row>
    <row r="1646" spans="1:2" x14ac:dyDescent="0.3">
      <c r="A1646" s="1">
        <v>45095</v>
      </c>
      <c r="B1646">
        <v>0.2</v>
      </c>
    </row>
    <row r="1647" spans="1:2" x14ac:dyDescent="0.3">
      <c r="A1647" s="1">
        <v>45096</v>
      </c>
      <c r="B1647">
        <v>0.20300000000000001</v>
      </c>
    </row>
    <row r="1648" spans="1:2" x14ac:dyDescent="0.3">
      <c r="A1648" s="1">
        <v>45097</v>
      </c>
      <c r="B1648">
        <v>0.20100000000000001</v>
      </c>
    </row>
    <row r="1649" spans="1:2" x14ac:dyDescent="0.3">
      <c r="A1649" s="1">
        <v>45098</v>
      </c>
      <c r="B1649">
        <v>0.20100000000000001</v>
      </c>
    </row>
    <row r="1650" spans="1:2" x14ac:dyDescent="0.3">
      <c r="A1650" s="1">
        <v>45099</v>
      </c>
      <c r="B1650">
        <v>0.19900000000000001</v>
      </c>
    </row>
    <row r="1651" spans="1:2" x14ac:dyDescent="0.3">
      <c r="A1651" s="1">
        <v>45100</v>
      </c>
      <c r="B1651">
        <v>0.19900000000000001</v>
      </c>
    </row>
    <row r="1652" spans="1:2" x14ac:dyDescent="0.3">
      <c r="A1652" s="1">
        <v>45101</v>
      </c>
      <c r="B1652">
        <v>0.19900000000000001</v>
      </c>
    </row>
    <row r="1653" spans="1:2" x14ac:dyDescent="0.3">
      <c r="A1653" s="1">
        <v>45102</v>
      </c>
      <c r="B1653">
        <v>0.19900000000000001</v>
      </c>
    </row>
    <row r="1654" spans="1:2" x14ac:dyDescent="0.3">
      <c r="A1654" s="1">
        <v>45103</v>
      </c>
      <c r="B1654">
        <v>0.21099999999999999</v>
      </c>
    </row>
    <row r="1655" spans="1:2" x14ac:dyDescent="0.3">
      <c r="A1655" s="1">
        <v>45104</v>
      </c>
      <c r="B1655">
        <v>0.217</v>
      </c>
    </row>
    <row r="1656" spans="1:2" x14ac:dyDescent="0.3">
      <c r="A1656" s="1">
        <v>45105</v>
      </c>
      <c r="B1656">
        <v>0.217</v>
      </c>
    </row>
    <row r="1657" spans="1:2" x14ac:dyDescent="0.3">
      <c r="A1657" s="1">
        <v>45106</v>
      </c>
      <c r="B1657">
        <v>0.217</v>
      </c>
    </row>
    <row r="1658" spans="1:2" x14ac:dyDescent="0.3">
      <c r="A1658" s="1">
        <v>45107</v>
      </c>
      <c r="B1658">
        <v>0.217</v>
      </c>
    </row>
    <row r="1659" spans="1:2" x14ac:dyDescent="0.3">
      <c r="A1659" s="1">
        <v>45108</v>
      </c>
      <c r="B1659">
        <v>0.217</v>
      </c>
    </row>
    <row r="1660" spans="1:2" x14ac:dyDescent="0.3">
      <c r="A1660" s="1">
        <v>45109</v>
      </c>
      <c r="B1660">
        <v>0.217</v>
      </c>
    </row>
    <row r="1661" spans="1:2" x14ac:dyDescent="0.3">
      <c r="A1661" s="1">
        <v>45110</v>
      </c>
      <c r="B1661">
        <v>0.217</v>
      </c>
    </row>
    <row r="1662" spans="1:2" x14ac:dyDescent="0.3">
      <c r="A1662" s="1">
        <v>45111</v>
      </c>
      <c r="B1662">
        <v>0.218</v>
      </c>
    </row>
    <row r="1663" spans="1:2" x14ac:dyDescent="0.3">
      <c r="A1663" s="1">
        <v>45112</v>
      </c>
      <c r="B1663">
        <v>0.22</v>
      </c>
    </row>
    <row r="1664" spans="1:2" x14ac:dyDescent="0.3">
      <c r="A1664" s="1">
        <v>45113</v>
      </c>
      <c r="B1664">
        <v>0.22</v>
      </c>
    </row>
    <row r="1665" spans="1:2" x14ac:dyDescent="0.3">
      <c r="A1665" s="1">
        <v>45114</v>
      </c>
      <c r="B1665">
        <v>0.219</v>
      </c>
    </row>
    <row r="1666" spans="1:2" x14ac:dyDescent="0.3">
      <c r="A1666" s="1">
        <v>45115</v>
      </c>
      <c r="B1666">
        <v>0.219</v>
      </c>
    </row>
    <row r="1667" spans="1:2" x14ac:dyDescent="0.3">
      <c r="A1667" s="1">
        <v>45116</v>
      </c>
      <c r="B1667">
        <v>0.219</v>
      </c>
    </row>
    <row r="1668" spans="1:2" x14ac:dyDescent="0.3">
      <c r="A1668" s="1">
        <v>45117</v>
      </c>
      <c r="B1668">
        <v>0.218</v>
      </c>
    </row>
    <row r="1669" spans="1:2" x14ac:dyDescent="0.3">
      <c r="A1669" s="1">
        <v>45118</v>
      </c>
      <c r="B1669">
        <v>0.219</v>
      </c>
    </row>
    <row r="1670" spans="1:2" x14ac:dyDescent="0.3">
      <c r="A1670" s="1">
        <v>45119</v>
      </c>
      <c r="B1670">
        <v>0.219</v>
      </c>
    </row>
    <row r="1671" spans="1:2" x14ac:dyDescent="0.3">
      <c r="A1671" s="1">
        <v>45120</v>
      </c>
      <c r="B1671">
        <v>0.22</v>
      </c>
    </row>
    <row r="1672" spans="1:2" x14ac:dyDescent="0.3">
      <c r="A1672" s="1">
        <v>45121</v>
      </c>
      <c r="B1672">
        <v>0.222</v>
      </c>
    </row>
    <row r="1673" spans="1:2" x14ac:dyDescent="0.3">
      <c r="A1673" s="1">
        <v>45122</v>
      </c>
      <c r="B1673">
        <v>0.222</v>
      </c>
    </row>
    <row r="1674" spans="1:2" x14ac:dyDescent="0.3">
      <c r="A1674" s="1">
        <v>45123</v>
      </c>
      <c r="B1674">
        <v>0.222</v>
      </c>
    </row>
    <row r="1675" spans="1:2" x14ac:dyDescent="0.3">
      <c r="A1675" s="1">
        <v>45124</v>
      </c>
      <c r="B1675">
        <v>0.222</v>
      </c>
    </row>
    <row r="1676" spans="1:2" x14ac:dyDescent="0.3">
      <c r="A1676" s="1">
        <v>45125</v>
      </c>
      <c r="B1676">
        <v>0.223</v>
      </c>
    </row>
    <row r="1677" spans="1:2" x14ac:dyDescent="0.3">
      <c r="A1677" s="1">
        <v>45126</v>
      </c>
      <c r="B1677">
        <v>0.22900000000000001</v>
      </c>
    </row>
    <row r="1678" spans="1:2" x14ac:dyDescent="0.3">
      <c r="A1678" s="1">
        <v>45127</v>
      </c>
      <c r="B1678">
        <v>0.23200000000000001</v>
      </c>
    </row>
    <row r="1679" spans="1:2" x14ac:dyDescent="0.3">
      <c r="A1679" s="1">
        <v>45128</v>
      </c>
      <c r="B1679">
        <v>0.23300000000000001</v>
      </c>
    </row>
    <row r="1680" spans="1:2" x14ac:dyDescent="0.3">
      <c r="A1680" s="1">
        <v>45129</v>
      </c>
      <c r="B1680">
        <v>0.23300000000000001</v>
      </c>
    </row>
    <row r="1681" spans="1:2" x14ac:dyDescent="0.3">
      <c r="A1681" s="1">
        <v>45130</v>
      </c>
      <c r="B1681">
        <v>0.23300000000000001</v>
      </c>
    </row>
    <row r="1682" spans="1:2" x14ac:dyDescent="0.3">
      <c r="A1682" s="1">
        <v>45131</v>
      </c>
      <c r="B1682">
        <v>0.23200000000000001</v>
      </c>
    </row>
    <row r="1683" spans="1:2" x14ac:dyDescent="0.3">
      <c r="A1683" s="1">
        <v>45132</v>
      </c>
      <c r="B1683">
        <v>0.23100000000000001</v>
      </c>
    </row>
    <row r="1684" spans="1:2" x14ac:dyDescent="0.3">
      <c r="A1684" s="1">
        <v>45133</v>
      </c>
      <c r="B1684">
        <v>0.23</v>
      </c>
    </row>
    <row r="1685" spans="1:2" x14ac:dyDescent="0.3">
      <c r="A1685" s="1">
        <v>45134</v>
      </c>
      <c r="B1685">
        <v>0.23200000000000001</v>
      </c>
    </row>
    <row r="1686" spans="1:2" x14ac:dyDescent="0.3">
      <c r="A1686" s="1">
        <v>45135</v>
      </c>
      <c r="B1686">
        <v>0.23200000000000001</v>
      </c>
    </row>
    <row r="1687" spans="1:2" x14ac:dyDescent="0.3">
      <c r="A1687" s="1">
        <v>45136</v>
      </c>
      <c r="B1687">
        <v>0.23200000000000001</v>
      </c>
    </row>
    <row r="1688" spans="1:2" x14ac:dyDescent="0.3">
      <c r="A1688" s="1">
        <v>45137</v>
      </c>
      <c r="B1688">
        <v>0.23200000000000001</v>
      </c>
    </row>
    <row r="1689" spans="1:2" x14ac:dyDescent="0.3">
      <c r="A1689" s="1">
        <v>45138</v>
      </c>
      <c r="B1689">
        <v>0.23</v>
      </c>
    </row>
    <row r="1690" spans="1:2" x14ac:dyDescent="0.3">
      <c r="A1690" s="1">
        <v>45139</v>
      </c>
      <c r="B1690">
        <v>0.23</v>
      </c>
    </row>
    <row r="1691" spans="1:2" x14ac:dyDescent="0.3">
      <c r="A1691" s="1">
        <v>45140</v>
      </c>
      <c r="B1691">
        <v>0.23</v>
      </c>
    </row>
    <row r="1692" spans="1:2" x14ac:dyDescent="0.3">
      <c r="A1692" s="1">
        <v>45141</v>
      </c>
      <c r="B1692">
        <v>0.23</v>
      </c>
    </row>
    <row r="1693" spans="1:2" x14ac:dyDescent="0.3">
      <c r="A1693" s="1">
        <v>45142</v>
      </c>
      <c r="B1693">
        <v>0.22800000000000001</v>
      </c>
    </row>
    <row r="1694" spans="1:2" x14ac:dyDescent="0.3">
      <c r="A1694" s="1">
        <v>45143</v>
      </c>
      <c r="B1694">
        <v>0.22800000000000001</v>
      </c>
    </row>
    <row r="1695" spans="1:2" x14ac:dyDescent="0.3">
      <c r="A1695" s="1">
        <v>45144</v>
      </c>
      <c r="B1695">
        <v>0.22800000000000001</v>
      </c>
    </row>
    <row r="1696" spans="1:2" x14ac:dyDescent="0.3">
      <c r="A1696" s="1">
        <v>45145</v>
      </c>
      <c r="B1696">
        <v>0.22800000000000001</v>
      </c>
    </row>
    <row r="1697" spans="1:2" x14ac:dyDescent="0.3">
      <c r="A1697" s="1">
        <v>45146</v>
      </c>
      <c r="B1697">
        <v>0.22800000000000001</v>
      </c>
    </row>
    <row r="1698" spans="1:2" x14ac:dyDescent="0.3">
      <c r="A1698" s="1">
        <v>45147</v>
      </c>
      <c r="B1698">
        <v>0.23</v>
      </c>
    </row>
    <row r="1699" spans="1:2" x14ac:dyDescent="0.3">
      <c r="A1699" s="1">
        <v>45148</v>
      </c>
      <c r="B1699">
        <v>0.22700000000000001</v>
      </c>
    </row>
    <row r="1700" spans="1:2" x14ac:dyDescent="0.3">
      <c r="A1700" s="1">
        <v>45149</v>
      </c>
      <c r="B1700">
        <v>0.22600000000000001</v>
      </c>
    </row>
    <row r="1701" spans="1:2" x14ac:dyDescent="0.3">
      <c r="A1701" s="1">
        <v>45150</v>
      </c>
      <c r="B1701">
        <v>0.22600000000000001</v>
      </c>
    </row>
    <row r="1702" spans="1:2" x14ac:dyDescent="0.3">
      <c r="A1702" s="1">
        <v>45151</v>
      </c>
      <c r="B1702">
        <v>0.22600000000000001</v>
      </c>
    </row>
    <row r="1703" spans="1:2" x14ac:dyDescent="0.3">
      <c r="A1703" s="1">
        <v>45152</v>
      </c>
      <c r="B1703">
        <v>0.22600000000000001</v>
      </c>
    </row>
    <row r="1704" spans="1:2" x14ac:dyDescent="0.3">
      <c r="A1704" s="1">
        <v>45153</v>
      </c>
      <c r="B1704">
        <v>0.22700000000000001</v>
      </c>
    </row>
    <row r="1705" spans="1:2" x14ac:dyDescent="0.3">
      <c r="A1705" s="1">
        <v>45154</v>
      </c>
      <c r="B1705">
        <v>0.22700000000000001</v>
      </c>
    </row>
    <row r="1706" spans="1:2" x14ac:dyDescent="0.3">
      <c r="A1706" s="1">
        <v>45155</v>
      </c>
      <c r="B1706">
        <v>0.22700000000000001</v>
      </c>
    </row>
    <row r="1707" spans="1:2" x14ac:dyDescent="0.3">
      <c r="A1707" s="1">
        <v>45156</v>
      </c>
      <c r="B1707">
        <v>0.22700000000000001</v>
      </c>
    </row>
    <row r="1708" spans="1:2" x14ac:dyDescent="0.3">
      <c r="A1708" s="1">
        <v>45157</v>
      </c>
      <c r="B1708">
        <v>0.22700000000000001</v>
      </c>
    </row>
    <row r="1709" spans="1:2" x14ac:dyDescent="0.3">
      <c r="A1709" s="1">
        <v>45158</v>
      </c>
      <c r="B1709">
        <v>0.22700000000000001</v>
      </c>
    </row>
    <row r="1710" spans="1:2" x14ac:dyDescent="0.3">
      <c r="A1710" s="1">
        <v>45159</v>
      </c>
      <c r="B1710">
        <v>0.22600000000000001</v>
      </c>
    </row>
    <row r="1711" spans="1:2" x14ac:dyDescent="0.3">
      <c r="A1711" s="1">
        <v>45160</v>
      </c>
      <c r="B1711">
        <v>0.23</v>
      </c>
    </row>
    <row r="1712" spans="1:2" x14ac:dyDescent="0.3">
      <c r="A1712" s="1">
        <v>45161</v>
      </c>
      <c r="B1712">
        <v>0.22700000000000001</v>
      </c>
    </row>
    <row r="1713" spans="1:2" x14ac:dyDescent="0.3">
      <c r="A1713" s="1">
        <v>45162</v>
      </c>
      <c r="B1713">
        <v>0.22900000000000001</v>
      </c>
    </row>
    <row r="1714" spans="1:2" x14ac:dyDescent="0.3">
      <c r="A1714" s="1">
        <v>45163</v>
      </c>
      <c r="B1714">
        <v>0.23100000000000001</v>
      </c>
    </row>
    <row r="1715" spans="1:2" x14ac:dyDescent="0.3">
      <c r="A1715" s="1">
        <v>45164</v>
      </c>
      <c r="B1715">
        <v>0.23100000000000001</v>
      </c>
    </row>
    <row r="1716" spans="1:2" x14ac:dyDescent="0.3">
      <c r="A1716" s="1">
        <v>45165</v>
      </c>
      <c r="B1716">
        <v>0.23100000000000001</v>
      </c>
    </row>
    <row r="1717" spans="1:2" x14ac:dyDescent="0.3">
      <c r="A1717" s="1">
        <v>45166</v>
      </c>
      <c r="B1717">
        <v>0.22500000000000001</v>
      </c>
    </row>
    <row r="1718" spans="1:2" x14ac:dyDescent="0.3">
      <c r="A1718" s="1">
        <v>45167</v>
      </c>
      <c r="B1718">
        <v>0.223</v>
      </c>
    </row>
    <row r="1719" spans="1:2" x14ac:dyDescent="0.3">
      <c r="A1719" s="1">
        <v>45168</v>
      </c>
      <c r="B1719">
        <v>0.223</v>
      </c>
    </row>
    <row r="1720" spans="1:2" x14ac:dyDescent="0.3">
      <c r="A1720" s="1">
        <v>45169</v>
      </c>
      <c r="B1720">
        <v>0.223</v>
      </c>
    </row>
    <row r="1721" spans="1:2" x14ac:dyDescent="0.3">
      <c r="A1721" s="1">
        <v>45170</v>
      </c>
      <c r="B1721">
        <v>0.22600000000000001</v>
      </c>
    </row>
    <row r="1722" spans="1:2" x14ac:dyDescent="0.3">
      <c r="A1722" s="1">
        <v>45171</v>
      </c>
      <c r="B1722">
        <v>0.22600000000000001</v>
      </c>
    </row>
    <row r="1723" spans="1:2" x14ac:dyDescent="0.3">
      <c r="A1723" s="1">
        <v>45172</v>
      </c>
      <c r="B1723">
        <v>0.22600000000000001</v>
      </c>
    </row>
    <row r="1724" spans="1:2" x14ac:dyDescent="0.3">
      <c r="A1724" s="1">
        <v>45173</v>
      </c>
      <c r="B1724">
        <v>0.22600000000000001</v>
      </c>
    </row>
    <row r="1725" spans="1:2" x14ac:dyDescent="0.3">
      <c r="A1725" s="1">
        <v>45174</v>
      </c>
      <c r="B1725">
        <v>0.22500000000000001</v>
      </c>
    </row>
    <row r="1726" spans="1:2" x14ac:dyDescent="0.3">
      <c r="A1726" s="1">
        <v>45175</v>
      </c>
      <c r="B1726">
        <v>0.22500000000000001</v>
      </c>
    </row>
    <row r="1727" spans="1:2" x14ac:dyDescent="0.3">
      <c r="A1727" s="1">
        <v>45176</v>
      </c>
      <c r="B1727">
        <v>0.223</v>
      </c>
    </row>
    <row r="1728" spans="1:2" x14ac:dyDescent="0.3">
      <c r="A1728" s="1">
        <v>45177</v>
      </c>
      <c r="B1728">
        <v>0.224</v>
      </c>
    </row>
    <row r="1729" spans="1:2" x14ac:dyDescent="0.3">
      <c r="A1729" s="1">
        <v>45178</v>
      </c>
      <c r="B1729">
        <v>0.224</v>
      </c>
    </row>
    <row r="1730" spans="1:2" x14ac:dyDescent="0.3">
      <c r="A1730" s="1">
        <v>45179</v>
      </c>
      <c r="B1730">
        <v>0.224</v>
      </c>
    </row>
    <row r="1731" spans="1:2" x14ac:dyDescent="0.3">
      <c r="A1731" s="1">
        <v>45180</v>
      </c>
      <c r="B1731">
        <v>0.22500000000000001</v>
      </c>
    </row>
    <row r="1732" spans="1:2" x14ac:dyDescent="0.3">
      <c r="A1732" s="1">
        <v>45181</v>
      </c>
      <c r="B1732">
        <v>0.22500000000000001</v>
      </c>
    </row>
    <row r="1733" spans="1:2" x14ac:dyDescent="0.3">
      <c r="A1733" s="1">
        <v>45182</v>
      </c>
      <c r="B1733">
        <v>0.22500000000000001</v>
      </c>
    </row>
    <row r="1734" spans="1:2" x14ac:dyDescent="0.3">
      <c r="A1734" s="1">
        <v>45183</v>
      </c>
      <c r="B1734">
        <v>0.22600000000000001</v>
      </c>
    </row>
    <row r="1735" spans="1:2" x14ac:dyDescent="0.3">
      <c r="A1735" s="1">
        <v>45184</v>
      </c>
      <c r="B1735">
        <v>0.224</v>
      </c>
    </row>
    <row r="1736" spans="1:2" x14ac:dyDescent="0.3">
      <c r="A1736" s="1">
        <v>45185</v>
      </c>
      <c r="B1736">
        <v>0.224</v>
      </c>
    </row>
    <row r="1737" spans="1:2" x14ac:dyDescent="0.3">
      <c r="A1737" s="1">
        <v>45186</v>
      </c>
      <c r="B1737">
        <v>0.224</v>
      </c>
    </row>
    <row r="1738" spans="1:2" x14ac:dyDescent="0.3">
      <c r="A1738" s="1">
        <v>45187</v>
      </c>
      <c r="B1738">
        <v>0.22500000000000001</v>
      </c>
    </row>
    <row r="1739" spans="1:2" x14ac:dyDescent="0.3">
      <c r="A1739" s="1">
        <v>45188</v>
      </c>
      <c r="B1739">
        <v>0.22600000000000001</v>
      </c>
    </row>
    <row r="1740" spans="1:2" x14ac:dyDescent="0.3">
      <c r="A1740" s="1">
        <v>45189</v>
      </c>
      <c r="B1740">
        <v>0.22700000000000001</v>
      </c>
    </row>
    <row r="1741" spans="1:2" x14ac:dyDescent="0.3">
      <c r="A1741" s="1">
        <v>45190</v>
      </c>
      <c r="B1741">
        <v>0.22700000000000001</v>
      </c>
    </row>
    <row r="1742" spans="1:2" x14ac:dyDescent="0.3">
      <c r="A1742" s="1">
        <v>45191</v>
      </c>
      <c r="B1742">
        <v>0.22600000000000001</v>
      </c>
    </row>
    <row r="1743" spans="1:2" x14ac:dyDescent="0.3">
      <c r="A1743" s="1">
        <v>45192</v>
      </c>
      <c r="B1743">
        <v>0.22600000000000001</v>
      </c>
    </row>
    <row r="1744" spans="1:2" x14ac:dyDescent="0.3">
      <c r="A1744" s="1">
        <v>45193</v>
      </c>
      <c r="B1744">
        <v>0.22600000000000001</v>
      </c>
    </row>
    <row r="1745" spans="1:2" x14ac:dyDescent="0.3">
      <c r="A1745" s="1">
        <v>45194</v>
      </c>
      <c r="B1745">
        <v>0.22700000000000001</v>
      </c>
    </row>
    <row r="1746" spans="1:2" x14ac:dyDescent="0.3">
      <c r="A1746" s="1">
        <v>45195</v>
      </c>
      <c r="B1746">
        <v>0.22700000000000001</v>
      </c>
    </row>
    <row r="1747" spans="1:2" x14ac:dyDescent="0.3">
      <c r="A1747" s="1">
        <v>45196</v>
      </c>
      <c r="B1747">
        <v>0.22700000000000001</v>
      </c>
    </row>
    <row r="1748" spans="1:2" x14ac:dyDescent="0.3">
      <c r="A1748" s="1">
        <v>45197</v>
      </c>
      <c r="B1748">
        <v>0.22500000000000001</v>
      </c>
    </row>
    <row r="1749" spans="1:2" x14ac:dyDescent="0.3">
      <c r="A1749" s="1">
        <v>45198</v>
      </c>
      <c r="B1749">
        <v>0.224</v>
      </c>
    </row>
    <row r="1750" spans="1:2" x14ac:dyDescent="0.3">
      <c r="A1750" s="1">
        <v>45199</v>
      </c>
      <c r="B1750">
        <v>0.224</v>
      </c>
    </row>
    <row r="1751" spans="1:2" x14ac:dyDescent="0.3">
      <c r="A1751" s="1">
        <v>45200</v>
      </c>
      <c r="B1751">
        <v>0.224</v>
      </c>
    </row>
    <row r="1752" spans="1:2" x14ac:dyDescent="0.3">
      <c r="A1752" s="1">
        <v>45201</v>
      </c>
      <c r="B1752">
        <v>0.222</v>
      </c>
    </row>
    <row r="1753" spans="1:2" x14ac:dyDescent="0.3">
      <c r="A1753" s="1">
        <v>45202</v>
      </c>
      <c r="B1753">
        <v>0.221</v>
      </c>
    </row>
    <row r="1754" spans="1:2" x14ac:dyDescent="0.3">
      <c r="A1754" s="1">
        <v>45203</v>
      </c>
      <c r="B1754">
        <v>0.219</v>
      </c>
    </row>
    <row r="1755" spans="1:2" x14ac:dyDescent="0.3">
      <c r="A1755" s="1">
        <v>45204</v>
      </c>
      <c r="B1755">
        <v>0.222</v>
      </c>
    </row>
    <row r="1756" spans="1:2" x14ac:dyDescent="0.3">
      <c r="A1756" s="1">
        <v>45205</v>
      </c>
      <c r="B1756">
        <v>0.219</v>
      </c>
    </row>
    <row r="1757" spans="1:2" x14ac:dyDescent="0.3">
      <c r="A1757" s="1">
        <v>45206</v>
      </c>
      <c r="B1757">
        <v>0.219</v>
      </c>
    </row>
    <row r="1758" spans="1:2" x14ac:dyDescent="0.3">
      <c r="A1758" s="1">
        <v>45207</v>
      </c>
      <c r="B1758">
        <v>0.219</v>
      </c>
    </row>
    <row r="1759" spans="1:2" x14ac:dyDescent="0.3">
      <c r="A1759" s="1">
        <v>45208</v>
      </c>
      <c r="B1759">
        <v>0.219</v>
      </c>
    </row>
    <row r="1760" spans="1:2" x14ac:dyDescent="0.3">
      <c r="A1760" s="1">
        <v>45209</v>
      </c>
      <c r="B1760">
        <v>0.222</v>
      </c>
    </row>
    <row r="1761" spans="1:2" x14ac:dyDescent="0.3">
      <c r="A1761" s="1">
        <v>45210</v>
      </c>
      <c r="B1761">
        <v>0.22800000000000001</v>
      </c>
    </row>
    <row r="1762" spans="1:2" x14ac:dyDescent="0.3">
      <c r="A1762" s="1">
        <v>45211</v>
      </c>
      <c r="B1762">
        <v>0.22700000000000001</v>
      </c>
    </row>
    <row r="1763" spans="1:2" x14ac:dyDescent="0.3">
      <c r="A1763" s="1">
        <v>45212</v>
      </c>
      <c r="B1763">
        <v>0.22900000000000001</v>
      </c>
    </row>
    <row r="1764" spans="1:2" x14ac:dyDescent="0.3">
      <c r="A1764" s="1">
        <v>45213</v>
      </c>
      <c r="B1764">
        <v>0.22900000000000001</v>
      </c>
    </row>
    <row r="1765" spans="1:2" x14ac:dyDescent="0.3">
      <c r="A1765" s="1">
        <v>45214</v>
      </c>
      <c r="B1765">
        <v>0.22900000000000001</v>
      </c>
    </row>
    <row r="1766" spans="1:2" x14ac:dyDescent="0.3">
      <c r="A1766" s="1">
        <v>45215</v>
      </c>
      <c r="B1766">
        <v>0.22900000000000001</v>
      </c>
    </row>
    <row r="1767" spans="1:2" x14ac:dyDescent="0.3">
      <c r="A1767" s="1">
        <v>45216</v>
      </c>
      <c r="B1767">
        <v>0.23100000000000001</v>
      </c>
    </row>
    <row r="1768" spans="1:2" x14ac:dyDescent="0.3">
      <c r="A1768" s="1">
        <v>45217</v>
      </c>
      <c r="B1768">
        <v>0.23200000000000001</v>
      </c>
    </row>
    <row r="1769" spans="1:2" x14ac:dyDescent="0.3">
      <c r="A1769" s="1">
        <v>45218</v>
      </c>
      <c r="B1769">
        <v>0.245</v>
      </c>
    </row>
    <row r="1770" spans="1:2" x14ac:dyDescent="0.3">
      <c r="A1770" s="1">
        <v>45219</v>
      </c>
      <c r="B1770">
        <v>0.23799999999999999</v>
      </c>
    </row>
    <row r="1771" spans="1:2" x14ac:dyDescent="0.3">
      <c r="A1771" s="1">
        <v>45220</v>
      </c>
      <c r="B1771">
        <v>0.23799999999999999</v>
      </c>
    </row>
    <row r="1772" spans="1:2" x14ac:dyDescent="0.3">
      <c r="A1772" s="1">
        <v>45221</v>
      </c>
      <c r="B1772">
        <v>0.23799999999999999</v>
      </c>
    </row>
    <row r="1773" spans="1:2" x14ac:dyDescent="0.3">
      <c r="A1773" s="1">
        <v>45222</v>
      </c>
      <c r="B1773">
        <v>0.24099999999999999</v>
      </c>
    </row>
    <row r="1774" spans="1:2" x14ac:dyDescent="0.3">
      <c r="A1774" s="1">
        <v>45223</v>
      </c>
      <c r="B1774">
        <v>0.24199999999999999</v>
      </c>
    </row>
    <row r="1775" spans="1:2" x14ac:dyDescent="0.3">
      <c r="A1775" s="1">
        <v>45224</v>
      </c>
      <c r="B1775">
        <v>0.24299999999999999</v>
      </c>
    </row>
    <row r="1776" spans="1:2" x14ac:dyDescent="0.3">
      <c r="A1776" s="1">
        <v>45225</v>
      </c>
      <c r="B1776">
        <v>0.247</v>
      </c>
    </row>
    <row r="1777" spans="1:2" x14ac:dyDescent="0.3">
      <c r="A1777" s="1">
        <v>45226</v>
      </c>
      <c r="B1777">
        <v>0.24299999999999999</v>
      </c>
    </row>
    <row r="1778" spans="1:2" x14ac:dyDescent="0.3">
      <c r="A1778" s="1">
        <v>45227</v>
      </c>
      <c r="B1778">
        <v>0.24299999999999999</v>
      </c>
    </row>
    <row r="1779" spans="1:2" x14ac:dyDescent="0.3">
      <c r="A1779" s="1">
        <v>45228</v>
      </c>
      <c r="B1779">
        <v>0.24299999999999999</v>
      </c>
    </row>
    <row r="1780" spans="1:2" x14ac:dyDescent="0.3">
      <c r="A1780" s="1">
        <v>45229</v>
      </c>
      <c r="B1780">
        <v>0.24299999999999999</v>
      </c>
    </row>
    <row r="1781" spans="1:2" x14ac:dyDescent="0.3">
      <c r="A1781" s="1">
        <v>45230</v>
      </c>
      <c r="B1781">
        <v>0.24399999999999999</v>
      </c>
    </row>
    <row r="1782" spans="1:2" x14ac:dyDescent="0.3">
      <c r="A1782" s="1">
        <v>45231</v>
      </c>
      <c r="B1782">
        <v>0.246</v>
      </c>
    </row>
    <row r="1783" spans="1:2" x14ac:dyDescent="0.3">
      <c r="A1783" s="1">
        <v>45232</v>
      </c>
      <c r="B1783">
        <v>0.24299999999999999</v>
      </c>
    </row>
    <row r="1784" spans="1:2" x14ac:dyDescent="0.3">
      <c r="A1784" s="1">
        <v>45233</v>
      </c>
      <c r="B1784">
        <v>0.24399999999999999</v>
      </c>
    </row>
    <row r="1785" spans="1:2" x14ac:dyDescent="0.3">
      <c r="A1785" s="1">
        <v>45234</v>
      </c>
      <c r="B1785">
        <v>0.24399999999999999</v>
      </c>
    </row>
    <row r="1786" spans="1:2" x14ac:dyDescent="0.3">
      <c r="A1786" s="1">
        <v>45235</v>
      </c>
      <c r="B1786">
        <v>0.24399999999999999</v>
      </c>
    </row>
    <row r="1787" spans="1:2" x14ac:dyDescent="0.3">
      <c r="A1787" s="1">
        <v>45236</v>
      </c>
      <c r="B1787">
        <v>0.24399999999999999</v>
      </c>
    </row>
    <row r="1788" spans="1:2" x14ac:dyDescent="0.3">
      <c r="A1788" s="1">
        <v>45237</v>
      </c>
      <c r="B1788">
        <v>0.245</v>
      </c>
    </row>
    <row r="1789" spans="1:2" x14ac:dyDescent="0.3">
      <c r="A1789" s="1">
        <v>45238</v>
      </c>
      <c r="B1789">
        <v>0.24199999999999999</v>
      </c>
    </row>
    <row r="1790" spans="1:2" x14ac:dyDescent="0.3">
      <c r="A1790" s="1">
        <v>45239</v>
      </c>
      <c r="B1790">
        <v>0.24299999999999999</v>
      </c>
    </row>
    <row r="1791" spans="1:2" x14ac:dyDescent="0.3">
      <c r="A1791" s="1">
        <v>45240</v>
      </c>
      <c r="B1791">
        <v>0.24099999999999999</v>
      </c>
    </row>
    <row r="1792" spans="1:2" x14ac:dyDescent="0.3">
      <c r="A1792" s="1">
        <v>45241</v>
      </c>
      <c r="B1792">
        <v>0.24099999999999999</v>
      </c>
    </row>
    <row r="1793" spans="1:5" x14ac:dyDescent="0.3">
      <c r="A1793" s="1">
        <v>45242</v>
      </c>
      <c r="B1793">
        <v>0.24099999999999999</v>
      </c>
    </row>
    <row r="1794" spans="1:5" x14ac:dyDescent="0.3">
      <c r="A1794" s="1">
        <v>45243</v>
      </c>
      <c r="B1794">
        <v>0.24299999999999999</v>
      </c>
    </row>
    <row r="1795" spans="1:5" x14ac:dyDescent="0.3">
      <c r="A1795" s="1">
        <v>45244</v>
      </c>
      <c r="B1795">
        <v>0.24099999999999999</v>
      </c>
    </row>
    <row r="1796" spans="1:5" x14ac:dyDescent="0.3">
      <c r="A1796" s="1">
        <v>45245</v>
      </c>
      <c r="B1796">
        <v>0.24299999999999999</v>
      </c>
    </row>
    <row r="1797" spans="1:5" x14ac:dyDescent="0.3">
      <c r="A1797" s="1">
        <v>45246</v>
      </c>
      <c r="B1797">
        <v>0.247</v>
      </c>
    </row>
    <row r="1798" spans="1:5" x14ac:dyDescent="0.3">
      <c r="A1798" s="1">
        <v>45247</v>
      </c>
      <c r="B1798">
        <v>0.246</v>
      </c>
    </row>
    <row r="1799" spans="1:5" x14ac:dyDescent="0.3">
      <c r="A1799" s="1">
        <v>45248</v>
      </c>
      <c r="B1799">
        <v>0.246</v>
      </c>
    </row>
    <row r="1800" spans="1:5" x14ac:dyDescent="0.3">
      <c r="A1800" s="1">
        <v>45249</v>
      </c>
      <c r="B1800">
        <v>0.246</v>
      </c>
    </row>
    <row r="1801" spans="1:5" x14ac:dyDescent="0.3">
      <c r="A1801" s="1">
        <v>45250</v>
      </c>
      <c r="B1801">
        <v>0.249</v>
      </c>
    </row>
    <row r="1802" spans="1:5" x14ac:dyDescent="0.3">
      <c r="A1802" s="1">
        <v>45251</v>
      </c>
      <c r="B1802">
        <v>0.248</v>
      </c>
    </row>
    <row r="1803" spans="1:5" x14ac:dyDescent="0.3">
      <c r="A1803" s="1">
        <v>45252</v>
      </c>
      <c r="B1803">
        <v>0.251</v>
      </c>
    </row>
    <row r="1804" spans="1:5" x14ac:dyDescent="0.3">
      <c r="A1804" s="1">
        <v>45253</v>
      </c>
      <c r="B1804">
        <v>0.253</v>
      </c>
    </row>
    <row r="1805" spans="1:5" x14ac:dyDescent="0.3">
      <c r="A1805" s="1">
        <v>45254</v>
      </c>
      <c r="B1805">
        <v>0.25</v>
      </c>
    </row>
    <row r="1806" spans="1:5" x14ac:dyDescent="0.3">
      <c r="A1806" s="1">
        <v>45255</v>
      </c>
      <c r="B1806">
        <v>0.25</v>
      </c>
    </row>
    <row r="1807" spans="1:5" x14ac:dyDescent="0.3">
      <c r="A1807" s="1">
        <v>45256</v>
      </c>
      <c r="B1807">
        <v>0.25</v>
      </c>
    </row>
    <row r="1808" spans="1:5" x14ac:dyDescent="0.3">
      <c r="A1808" s="1">
        <v>45257</v>
      </c>
      <c r="B1808">
        <v>0.253</v>
      </c>
      <c r="C1808">
        <v>0.253</v>
      </c>
      <c r="D1808" s="9">
        <v>0.253</v>
      </c>
      <c r="E1808" s="9">
        <v>0.253</v>
      </c>
    </row>
    <row r="1809" spans="1:5" x14ac:dyDescent="0.3">
      <c r="A1809" s="1">
        <v>45258</v>
      </c>
      <c r="C1809">
        <f t="shared" ref="C1809:C1872" si="0">_xlfn.FORECAST.ETS(A1809,$B$2:$B$1808,$A$2:$A$1808,1,1)</f>
        <v>0.25310739022951789</v>
      </c>
      <c r="D1809" s="9">
        <f t="shared" ref="D1809:D1872" si="1">C1809-_xlfn.FORECAST.ETS.CONFINT(A1809,$B$2:$B$1808,$A$2:$A$1808,0.95,1,1)</f>
        <v>0.2494848616398225</v>
      </c>
      <c r="E1809" s="9">
        <f t="shared" ref="E1809:E1872" si="2">C1809+_xlfn.FORECAST.ETS.CONFINT(A1809,$B$2:$B$1808,$A$2:$A$1808,0.95,1,1)</f>
        <v>0.25672991881921331</v>
      </c>
    </row>
    <row r="1810" spans="1:5" x14ac:dyDescent="0.3">
      <c r="A1810" s="1">
        <v>45259</v>
      </c>
      <c r="C1810">
        <f t="shared" si="0"/>
        <v>0.25321478045903573</v>
      </c>
      <c r="D1810" s="9">
        <f t="shared" si="1"/>
        <v>0.24916304903098582</v>
      </c>
      <c r="E1810" s="9">
        <f t="shared" si="2"/>
        <v>0.2572665118870856</v>
      </c>
    </row>
    <row r="1811" spans="1:5" x14ac:dyDescent="0.3">
      <c r="A1811" s="1">
        <v>45260</v>
      </c>
      <c r="C1811">
        <f t="shared" si="0"/>
        <v>0.25332217068855362</v>
      </c>
      <c r="D1811" s="9">
        <f t="shared" si="1"/>
        <v>0.24888105553259815</v>
      </c>
      <c r="E1811" s="9">
        <f t="shared" si="2"/>
        <v>0.25776328584450908</v>
      </c>
    </row>
    <row r="1812" spans="1:5" x14ac:dyDescent="0.3">
      <c r="A1812" s="1">
        <v>45261</v>
      </c>
      <c r="C1812">
        <f t="shared" si="0"/>
        <v>0.25342956091807145</v>
      </c>
      <c r="D1812" s="9">
        <f t="shared" si="1"/>
        <v>0.24862917880632063</v>
      </c>
      <c r="E1812" s="9">
        <f t="shared" si="2"/>
        <v>0.25822994302982227</v>
      </c>
    </row>
    <row r="1813" spans="1:5" x14ac:dyDescent="0.3">
      <c r="A1813" s="1">
        <v>45262</v>
      </c>
      <c r="C1813">
        <f t="shared" si="0"/>
        <v>0.25353695114758934</v>
      </c>
      <c r="D1813" s="9">
        <f t="shared" si="1"/>
        <v>0.24840109215599365</v>
      </c>
      <c r="E1813" s="9">
        <f t="shared" si="2"/>
        <v>0.25867281013918503</v>
      </c>
    </row>
    <row r="1814" spans="1:5" x14ac:dyDescent="0.3">
      <c r="A1814" s="1">
        <v>45263</v>
      </c>
      <c r="C1814">
        <f t="shared" si="0"/>
        <v>0.25364434137710717</v>
      </c>
      <c r="D1814" s="9">
        <f t="shared" si="1"/>
        <v>0.24819239974479904</v>
      </c>
      <c r="E1814" s="9">
        <f t="shared" si="2"/>
        <v>0.25909628300941534</v>
      </c>
    </row>
    <row r="1815" spans="1:5" x14ac:dyDescent="0.3">
      <c r="A1815" s="1">
        <v>45264</v>
      </c>
      <c r="C1815">
        <f t="shared" si="0"/>
        <v>0.25375173160662506</v>
      </c>
      <c r="D1815" s="9">
        <f t="shared" si="1"/>
        <v>0.24799990106271422</v>
      </c>
      <c r="E1815" s="9">
        <f t="shared" si="2"/>
        <v>0.25950356215053588</v>
      </c>
    </row>
    <row r="1816" spans="1:5" x14ac:dyDescent="0.3">
      <c r="A1816" s="1">
        <v>45265</v>
      </c>
      <c r="C1816">
        <f t="shared" si="0"/>
        <v>0.2538591218361429</v>
      </c>
      <c r="D1816" s="9">
        <f t="shared" si="1"/>
        <v>0.24782118055137589</v>
      </c>
      <c r="E1816" s="9">
        <f t="shared" si="2"/>
        <v>0.25989706312090988</v>
      </c>
    </row>
    <row r="1817" spans="1:5" x14ac:dyDescent="0.3">
      <c r="A1817" s="1">
        <v>45266</v>
      </c>
      <c r="C1817">
        <f t="shared" si="0"/>
        <v>0.25396651206566079</v>
      </c>
      <c r="D1817" s="9">
        <f t="shared" si="1"/>
        <v>0.24765436228410415</v>
      </c>
      <c r="E1817" s="9">
        <f t="shared" si="2"/>
        <v>0.26027866184721743</v>
      </c>
    </row>
    <row r="1818" spans="1:5" x14ac:dyDescent="0.3">
      <c r="A1818" s="1">
        <v>45267</v>
      </c>
      <c r="C1818">
        <f t="shared" si="0"/>
        <v>0.25407390229517862</v>
      </c>
      <c r="D1818" s="9">
        <f t="shared" si="1"/>
        <v>0.24749795517169684</v>
      </c>
      <c r="E1818" s="9">
        <f t="shared" si="2"/>
        <v>0.26064984941866037</v>
      </c>
    </row>
    <row r="1819" spans="1:5" x14ac:dyDescent="0.3">
      <c r="A1819" s="1">
        <v>45268</v>
      </c>
      <c r="C1819">
        <f t="shared" si="0"/>
        <v>0.25418129252469651</v>
      </c>
      <c r="D1819" s="9">
        <f t="shared" si="1"/>
        <v>0.24735075094135275</v>
      </c>
      <c r="E1819" s="9">
        <f t="shared" si="2"/>
        <v>0.2610118341080403</v>
      </c>
    </row>
    <row r="1820" spans="1:5" x14ac:dyDescent="0.3">
      <c r="A1820" s="1">
        <v>45269</v>
      </c>
      <c r="C1820">
        <f t="shared" si="0"/>
        <v>0.25428868275421435</v>
      </c>
      <c r="D1820" s="9">
        <f t="shared" si="1"/>
        <v>0.24721175444010005</v>
      </c>
      <c r="E1820" s="9">
        <f t="shared" si="2"/>
        <v>0.26136561106832862</v>
      </c>
    </row>
    <row r="1821" spans="1:5" x14ac:dyDescent="0.3">
      <c r="A1821" s="1">
        <v>45270</v>
      </c>
      <c r="C1821">
        <f t="shared" si="0"/>
        <v>0.25439607298373224</v>
      </c>
      <c r="D1821" s="9">
        <f t="shared" si="1"/>
        <v>0.24708013456544112</v>
      </c>
      <c r="E1821" s="9">
        <f t="shared" si="2"/>
        <v>0.26171201140202333</v>
      </c>
    </row>
    <row r="1822" spans="1:5" x14ac:dyDescent="0.3">
      <c r="A1822" s="1">
        <v>45271</v>
      </c>
      <c r="C1822">
        <f t="shared" si="0"/>
        <v>0.25450346321325007</v>
      </c>
      <c r="D1822" s="9">
        <f t="shared" si="1"/>
        <v>0.24695518882114159</v>
      </c>
      <c r="E1822" s="9">
        <f t="shared" si="2"/>
        <v>0.26205173760535855</v>
      </c>
    </row>
    <row r="1823" spans="1:5" x14ac:dyDescent="0.3">
      <c r="A1823" s="1">
        <v>45272</v>
      </c>
      <c r="C1823">
        <f t="shared" si="0"/>
        <v>0.25461085344276796</v>
      </c>
      <c r="D1823" s="9">
        <f t="shared" si="1"/>
        <v>0.24683631714254153</v>
      </c>
      <c r="E1823" s="9">
        <f t="shared" si="2"/>
        <v>0.26238538974299436</v>
      </c>
    </row>
    <row r="1824" spans="1:5" x14ac:dyDescent="0.3">
      <c r="A1824" s="1">
        <v>45273</v>
      </c>
      <c r="C1824">
        <f t="shared" si="0"/>
        <v>0.25471824367228579</v>
      </c>
      <c r="D1824" s="9">
        <f t="shared" si="1"/>
        <v>0.24672300219121801</v>
      </c>
      <c r="E1824" s="9">
        <f t="shared" si="2"/>
        <v>0.26271348515335358</v>
      </c>
    </row>
    <row r="1825" spans="1:5" x14ac:dyDescent="0.3">
      <c r="A1825" s="1">
        <v>45274</v>
      </c>
      <c r="C1825">
        <f t="shared" si="0"/>
        <v>0.25482563390180368</v>
      </c>
      <c r="D1825" s="9">
        <f t="shared" si="1"/>
        <v>0.24661479426659377</v>
      </c>
      <c r="E1825" s="9">
        <f t="shared" si="2"/>
        <v>0.26303647353701359</v>
      </c>
    </row>
    <row r="1826" spans="1:5" x14ac:dyDescent="0.3">
      <c r="A1826" s="1">
        <v>45275</v>
      </c>
      <c r="C1826">
        <f t="shared" si="0"/>
        <v>0.25493302413132152</v>
      </c>
      <c r="D1826" s="9">
        <f t="shared" si="1"/>
        <v>0.24651129957796514</v>
      </c>
      <c r="E1826" s="9">
        <f t="shared" si="2"/>
        <v>0.2633547486846779</v>
      </c>
    </row>
    <row r="1827" spans="1:5" x14ac:dyDescent="0.3">
      <c r="A1827" s="1">
        <v>45276</v>
      </c>
      <c r="C1827">
        <f t="shared" si="0"/>
        <v>0.25504041436083941</v>
      </c>
      <c r="D1827" s="9">
        <f t="shared" si="1"/>
        <v>0.2464121710055307</v>
      </c>
      <c r="E1827" s="9">
        <f t="shared" si="2"/>
        <v>0.26366865771614811</v>
      </c>
    </row>
    <row r="1828" spans="1:5" x14ac:dyDescent="0.3">
      <c r="A1828" s="1">
        <v>45277</v>
      </c>
      <c r="C1828">
        <f t="shared" si="0"/>
        <v>0.25514780459035724</v>
      </c>
      <c r="D1828" s="9">
        <f t="shared" si="1"/>
        <v>0.24631710073403695</v>
      </c>
      <c r="E1828" s="9">
        <f t="shared" si="2"/>
        <v>0.26397850844667753</v>
      </c>
    </row>
    <row r="1829" spans="1:5" x14ac:dyDescent="0.3">
      <c r="A1829" s="1">
        <v>45278</v>
      </c>
      <c r="C1829">
        <f t="shared" si="0"/>
        <v>0.25525519481987513</v>
      </c>
      <c r="D1829" s="9">
        <f t="shared" si="1"/>
        <v>0.2462258143152759</v>
      </c>
      <c r="E1829" s="9">
        <f t="shared" si="2"/>
        <v>0.26428457532447436</v>
      </c>
    </row>
    <row r="1830" spans="1:5" x14ac:dyDescent="0.3">
      <c r="A1830" s="1">
        <v>45279</v>
      </c>
      <c r="C1830">
        <f t="shared" si="0"/>
        <v>0.25536258504939296</v>
      </c>
      <c r="D1830" s="9">
        <f t="shared" si="1"/>
        <v>0.24613806583480649</v>
      </c>
      <c r="E1830" s="9">
        <f t="shared" si="2"/>
        <v>0.26458710426397947</v>
      </c>
    </row>
    <row r="1831" spans="1:5" x14ac:dyDescent="0.3">
      <c r="A1831" s="1">
        <v>45280</v>
      </c>
      <c r="C1831">
        <f t="shared" si="0"/>
        <v>0.25546997527891085</v>
      </c>
      <c r="D1831" s="9">
        <f t="shared" si="1"/>
        <v>0.24605363394197047</v>
      </c>
      <c r="E1831" s="9">
        <f t="shared" si="2"/>
        <v>0.26488631661585127</v>
      </c>
    </row>
    <row r="1832" spans="1:5" x14ac:dyDescent="0.3">
      <c r="A1832" s="1">
        <v>45281</v>
      </c>
      <c r="C1832">
        <f t="shared" si="0"/>
        <v>0.25557736550842869</v>
      </c>
      <c r="D1832" s="9">
        <f t="shared" si="1"/>
        <v>0.24597231856201793</v>
      </c>
      <c r="E1832" s="9">
        <f t="shared" si="2"/>
        <v>0.26518241245483948</v>
      </c>
    </row>
    <row r="1833" spans="1:5" x14ac:dyDescent="0.3">
      <c r="A1833" s="1">
        <v>45282</v>
      </c>
      <c r="C1833">
        <f t="shared" si="0"/>
        <v>0.25568475573794658</v>
      </c>
      <c r="D1833" s="9">
        <f t="shared" si="1"/>
        <v>0.24589393815244079</v>
      </c>
      <c r="E1833" s="9">
        <f t="shared" si="2"/>
        <v>0.2654755733234524</v>
      </c>
    </row>
    <row r="1834" spans="1:5" x14ac:dyDescent="0.3">
      <c r="A1834" s="1">
        <v>45283</v>
      </c>
      <c r="C1834">
        <f t="shared" si="0"/>
        <v>0.25579214596746441</v>
      </c>
      <c r="D1834" s="9">
        <f t="shared" si="1"/>
        <v>0.24581832739738388</v>
      </c>
      <c r="E1834" s="9">
        <f t="shared" si="2"/>
        <v>0.26576596453754492</v>
      </c>
    </row>
    <row r="1835" spans="1:5" x14ac:dyDescent="0.3">
      <c r="A1835" s="1">
        <v>45284</v>
      </c>
      <c r="C1835">
        <f t="shared" si="0"/>
        <v>0.2558995361969823</v>
      </c>
      <c r="D1835" s="9">
        <f t="shared" si="1"/>
        <v>0.24574533525762313</v>
      </c>
      <c r="E1835" s="9">
        <f t="shared" si="2"/>
        <v>0.26605373713634145</v>
      </c>
    </row>
    <row r="1836" spans="1:5" x14ac:dyDescent="0.3">
      <c r="A1836" s="1">
        <v>45285</v>
      </c>
      <c r="C1836">
        <f t="shared" si="0"/>
        <v>0.25600692642650014</v>
      </c>
      <c r="D1836" s="9">
        <f t="shared" si="1"/>
        <v>0.24567482331135101</v>
      </c>
      <c r="E1836" s="9">
        <f t="shared" si="2"/>
        <v>0.26633902954164929</v>
      </c>
    </row>
    <row r="1837" spans="1:5" x14ac:dyDescent="0.3">
      <c r="A1837" s="1">
        <v>45286</v>
      </c>
      <c r="C1837">
        <f t="shared" si="0"/>
        <v>0.25611431665601803</v>
      </c>
      <c r="D1837" s="9">
        <f t="shared" si="1"/>
        <v>0.24560666433450085</v>
      </c>
      <c r="E1837" s="9">
        <f t="shared" si="2"/>
        <v>0.26662196897753521</v>
      </c>
    </row>
    <row r="1838" spans="1:5" x14ac:dyDescent="0.3">
      <c r="A1838" s="1">
        <v>45287</v>
      </c>
      <c r="C1838">
        <f t="shared" si="0"/>
        <v>0.25622170688553586</v>
      </c>
      <c r="D1838" s="9">
        <f t="shared" si="1"/>
        <v>0.2455407410796856</v>
      </c>
      <c r="E1838" s="9">
        <f t="shared" si="2"/>
        <v>0.26690267269138612</v>
      </c>
    </row>
    <row r="1839" spans="1:5" x14ac:dyDescent="0.3">
      <c r="A1839" s="1">
        <v>45288</v>
      </c>
      <c r="C1839">
        <f t="shared" si="0"/>
        <v>0.25632909711505375</v>
      </c>
      <c r="D1839" s="9">
        <f t="shared" si="1"/>
        <v>0.24547694522084068</v>
      </c>
      <c r="E1839" s="9">
        <f t="shared" si="2"/>
        <v>0.26718124900926682</v>
      </c>
    </row>
    <row r="1840" spans="1:5" x14ac:dyDescent="0.3">
      <c r="A1840" s="1">
        <v>45289</v>
      </c>
      <c r="C1840">
        <f t="shared" si="0"/>
        <v>0.25643648734457158</v>
      </c>
      <c r="D1840" s="9">
        <f t="shared" si="1"/>
        <v>0.24541517643691174</v>
      </c>
      <c r="E1840" s="9">
        <f t="shared" si="2"/>
        <v>0.26745779825223143</v>
      </c>
    </row>
    <row r="1841" spans="1:5" x14ac:dyDescent="0.3">
      <c r="A1841" s="1">
        <v>45290</v>
      </c>
      <c r="C1841">
        <f t="shared" si="0"/>
        <v>0.25654387757408947</v>
      </c>
      <c r="D1841" s="9">
        <f t="shared" si="1"/>
        <v>0.24535534161285411</v>
      </c>
      <c r="E1841" s="9">
        <f t="shared" si="2"/>
        <v>0.26773241353532484</v>
      </c>
    </row>
    <row r="1842" spans="1:5" x14ac:dyDescent="0.3">
      <c r="A1842" s="1">
        <v>45291</v>
      </c>
      <c r="C1842">
        <f t="shared" si="0"/>
        <v>0.25665126780360731</v>
      </c>
      <c r="D1842" s="9">
        <f t="shared" si="1"/>
        <v>0.24529735414010934</v>
      </c>
      <c r="E1842" s="9">
        <f t="shared" si="2"/>
        <v>0.26800518146710528</v>
      </c>
    </row>
    <row r="1843" spans="1:5" x14ac:dyDescent="0.3">
      <c r="A1843" s="1">
        <v>45292</v>
      </c>
      <c r="C1843">
        <f t="shared" si="0"/>
        <v>0.2567586580331252</v>
      </c>
      <c r="D1843" s="9">
        <f t="shared" si="1"/>
        <v>0.24524113330184485</v>
      </c>
      <c r="E1843" s="9">
        <f t="shared" si="2"/>
        <v>0.26827618276440557</v>
      </c>
    </row>
    <row r="1844" spans="1:5" x14ac:dyDescent="0.3">
      <c r="A1844" s="1">
        <v>45293</v>
      </c>
      <c r="C1844">
        <f t="shared" si="0"/>
        <v>0.25686604826264303</v>
      </c>
      <c r="D1844" s="9">
        <f t="shared" si="1"/>
        <v>0.24518660373074214</v>
      </c>
      <c r="E1844" s="9">
        <f t="shared" si="2"/>
        <v>0.26854549279454393</v>
      </c>
    </row>
    <row r="1845" spans="1:5" x14ac:dyDescent="0.3">
      <c r="A1845" s="1">
        <v>45294</v>
      </c>
      <c r="C1845">
        <f t="shared" si="0"/>
        <v>0.25697343849216092</v>
      </c>
      <c r="D1845" s="9">
        <f t="shared" si="1"/>
        <v>0.24513369492914916</v>
      </c>
      <c r="E1845" s="9">
        <f t="shared" si="2"/>
        <v>0.26881318205517268</v>
      </c>
    </row>
    <row r="1846" spans="1:5" x14ac:dyDescent="0.3">
      <c r="A1846" s="1">
        <v>45295</v>
      </c>
      <c r="C1846">
        <f t="shared" si="0"/>
        <v>0.25708082872167876</v>
      </c>
      <c r="D1846" s="9">
        <f t="shared" si="1"/>
        <v>0.24508234084305561</v>
      </c>
      <c r="E1846" s="9">
        <f t="shared" si="2"/>
        <v>0.26907931660030193</v>
      </c>
    </row>
    <row r="1847" spans="1:5" x14ac:dyDescent="0.3">
      <c r="A1847" s="1">
        <v>45296</v>
      </c>
      <c r="C1847">
        <f t="shared" si="0"/>
        <v>0.25718821895119665</v>
      </c>
      <c r="D1847" s="9">
        <f t="shared" si="1"/>
        <v>0.24503247948270102</v>
      </c>
      <c r="E1847" s="9">
        <f t="shared" si="2"/>
        <v>0.26934395841969228</v>
      </c>
    </row>
    <row r="1848" spans="1:5" x14ac:dyDescent="0.3">
      <c r="A1848" s="1">
        <v>45297</v>
      </c>
      <c r="C1848">
        <f t="shared" si="0"/>
        <v>0.25729560918071448</v>
      </c>
      <c r="D1848" s="9">
        <f t="shared" si="1"/>
        <v>0.24498405258373085</v>
      </c>
      <c r="E1848" s="9">
        <f t="shared" si="2"/>
        <v>0.26960716577769811</v>
      </c>
    </row>
    <row r="1849" spans="1:5" x14ac:dyDescent="0.3">
      <c r="A1849" s="1">
        <v>45298</v>
      </c>
      <c r="C1849">
        <f t="shared" si="0"/>
        <v>0.25740299941023237</v>
      </c>
      <c r="D1849" s="9">
        <f t="shared" si="1"/>
        <v>0.24493700530373363</v>
      </c>
      <c r="E1849" s="9">
        <f t="shared" si="2"/>
        <v>0.2698689935167311</v>
      </c>
    </row>
    <row r="1850" spans="1:5" x14ac:dyDescent="0.3">
      <c r="A1850" s="1">
        <v>45299</v>
      </c>
      <c r="C1850">
        <f t="shared" si="0"/>
        <v>0.2575103896397502</v>
      </c>
      <c r="D1850" s="9">
        <f t="shared" si="1"/>
        <v>0.24489128594975074</v>
      </c>
      <c r="E1850" s="9">
        <f t="shared" si="2"/>
        <v>0.27012949332974967</v>
      </c>
    </row>
    <row r="1851" spans="1:5" x14ac:dyDescent="0.3">
      <c r="A1851" s="1">
        <v>45300</v>
      </c>
      <c r="C1851">
        <f t="shared" si="0"/>
        <v>0.25761777986926809</v>
      </c>
      <c r="D1851" s="9">
        <f t="shared" si="1"/>
        <v>0.24484684573298626</v>
      </c>
      <c r="E1851" s="9">
        <f t="shared" si="2"/>
        <v>0.27038871400554992</v>
      </c>
    </row>
    <row r="1852" spans="1:5" x14ac:dyDescent="0.3">
      <c r="A1852" s="1">
        <v>45301</v>
      </c>
      <c r="C1852">
        <f t="shared" si="0"/>
        <v>0.25772517009878593</v>
      </c>
      <c r="D1852" s="9">
        <f t="shared" si="1"/>
        <v>0.24480363854747358</v>
      </c>
      <c r="E1852" s="9">
        <f t="shared" si="2"/>
        <v>0.27064670165009824</v>
      </c>
    </row>
    <row r="1853" spans="1:5" x14ac:dyDescent="0.3">
      <c r="A1853" s="1">
        <v>45302</v>
      </c>
      <c r="C1853">
        <f t="shared" si="0"/>
        <v>0.25783256032830382</v>
      </c>
      <c r="D1853" s="9">
        <f t="shared" si="1"/>
        <v>0.24476162076990485</v>
      </c>
      <c r="E1853" s="9">
        <f t="shared" si="2"/>
        <v>0.27090349988670281</v>
      </c>
    </row>
    <row r="1854" spans="1:5" x14ac:dyDescent="0.3">
      <c r="A1854" s="1">
        <v>45303</v>
      </c>
      <c r="C1854">
        <f t="shared" si="0"/>
        <v>0.25793995055782165</v>
      </c>
      <c r="D1854" s="9">
        <f t="shared" si="1"/>
        <v>0.2447207510782029</v>
      </c>
      <c r="E1854" s="9">
        <f t="shared" si="2"/>
        <v>0.2711591500374404</v>
      </c>
    </row>
    <row r="1855" spans="1:5" x14ac:dyDescent="0.3">
      <c r="A1855" s="1">
        <v>45304</v>
      </c>
      <c r="C1855">
        <f t="shared" si="0"/>
        <v>0.25804734078733954</v>
      </c>
      <c r="D1855" s="9">
        <f t="shared" si="1"/>
        <v>0.24468099028673965</v>
      </c>
      <c r="E1855" s="9">
        <f t="shared" si="2"/>
        <v>0.27141369128793941</v>
      </c>
    </row>
    <row r="1856" spans="1:5" x14ac:dyDescent="0.3">
      <c r="A1856" s="1">
        <v>45305</v>
      </c>
      <c r="C1856">
        <f t="shared" si="0"/>
        <v>0.25815473101685738</v>
      </c>
      <c r="D1856" s="9">
        <f t="shared" si="1"/>
        <v>0.24464230119637176</v>
      </c>
      <c r="E1856" s="9">
        <f t="shared" si="2"/>
        <v>0.27166716083734299</v>
      </c>
    </row>
    <row r="1857" spans="1:5" x14ac:dyDescent="0.3">
      <c r="A1857" s="1">
        <v>45306</v>
      </c>
      <c r="C1857">
        <f t="shared" si="0"/>
        <v>0.25826212124637526</v>
      </c>
      <c r="D1857" s="9">
        <f t="shared" si="1"/>
        <v>0.24460464845770147</v>
      </c>
      <c r="E1857" s="9">
        <f t="shared" si="2"/>
        <v>0.27191959403504906</v>
      </c>
    </row>
    <row r="1858" spans="1:5" x14ac:dyDescent="0.3">
      <c r="A1858" s="1">
        <v>45307</v>
      </c>
      <c r="C1858">
        <f t="shared" si="0"/>
        <v>0.2583695114758931</v>
      </c>
      <c r="D1858" s="9">
        <f t="shared" si="1"/>
        <v>0.24456799844616467</v>
      </c>
      <c r="E1858" s="9">
        <f t="shared" si="2"/>
        <v>0.27217102450562153</v>
      </c>
    </row>
    <row r="1859" spans="1:5" x14ac:dyDescent="0.3">
      <c r="A1859" s="1">
        <v>45308</v>
      </c>
      <c r="C1859">
        <f t="shared" si="0"/>
        <v>0.25847690170541099</v>
      </c>
      <c r="D1859" s="9">
        <f t="shared" si="1"/>
        <v>0.24453231914772322</v>
      </c>
      <c r="E1859" s="9">
        <f t="shared" si="2"/>
        <v>0.27242148426309876</v>
      </c>
    </row>
    <row r="1860" spans="1:5" x14ac:dyDescent="0.3">
      <c r="A1860" s="1">
        <v>45309</v>
      </c>
      <c r="C1860">
        <f t="shared" si="0"/>
        <v>0.25858429193492882</v>
      </c>
      <c r="D1860" s="9">
        <f t="shared" si="1"/>
        <v>0.24449758005408131</v>
      </c>
      <c r="E1860" s="9">
        <f t="shared" si="2"/>
        <v>0.27267100381577636</v>
      </c>
    </row>
    <row r="1861" spans="1:5" x14ac:dyDescent="0.3">
      <c r="A1861" s="1">
        <v>45310</v>
      </c>
      <c r="C1861">
        <f t="shared" si="0"/>
        <v>0.25869168216444671</v>
      </c>
      <c r="D1861" s="9">
        <f t="shared" si="1"/>
        <v>0.24446375206647697</v>
      </c>
      <c r="E1861" s="9">
        <f t="shared" si="2"/>
        <v>0.27291961226241646</v>
      </c>
    </row>
    <row r="1862" spans="1:5" x14ac:dyDescent="0.3">
      <c r="A1862" s="1">
        <v>45311</v>
      </c>
      <c r="C1862">
        <f t="shared" si="0"/>
        <v>0.25879907239396455</v>
      </c>
      <c r="D1862" s="9">
        <f t="shared" si="1"/>
        <v>0.24443080740720627</v>
      </c>
      <c r="E1862" s="9">
        <f t="shared" si="2"/>
        <v>0.27316733738072285</v>
      </c>
    </row>
    <row r="1863" spans="1:5" x14ac:dyDescent="0.3">
      <c r="A1863" s="1">
        <v>45312</v>
      </c>
      <c r="C1863">
        <f t="shared" si="0"/>
        <v>0.25890646262348244</v>
      </c>
      <c r="D1863" s="9">
        <f t="shared" si="1"/>
        <v>0.24439871953813624</v>
      </c>
      <c r="E1863" s="9">
        <f t="shared" si="2"/>
        <v>0.27341420570882863</v>
      </c>
    </row>
    <row r="1864" spans="1:5" x14ac:dyDescent="0.3">
      <c r="A1864" s="1">
        <v>45313</v>
      </c>
      <c r="C1864">
        <f t="shared" si="0"/>
        <v>0.25901385285300027</v>
      </c>
      <c r="D1864" s="9">
        <f t="shared" si="1"/>
        <v>0.24436746308554363</v>
      </c>
      <c r="E1864" s="9">
        <f t="shared" si="2"/>
        <v>0.27366024262045691</v>
      </c>
    </row>
    <row r="1865" spans="1:5" x14ac:dyDescent="0.3">
      <c r="A1865" s="1">
        <v>45314</v>
      </c>
      <c r="C1865">
        <f t="shared" si="0"/>
        <v>0.25912124308251816</v>
      </c>
      <c r="D1865" s="9">
        <f t="shared" si="1"/>
        <v>0.2443370137706915</v>
      </c>
      <c r="E1865" s="9">
        <f t="shared" si="2"/>
        <v>0.27390547239434482</v>
      </c>
    </row>
    <row r="1866" spans="1:5" x14ac:dyDescent="0.3">
      <c r="A1866" s="1">
        <v>45315</v>
      </c>
      <c r="C1866">
        <f t="shared" si="0"/>
        <v>0.25922863331203599</v>
      </c>
      <c r="D1866" s="9">
        <f t="shared" si="1"/>
        <v>0.24430734834561682</v>
      </c>
      <c r="E1866" s="9">
        <f t="shared" si="2"/>
        <v>0.2741499182784552</v>
      </c>
    </row>
    <row r="1867" spans="1:5" x14ac:dyDescent="0.3">
      <c r="A1867" s="1">
        <v>45316</v>
      </c>
      <c r="C1867">
        <f t="shared" si="0"/>
        <v>0.25933602354155388</v>
      </c>
      <c r="D1867" s="9">
        <f t="shared" si="1"/>
        <v>0.24427844453366149</v>
      </c>
      <c r="E1867" s="9">
        <f t="shared" si="2"/>
        <v>0.27439360254944628</v>
      </c>
    </row>
    <row r="1868" spans="1:5" x14ac:dyDescent="0.3">
      <c r="A1868" s="1">
        <v>45317</v>
      </c>
      <c r="C1868">
        <f t="shared" si="0"/>
        <v>0.25944341377107172</v>
      </c>
      <c r="D1868" s="9">
        <f t="shared" si="1"/>
        <v>0.24425028097432422</v>
      </c>
      <c r="E1868" s="9">
        <f t="shared" si="2"/>
        <v>0.27463654656781922</v>
      </c>
    </row>
    <row r="1869" spans="1:5" x14ac:dyDescent="0.3">
      <c r="A1869" s="1">
        <v>45318</v>
      </c>
      <c r="C1869">
        <f t="shared" si="0"/>
        <v>0.25955080400058961</v>
      </c>
      <c r="D1869" s="9">
        <f t="shared" si="1"/>
        <v>0.24422283717205803</v>
      </c>
      <c r="E1869" s="9">
        <f t="shared" si="2"/>
        <v>0.27487877082912116</v>
      </c>
    </row>
    <row r="1870" spans="1:5" x14ac:dyDescent="0.3">
      <c r="A1870" s="1">
        <v>45319</v>
      </c>
      <c r="C1870">
        <f t="shared" si="0"/>
        <v>0.25965819423010744</v>
      </c>
      <c r="D1870" s="9">
        <f t="shared" si="1"/>
        <v>0.24419609344867332</v>
      </c>
      <c r="E1870" s="9">
        <f t="shared" si="2"/>
        <v>0.27512029501154156</v>
      </c>
    </row>
    <row r="1871" spans="1:5" x14ac:dyDescent="0.3">
      <c r="A1871" s="1">
        <v>45320</v>
      </c>
      <c r="C1871">
        <f t="shared" si="0"/>
        <v>0.25976558445962533</v>
      </c>
      <c r="D1871" s="9">
        <f t="shared" si="1"/>
        <v>0.24417003089904221</v>
      </c>
      <c r="E1871" s="9">
        <f t="shared" si="2"/>
        <v>0.27536113802020845</v>
      </c>
    </row>
    <row r="1872" spans="1:5" x14ac:dyDescent="0.3">
      <c r="A1872" s="1">
        <v>45321</v>
      </c>
      <c r="C1872">
        <f t="shared" si="0"/>
        <v>0.25987297468914317</v>
      </c>
      <c r="D1872" s="9">
        <f t="shared" si="1"/>
        <v>0.2441446313498285</v>
      </c>
      <c r="E1872" s="9">
        <f t="shared" si="2"/>
        <v>0.27560131802845783</v>
      </c>
    </row>
    <row r="1873" spans="1:5" x14ac:dyDescent="0.3">
      <c r="A1873" s="1">
        <v>45322</v>
      </c>
      <c r="C1873">
        <f t="shared" ref="C1873:C1936" si="3">_xlfn.FORECAST.ETS(A1873,$B$2:$B$1808,$A$2:$A$1808,1,1)</f>
        <v>0.25998036491866106</v>
      </c>
      <c r="D1873" s="9">
        <f t="shared" ref="D1873:D1936" si="4">C1873-_xlfn.FORECAST.ETS.CONFINT(A1873,$B$2:$B$1808,$A$2:$A$1808,0.95,1,1)</f>
        <v>0.2441198773209958</v>
      </c>
      <c r="E1873" s="9">
        <f t="shared" ref="E1873:E1936" si="5">C1873+_xlfn.FORECAST.ETS.CONFINT(A1873,$B$2:$B$1808,$A$2:$A$1808,0.95,1,1)</f>
        <v>0.27584085251632628</v>
      </c>
    </row>
    <row r="1874" spans="1:5" x14ac:dyDescent="0.3">
      <c r="A1874" s="1">
        <v>45323</v>
      </c>
      <c r="C1874">
        <f t="shared" si="3"/>
        <v>0.26008775514817889</v>
      </c>
      <c r="D1874" s="9">
        <f t="shared" si="4"/>
        <v>0.24409575198986777</v>
      </c>
      <c r="E1874" s="9">
        <f t="shared" si="5"/>
        <v>0.27607975830649001</v>
      </c>
    </row>
    <row r="1875" spans="1:5" x14ac:dyDescent="0.3">
      <c r="A1875" s="1">
        <v>45324</v>
      </c>
      <c r="C1875">
        <f t="shared" si="3"/>
        <v>0.26019514537769678</v>
      </c>
      <c r="D1875" s="9">
        <f t="shared" si="4"/>
        <v>0.24407223915753881</v>
      </c>
      <c r="E1875" s="9">
        <f t="shared" si="5"/>
        <v>0.27631805159785477</v>
      </c>
    </row>
    <row r="1876" spans="1:5" x14ac:dyDescent="0.3">
      <c r="A1876" s="1">
        <v>45325</v>
      </c>
      <c r="C1876">
        <f t="shared" si="3"/>
        <v>0.26030253560721461</v>
      </c>
      <c r="D1876" s="9">
        <f t="shared" si="4"/>
        <v>0.24404932321744846</v>
      </c>
      <c r="E1876" s="9">
        <f t="shared" si="5"/>
        <v>0.27655574799698074</v>
      </c>
    </row>
    <row r="1877" spans="1:5" x14ac:dyDescent="0.3">
      <c r="A1877" s="1">
        <v>45326</v>
      </c>
      <c r="C1877">
        <f t="shared" si="3"/>
        <v>0.2604099258367325</v>
      </c>
      <c r="D1877" s="9">
        <f t="shared" si="4"/>
        <v>0.24402698912595394</v>
      </c>
      <c r="E1877" s="9">
        <f t="shared" si="5"/>
        <v>0.27679286254751106</v>
      </c>
    </row>
    <row r="1878" spans="1:5" x14ac:dyDescent="0.3">
      <c r="A1878" s="1">
        <v>45327</v>
      </c>
      <c r="C1878">
        <f t="shared" si="3"/>
        <v>0.26051731606625034</v>
      </c>
      <c r="D1878" s="9">
        <f t="shared" si="4"/>
        <v>0.24400522237474587</v>
      </c>
      <c r="E1878" s="9">
        <f t="shared" si="5"/>
        <v>0.27702940975775481</v>
      </c>
    </row>
    <row r="1879" spans="1:5" x14ac:dyDescent="0.3">
      <c r="A1879" s="1">
        <v>45328</v>
      </c>
      <c r="C1879">
        <f t="shared" si="3"/>
        <v>0.26062470629576823</v>
      </c>
      <c r="D1879" s="9">
        <f t="shared" si="4"/>
        <v>0.24398400896497074</v>
      </c>
      <c r="E1879" s="9">
        <f t="shared" si="5"/>
        <v>0.27726540362656571</v>
      </c>
    </row>
    <row r="1880" spans="1:5" x14ac:dyDescent="0.3">
      <c r="A1880" s="1">
        <v>45329</v>
      </c>
      <c r="C1880">
        <f t="shared" si="3"/>
        <v>0.26073209652528606</v>
      </c>
      <c r="D1880" s="9">
        <f t="shared" si="4"/>
        <v>0.24396333538293061</v>
      </c>
      <c r="E1880" s="9">
        <f t="shared" si="5"/>
        <v>0.27750085766764149</v>
      </c>
    </row>
    <row r="1881" spans="1:5" x14ac:dyDescent="0.3">
      <c r="A1881" s="1">
        <v>45330</v>
      </c>
      <c r="C1881">
        <f t="shared" si="3"/>
        <v>0.26083948675480395</v>
      </c>
      <c r="D1881" s="9">
        <f t="shared" si="4"/>
        <v>0.24394318857724667</v>
      </c>
      <c r="E1881" s="9">
        <f t="shared" si="5"/>
        <v>0.27773578493236123</v>
      </c>
    </row>
    <row r="1882" spans="1:5" x14ac:dyDescent="0.3">
      <c r="A1882" s="1">
        <v>45331</v>
      </c>
      <c r="C1882">
        <f t="shared" si="3"/>
        <v>0.26094687698432179</v>
      </c>
      <c r="D1882" s="9">
        <f t="shared" si="4"/>
        <v>0.24392355593737841</v>
      </c>
      <c r="E1882" s="9">
        <f t="shared" si="5"/>
        <v>0.27797019803126516</v>
      </c>
    </row>
    <row r="1883" spans="1:5" x14ac:dyDescent="0.3">
      <c r="A1883" s="1">
        <v>45332</v>
      </c>
      <c r="C1883">
        <f t="shared" si="3"/>
        <v>0.26105426721383967</v>
      </c>
      <c r="D1883" s="9">
        <f t="shared" si="4"/>
        <v>0.24390442527340372</v>
      </c>
      <c r="E1883" s="9">
        <f t="shared" si="5"/>
        <v>0.27820410915427563</v>
      </c>
    </row>
    <row r="1884" spans="1:5" x14ac:dyDescent="0.3">
      <c r="A1884" s="1">
        <v>45333</v>
      </c>
      <c r="C1884">
        <f t="shared" si="3"/>
        <v>0.26116165744335751</v>
      </c>
      <c r="D1884" s="9">
        <f t="shared" si="4"/>
        <v>0.24388578479696876</v>
      </c>
      <c r="E1884" s="9">
        <f t="shared" si="5"/>
        <v>0.27843753008974625</v>
      </c>
    </row>
    <row r="1885" spans="1:5" x14ac:dyDescent="0.3">
      <c r="A1885" s="1">
        <v>45334</v>
      </c>
      <c r="C1885">
        <f t="shared" si="3"/>
        <v>0.2612690476728754</v>
      </c>
      <c r="D1885" s="9">
        <f t="shared" si="4"/>
        <v>0.2438676231033278</v>
      </c>
      <c r="E1885" s="9">
        <f t="shared" si="5"/>
        <v>0.27867047224242297</v>
      </c>
    </row>
    <row r="1886" spans="1:5" x14ac:dyDescent="0.3">
      <c r="A1886" s="1">
        <v>45335</v>
      </c>
      <c r="C1886">
        <f t="shared" si="3"/>
        <v>0.26137643790239323</v>
      </c>
      <c r="D1886" s="9">
        <f t="shared" si="4"/>
        <v>0.24384992915439677</v>
      </c>
      <c r="E1886" s="9">
        <f t="shared" si="5"/>
        <v>0.27890294665038973</v>
      </c>
    </row>
    <row r="1887" spans="1:5" x14ac:dyDescent="0.3">
      <c r="A1887" s="1">
        <v>45336</v>
      </c>
      <c r="C1887">
        <f t="shared" si="3"/>
        <v>0.26148382813191112</v>
      </c>
      <c r="D1887" s="9">
        <f t="shared" si="4"/>
        <v>0.24383269226275253</v>
      </c>
      <c r="E1887" s="9">
        <f t="shared" si="5"/>
        <v>0.27913496400106969</v>
      </c>
    </row>
    <row r="1888" spans="1:5" x14ac:dyDescent="0.3">
      <c r="A1888" s="1">
        <v>45337</v>
      </c>
      <c r="C1888">
        <f t="shared" si="3"/>
        <v>0.26159121836142896</v>
      </c>
      <c r="D1888" s="9">
        <f t="shared" si="4"/>
        <v>0.24381590207651349</v>
      </c>
      <c r="E1888" s="9">
        <f t="shared" si="5"/>
        <v>0.27936653464634442</v>
      </c>
    </row>
    <row r="1889" spans="1:5" x14ac:dyDescent="0.3">
      <c r="A1889" s="1">
        <v>45338</v>
      </c>
      <c r="C1889">
        <f t="shared" si="3"/>
        <v>0.26169860859094685</v>
      </c>
      <c r="D1889" s="9">
        <f t="shared" si="4"/>
        <v>0.24379954856504393</v>
      </c>
      <c r="E1889" s="9">
        <f t="shared" si="5"/>
        <v>0.27959766861684976</v>
      </c>
    </row>
    <row r="1890" spans="1:5" x14ac:dyDescent="0.3">
      <c r="A1890" s="1">
        <v>45339</v>
      </c>
      <c r="C1890">
        <f t="shared" si="3"/>
        <v>0.26180599882046468</v>
      </c>
      <c r="D1890" s="9">
        <f t="shared" si="4"/>
        <v>0.24378362200542697</v>
      </c>
      <c r="E1890" s="9">
        <f t="shared" si="5"/>
        <v>0.27982837563550239</v>
      </c>
    </row>
    <row r="1891" spans="1:5" x14ac:dyDescent="0.3">
      <c r="A1891" s="1">
        <v>45340</v>
      </c>
      <c r="C1891">
        <f t="shared" si="3"/>
        <v>0.26191338904998257</v>
      </c>
      <c r="D1891" s="9">
        <f t="shared" si="4"/>
        <v>0.24376811296965778</v>
      </c>
      <c r="E1891" s="9">
        <f t="shared" si="5"/>
        <v>0.28005866513030736</v>
      </c>
    </row>
    <row r="1892" spans="1:5" x14ac:dyDescent="0.3">
      <c r="A1892" s="1">
        <v>45341</v>
      </c>
      <c r="C1892">
        <f t="shared" si="3"/>
        <v>0.2620207792795004</v>
      </c>
      <c r="D1892" s="9">
        <f t="shared" si="4"/>
        <v>0.24375301231250918</v>
      </c>
      <c r="E1892" s="9">
        <f t="shared" si="5"/>
        <v>0.28028854624649163</v>
      </c>
    </row>
    <row r="1893" spans="1:5" x14ac:dyDescent="0.3">
      <c r="A1893" s="1">
        <v>45342</v>
      </c>
      <c r="C1893">
        <f t="shared" si="3"/>
        <v>0.26212816950901829</v>
      </c>
      <c r="D1893" s="9">
        <f t="shared" si="4"/>
        <v>0.24373831116002867</v>
      </c>
      <c r="E1893" s="9">
        <f t="shared" si="5"/>
        <v>0.28051802785800789</v>
      </c>
    </row>
    <row r="1894" spans="1:5" x14ac:dyDescent="0.3">
      <c r="A1894" s="1">
        <v>45343</v>
      </c>
      <c r="C1894">
        <f t="shared" si="3"/>
        <v>0.26223555973853613</v>
      </c>
      <c r="D1894" s="9">
        <f t="shared" si="4"/>
        <v>0.24372400089862598</v>
      </c>
      <c r="E1894" s="9">
        <f t="shared" si="5"/>
        <v>0.28074711857844625</v>
      </c>
    </row>
    <row r="1895" spans="1:5" x14ac:dyDescent="0.3">
      <c r="A1895" s="1">
        <v>45344</v>
      </c>
      <c r="C1895">
        <f t="shared" si="3"/>
        <v>0.26234294996805402</v>
      </c>
      <c r="D1895" s="9">
        <f t="shared" si="4"/>
        <v>0.24371007316471582</v>
      </c>
      <c r="E1895" s="9">
        <f t="shared" si="5"/>
        <v>0.28097582677139221</v>
      </c>
    </row>
    <row r="1896" spans="1:5" x14ac:dyDescent="0.3">
      <c r="A1896" s="1">
        <v>45345</v>
      </c>
      <c r="C1896">
        <f t="shared" si="3"/>
        <v>0.26245034019757185</v>
      </c>
      <c r="D1896" s="9">
        <f t="shared" si="4"/>
        <v>0.24369651983488039</v>
      </c>
      <c r="E1896" s="9">
        <f t="shared" si="5"/>
        <v>0.28120416056026332</v>
      </c>
    </row>
    <row r="1897" spans="1:5" x14ac:dyDescent="0.3">
      <c r="A1897" s="1">
        <v>45346</v>
      </c>
      <c r="C1897">
        <f t="shared" si="3"/>
        <v>0.26255773042708974</v>
      </c>
      <c r="D1897" s="9">
        <f t="shared" si="4"/>
        <v>0.24368333301652192</v>
      </c>
      <c r="E1897" s="9">
        <f t="shared" si="5"/>
        <v>0.28143212783765753</v>
      </c>
    </row>
    <row r="1898" spans="1:5" x14ac:dyDescent="0.3">
      <c r="A1898" s="1">
        <v>45347</v>
      </c>
      <c r="C1898">
        <f t="shared" si="3"/>
        <v>0.26266512065660758</v>
      </c>
      <c r="D1898" s="9">
        <f t="shared" si="4"/>
        <v>0.24367050503897403</v>
      </c>
      <c r="E1898" s="9">
        <f t="shared" si="5"/>
        <v>0.28165973627424112</v>
      </c>
    </row>
    <row r="1899" spans="1:5" x14ac:dyDescent="0.3">
      <c r="A1899" s="1">
        <v>45348</v>
      </c>
      <c r="C1899">
        <f t="shared" si="3"/>
        <v>0.26277251088612547</v>
      </c>
      <c r="D1899" s="9">
        <f t="shared" si="4"/>
        <v>0.24365802844504622</v>
      </c>
      <c r="E1899" s="9">
        <f t="shared" si="5"/>
        <v>0.28188699332720468</v>
      </c>
    </row>
    <row r="1900" spans="1:5" x14ac:dyDescent="0.3">
      <c r="A1900" s="1">
        <v>45349</v>
      </c>
      <c r="C1900">
        <f t="shared" si="3"/>
        <v>0.2628799011156433</v>
      </c>
      <c r="D1900" s="9">
        <f t="shared" si="4"/>
        <v>0.24364589598297501</v>
      </c>
      <c r="E1900" s="9">
        <f t="shared" si="5"/>
        <v>0.28211390624831156</v>
      </c>
    </row>
    <row r="1901" spans="1:5" x14ac:dyDescent="0.3">
      <c r="A1901" s="1">
        <v>45350</v>
      </c>
      <c r="C1901">
        <f t="shared" si="3"/>
        <v>0.26298729134516119</v>
      </c>
      <c r="D1901" s="9">
        <f t="shared" si="4"/>
        <v>0.24363410059875903</v>
      </c>
      <c r="E1901" s="9">
        <f t="shared" si="5"/>
        <v>0.28234048209156337</v>
      </c>
    </row>
    <row r="1902" spans="1:5" x14ac:dyDescent="0.3">
      <c r="A1902" s="1">
        <v>45351</v>
      </c>
      <c r="C1902">
        <f t="shared" si="3"/>
        <v>0.26309468157467902</v>
      </c>
      <c r="D1902" s="9">
        <f t="shared" si="4"/>
        <v>0.24362263542885498</v>
      </c>
      <c r="E1902" s="9">
        <f t="shared" si="5"/>
        <v>0.28256672772050306</v>
      </c>
    </row>
    <row r="1903" spans="1:5" x14ac:dyDescent="0.3">
      <c r="A1903" s="1">
        <v>45352</v>
      </c>
      <c r="C1903">
        <f t="shared" si="3"/>
        <v>0.26320207180419691</v>
      </c>
      <c r="D1903" s="9">
        <f t="shared" si="4"/>
        <v>0.24361149379321514</v>
      </c>
      <c r="E1903" s="9">
        <f t="shared" si="5"/>
        <v>0.28279264981517865</v>
      </c>
    </row>
    <row r="1904" spans="1:5" x14ac:dyDescent="0.3">
      <c r="A1904" s="1">
        <v>45353</v>
      </c>
      <c r="C1904">
        <f t="shared" si="3"/>
        <v>0.26330946203371475</v>
      </c>
      <c r="D1904" s="9">
        <f t="shared" si="4"/>
        <v>0.24360066918864595</v>
      </c>
      <c r="E1904" s="9">
        <f t="shared" si="5"/>
        <v>0.28301825487878357</v>
      </c>
    </row>
    <row r="1905" spans="1:5" x14ac:dyDescent="0.3">
      <c r="A1905" s="1">
        <v>45354</v>
      </c>
      <c r="C1905">
        <f t="shared" si="3"/>
        <v>0.26341685226323264</v>
      </c>
      <c r="D1905" s="9">
        <f t="shared" si="4"/>
        <v>0.24359015528247085</v>
      </c>
      <c r="E1905" s="9">
        <f t="shared" si="5"/>
        <v>0.28324354924399442</v>
      </c>
    </row>
    <row r="1906" spans="1:5" x14ac:dyDescent="0.3">
      <c r="A1906" s="1">
        <v>45355</v>
      </c>
      <c r="C1906">
        <f t="shared" si="3"/>
        <v>0.26352424249275047</v>
      </c>
      <c r="D1906" s="9">
        <f t="shared" si="4"/>
        <v>0.24357994590647983</v>
      </c>
      <c r="E1906" s="9">
        <f t="shared" si="5"/>
        <v>0.28346853907902114</v>
      </c>
    </row>
    <row r="1907" spans="1:5" x14ac:dyDescent="0.3">
      <c r="A1907" s="1">
        <v>45356</v>
      </c>
      <c r="C1907">
        <f t="shared" si="3"/>
        <v>0.26363163272226836</v>
      </c>
      <c r="D1907" s="9">
        <f t="shared" si="4"/>
        <v>0.24357003505115057</v>
      </c>
      <c r="E1907" s="9">
        <f t="shared" si="5"/>
        <v>0.28369323039338618</v>
      </c>
    </row>
    <row r="1908" spans="1:5" x14ac:dyDescent="0.3">
      <c r="A1908" s="1">
        <v>45357</v>
      </c>
      <c r="C1908">
        <f t="shared" si="3"/>
        <v>0.2637390229517862</v>
      </c>
      <c r="D1908" s="9">
        <f t="shared" si="4"/>
        <v>0.24356041686012589</v>
      </c>
      <c r="E1908" s="9">
        <f t="shared" si="5"/>
        <v>0.28391762904344647</v>
      </c>
    </row>
    <row r="1909" spans="1:5" x14ac:dyDescent="0.3">
      <c r="A1909" s="1">
        <v>45358</v>
      </c>
      <c r="C1909">
        <f t="shared" si="3"/>
        <v>0.26384641318130408</v>
      </c>
      <c r="D1909" s="9">
        <f t="shared" si="4"/>
        <v>0.24355108562493466</v>
      </c>
      <c r="E1909" s="9">
        <f t="shared" si="5"/>
        <v>0.28414174073767351</v>
      </c>
    </row>
    <row r="1910" spans="1:5" x14ac:dyDescent="0.3">
      <c r="A1910" s="1">
        <v>45359</v>
      </c>
      <c r="C1910">
        <f t="shared" si="3"/>
        <v>0.26395380341082192</v>
      </c>
      <c r="D1910" s="9">
        <f t="shared" si="4"/>
        <v>0.24354203577994196</v>
      </c>
      <c r="E1910" s="9">
        <f t="shared" si="5"/>
        <v>0.2843655710417019</v>
      </c>
    </row>
    <row r="1911" spans="1:5" x14ac:dyDescent="0.3">
      <c r="A1911" s="1">
        <v>45360</v>
      </c>
      <c r="C1911">
        <f t="shared" si="3"/>
        <v>0.26406119364033981</v>
      </c>
      <c r="D1911" s="9">
        <f t="shared" si="4"/>
        <v>0.24353326189751803</v>
      </c>
      <c r="E1911" s="9">
        <f t="shared" si="5"/>
        <v>0.28458912538316161</v>
      </c>
    </row>
    <row r="1912" spans="1:5" x14ac:dyDescent="0.3">
      <c r="A1912" s="1">
        <v>45361</v>
      </c>
      <c r="C1912">
        <f t="shared" si="3"/>
        <v>0.26416858386985764</v>
      </c>
      <c r="D1912" s="9">
        <f t="shared" si="4"/>
        <v>0.24352475868341297</v>
      </c>
      <c r="E1912" s="9">
        <f t="shared" si="5"/>
        <v>0.28481240905630234</v>
      </c>
    </row>
    <row r="1913" spans="1:5" x14ac:dyDescent="0.3">
      <c r="A1913" s="1">
        <v>45362</v>
      </c>
      <c r="C1913">
        <f t="shared" si="3"/>
        <v>0.26427597409937553</v>
      </c>
      <c r="D1913" s="9">
        <f t="shared" si="4"/>
        <v>0.24351652097232812</v>
      </c>
      <c r="E1913" s="9">
        <f t="shared" si="5"/>
        <v>0.28503542722642294</v>
      </c>
    </row>
    <row r="1914" spans="1:5" x14ac:dyDescent="0.3">
      <c r="A1914" s="1">
        <v>45363</v>
      </c>
      <c r="C1914">
        <f t="shared" si="3"/>
        <v>0.26438336432889337</v>
      </c>
      <c r="D1914" s="9">
        <f t="shared" si="4"/>
        <v>0.24350854372367259</v>
      </c>
      <c r="E1914" s="9">
        <f t="shared" si="5"/>
        <v>0.28525818493411415</v>
      </c>
    </row>
    <row r="1915" spans="1:5" x14ac:dyDescent="0.3">
      <c r="A1915" s="1">
        <v>45364</v>
      </c>
      <c r="C1915">
        <f t="shared" si="3"/>
        <v>0.26449075455841126</v>
      </c>
      <c r="D1915" s="9">
        <f t="shared" si="4"/>
        <v>0.24350082201749707</v>
      </c>
      <c r="E1915" s="9">
        <f t="shared" si="5"/>
        <v>0.28548068709932545</v>
      </c>
    </row>
    <row r="1916" spans="1:5" x14ac:dyDescent="0.3">
      <c r="A1916" s="1">
        <v>45365</v>
      </c>
      <c r="C1916">
        <f t="shared" si="3"/>
        <v>0.26459814478792909</v>
      </c>
      <c r="D1916" s="9">
        <f t="shared" si="4"/>
        <v>0.24349335105059444</v>
      </c>
      <c r="E1916" s="9">
        <f t="shared" si="5"/>
        <v>0.28570293852526374</v>
      </c>
    </row>
    <row r="1917" spans="1:5" x14ac:dyDescent="0.3">
      <c r="A1917" s="1">
        <v>45366</v>
      </c>
      <c r="C1917">
        <f t="shared" si="3"/>
        <v>0.26470553501744698</v>
      </c>
      <c r="D1917" s="9">
        <f t="shared" si="4"/>
        <v>0.24348612613276047</v>
      </c>
      <c r="E1917" s="9">
        <f t="shared" si="5"/>
        <v>0.28592494390213352</v>
      </c>
    </row>
    <row r="1918" spans="1:5" x14ac:dyDescent="0.3">
      <c r="A1918" s="1">
        <v>45367</v>
      </c>
      <c r="C1918">
        <f t="shared" si="3"/>
        <v>0.26481292524696481</v>
      </c>
      <c r="D1918" s="9">
        <f t="shared" si="4"/>
        <v>0.24347914268320522</v>
      </c>
      <c r="E1918" s="9">
        <f t="shared" si="5"/>
        <v>0.28614670781072443</v>
      </c>
    </row>
    <row r="1919" spans="1:5" x14ac:dyDescent="0.3">
      <c r="A1919" s="1">
        <v>45368</v>
      </c>
      <c r="C1919">
        <f t="shared" si="3"/>
        <v>0.2649203154764827</v>
      </c>
      <c r="D1919" s="9">
        <f t="shared" si="4"/>
        <v>0.2434723962271092</v>
      </c>
      <c r="E1919" s="9">
        <f t="shared" si="5"/>
        <v>0.28636823472585621</v>
      </c>
    </row>
    <row r="1920" spans="1:5" x14ac:dyDescent="0.3">
      <c r="A1920" s="1">
        <v>45369</v>
      </c>
      <c r="C1920">
        <f t="shared" si="3"/>
        <v>0.26502770570600054</v>
      </c>
      <c r="D1920" s="9">
        <f t="shared" si="4"/>
        <v>0.24346588239231573</v>
      </c>
      <c r="E1920" s="9">
        <f t="shared" si="5"/>
        <v>0.28658952901968537</v>
      </c>
    </row>
    <row r="1921" spans="1:5" x14ac:dyDescent="0.3">
      <c r="A1921" s="1">
        <v>45370</v>
      </c>
      <c r="C1921">
        <f t="shared" si="3"/>
        <v>0.26513509593551843</v>
      </c>
      <c r="D1921" s="9">
        <f t="shared" si="4"/>
        <v>0.24345959690615476</v>
      </c>
      <c r="E1921" s="9">
        <f t="shared" si="5"/>
        <v>0.28681059496488209</v>
      </c>
    </row>
    <row r="1922" spans="1:5" x14ac:dyDescent="0.3">
      <c r="A1922" s="1">
        <v>45371</v>
      </c>
      <c r="C1922">
        <f t="shared" si="3"/>
        <v>0.26524248616503626</v>
      </c>
      <c r="D1922" s="9">
        <f t="shared" si="4"/>
        <v>0.24345353559239002</v>
      </c>
      <c r="E1922" s="9">
        <f t="shared" si="5"/>
        <v>0.2870314367376825</v>
      </c>
    </row>
    <row r="1923" spans="1:5" x14ac:dyDescent="0.3">
      <c r="A1923" s="1">
        <v>45372</v>
      </c>
      <c r="C1923">
        <f t="shared" si="3"/>
        <v>0.26534987639455415</v>
      </c>
      <c r="D1923" s="9">
        <f t="shared" si="4"/>
        <v>0.24344769436828517</v>
      </c>
      <c r="E1923" s="9">
        <f t="shared" si="5"/>
        <v>0.28725205842082313</v>
      </c>
    </row>
    <row r="1924" spans="1:5" x14ac:dyDescent="0.3">
      <c r="A1924" s="1">
        <v>45373</v>
      </c>
      <c r="C1924">
        <f t="shared" si="3"/>
        <v>0.26545726662407199</v>
      </c>
      <c r="D1924" s="9">
        <f t="shared" si="4"/>
        <v>0.24344206924178252</v>
      </c>
      <c r="E1924" s="9">
        <f t="shared" si="5"/>
        <v>0.28747246400636145</v>
      </c>
    </row>
    <row r="1925" spans="1:5" x14ac:dyDescent="0.3">
      <c r="A1925" s="1">
        <v>45374</v>
      </c>
      <c r="C1925">
        <f t="shared" si="3"/>
        <v>0.26556465685358988</v>
      </c>
      <c r="D1925" s="9">
        <f t="shared" si="4"/>
        <v>0.2434366563087895</v>
      </c>
      <c r="E1925" s="9">
        <f t="shared" si="5"/>
        <v>0.28769265739839023</v>
      </c>
    </row>
    <row r="1926" spans="1:5" x14ac:dyDescent="0.3">
      <c r="A1926" s="1">
        <v>45375</v>
      </c>
      <c r="C1926">
        <f t="shared" si="3"/>
        <v>0.26567204708310771</v>
      </c>
      <c r="D1926" s="9">
        <f t="shared" si="4"/>
        <v>0.24343145175056752</v>
      </c>
      <c r="E1926" s="9">
        <f t="shared" si="5"/>
        <v>0.2879126424156479</v>
      </c>
    </row>
    <row r="1927" spans="1:5" x14ac:dyDescent="0.3">
      <c r="A1927" s="1">
        <v>45376</v>
      </c>
      <c r="C1927">
        <f t="shared" si="3"/>
        <v>0.2657794373126256</v>
      </c>
      <c r="D1927" s="9">
        <f t="shared" si="4"/>
        <v>0.24342645183121936</v>
      </c>
      <c r="E1927" s="9">
        <f t="shared" si="5"/>
        <v>0.28813242279403184</v>
      </c>
    </row>
    <row r="1928" spans="1:5" x14ac:dyDescent="0.3">
      <c r="A1928" s="1">
        <v>45377</v>
      </c>
      <c r="C1928">
        <f t="shared" si="3"/>
        <v>0.26588682754214343</v>
      </c>
      <c r="D1928" s="9">
        <f t="shared" si="4"/>
        <v>0.24342165289526915</v>
      </c>
      <c r="E1928" s="9">
        <f t="shared" si="5"/>
        <v>0.28835200218901774</v>
      </c>
    </row>
    <row r="1929" spans="1:5" x14ac:dyDescent="0.3">
      <c r="A1929" s="1">
        <v>45378</v>
      </c>
      <c r="C1929">
        <f t="shared" si="3"/>
        <v>0.26599421777166132</v>
      </c>
      <c r="D1929" s="9">
        <f t="shared" si="4"/>
        <v>0.24341705136533279</v>
      </c>
      <c r="E1929" s="9">
        <f t="shared" si="5"/>
        <v>0.28857138417798989</v>
      </c>
    </row>
    <row r="1930" spans="1:5" x14ac:dyDescent="0.3">
      <c r="A1930" s="1">
        <v>45379</v>
      </c>
      <c r="C1930">
        <f t="shared" si="3"/>
        <v>0.26610160800117916</v>
      </c>
      <c r="D1930" s="9">
        <f t="shared" si="4"/>
        <v>0.24341264373987262</v>
      </c>
      <c r="E1930" s="9">
        <f t="shared" si="5"/>
        <v>0.28879057226248572</v>
      </c>
    </row>
    <row r="1931" spans="1:5" x14ac:dyDescent="0.3">
      <c r="A1931" s="1">
        <v>45380</v>
      </c>
      <c r="C1931">
        <f t="shared" si="3"/>
        <v>0.26620899823069705</v>
      </c>
      <c r="D1931" s="9">
        <f t="shared" si="4"/>
        <v>0.24340842659103468</v>
      </c>
      <c r="E1931" s="9">
        <f t="shared" si="5"/>
        <v>0.28900956987035942</v>
      </c>
    </row>
    <row r="1932" spans="1:5" x14ac:dyDescent="0.3">
      <c r="A1932" s="1">
        <v>45381</v>
      </c>
      <c r="C1932">
        <f t="shared" si="3"/>
        <v>0.26631638846021488</v>
      </c>
      <c r="D1932" s="9">
        <f t="shared" si="4"/>
        <v>0.24340439656256291</v>
      </c>
      <c r="E1932" s="9">
        <f t="shared" si="5"/>
        <v>0.28922838035786685</v>
      </c>
    </row>
    <row r="1933" spans="1:5" x14ac:dyDescent="0.3">
      <c r="A1933" s="1">
        <v>45382</v>
      </c>
      <c r="C1933">
        <f t="shared" si="3"/>
        <v>0.26642377868973277</v>
      </c>
      <c r="D1933" s="9">
        <f t="shared" si="4"/>
        <v>0.24340055036778907</v>
      </c>
      <c r="E1933" s="9">
        <f t="shared" si="5"/>
        <v>0.28944700701167647</v>
      </c>
    </row>
    <row r="1934" spans="1:5" x14ac:dyDescent="0.3">
      <c r="A1934" s="1">
        <v>45383</v>
      </c>
      <c r="C1934">
        <f t="shared" si="3"/>
        <v>0.26653116891925061</v>
      </c>
      <c r="D1934" s="9">
        <f t="shared" si="4"/>
        <v>0.24339688478769278</v>
      </c>
      <c r="E1934" s="9">
        <f t="shared" si="5"/>
        <v>0.28966545305080843</v>
      </c>
    </row>
    <row r="1935" spans="1:5" x14ac:dyDescent="0.3">
      <c r="A1935" s="1">
        <v>45384</v>
      </c>
      <c r="C1935">
        <f t="shared" si="3"/>
        <v>0.26663855914876849</v>
      </c>
      <c r="D1935" s="9">
        <f t="shared" si="4"/>
        <v>0.24339339666903118</v>
      </c>
      <c r="E1935" s="9">
        <f t="shared" si="5"/>
        <v>0.28988372162850579</v>
      </c>
    </row>
    <row r="1936" spans="1:5" x14ac:dyDescent="0.3">
      <c r="A1936" s="1">
        <v>45385</v>
      </c>
      <c r="C1936">
        <f t="shared" si="3"/>
        <v>0.26674594937828633</v>
      </c>
      <c r="D1936" s="9">
        <f t="shared" si="4"/>
        <v>0.24339008292253275</v>
      </c>
      <c r="E1936" s="9">
        <f t="shared" si="5"/>
        <v>0.29010181583403993</v>
      </c>
    </row>
    <row r="1937" spans="1:5" x14ac:dyDescent="0.3">
      <c r="A1937" s="1">
        <v>45386</v>
      </c>
      <c r="C1937">
        <f t="shared" ref="C1937:C2000" si="6">_xlfn.FORECAST.ETS(A1937,$B$2:$B$1808,$A$2:$A$1808,1,1)</f>
        <v>0.26685333960780422</v>
      </c>
      <c r="D1937" s="9">
        <f t="shared" ref="D1937:D2000" si="7">C1937-_xlfn.FORECAST.ETS.CONFINT(A1937,$B$2:$B$1808,$A$2:$A$1808,0.95,1,1)</f>
        <v>0.24338694052115481</v>
      </c>
      <c r="E1937" s="9">
        <f t="shared" ref="E1937:E2000" si="8">C1937+_xlfn.FORECAST.ETS.CONFINT(A1937,$B$2:$B$1808,$A$2:$A$1808,0.95,1,1)</f>
        <v>0.2903197386944536</v>
      </c>
    </row>
    <row r="1938" spans="1:5" x14ac:dyDescent="0.3">
      <c r="A1938" s="1">
        <v>45387</v>
      </c>
      <c r="C1938">
        <f t="shared" si="6"/>
        <v>0.26696072983732205</v>
      </c>
      <c r="D1938" s="9">
        <f t="shared" si="7"/>
        <v>0.24338396649840024</v>
      </c>
      <c r="E1938" s="9">
        <f t="shared" si="8"/>
        <v>0.29053749317624383</v>
      </c>
    </row>
    <row r="1939" spans="1:5" x14ac:dyDescent="0.3">
      <c r="A1939" s="1">
        <v>45388</v>
      </c>
      <c r="C1939">
        <f t="shared" si="6"/>
        <v>0.26706812006683994</v>
      </c>
      <c r="D1939" s="9">
        <f t="shared" si="7"/>
        <v>0.24338115794669243</v>
      </c>
      <c r="E1939" s="9">
        <f t="shared" si="8"/>
        <v>0.29075508218698748</v>
      </c>
    </row>
    <row r="1940" spans="1:5" x14ac:dyDescent="0.3">
      <c r="A1940" s="1">
        <v>45389</v>
      </c>
      <c r="C1940">
        <f t="shared" si="6"/>
        <v>0.26717551029635778</v>
      </c>
      <c r="D1940" s="9">
        <f t="shared" si="7"/>
        <v>0.24337851201580449</v>
      </c>
      <c r="E1940" s="9">
        <f t="shared" si="8"/>
        <v>0.29097250857691104</v>
      </c>
    </row>
    <row r="1941" spans="1:5" x14ac:dyDescent="0.3">
      <c r="A1941" s="1">
        <v>45390</v>
      </c>
      <c r="C1941">
        <f t="shared" si="6"/>
        <v>0.26728290052587567</v>
      </c>
      <c r="D1941" s="9">
        <f t="shared" si="7"/>
        <v>0.24337602591134247</v>
      </c>
      <c r="E1941" s="9">
        <f t="shared" si="8"/>
        <v>0.29118977514040884</v>
      </c>
    </row>
    <row r="1942" spans="1:5" x14ac:dyDescent="0.3">
      <c r="A1942" s="1">
        <v>45391</v>
      </c>
      <c r="C1942">
        <f t="shared" si="6"/>
        <v>0.2673902907553935</v>
      </c>
      <c r="D1942" s="9">
        <f t="shared" si="7"/>
        <v>0.24337369689327815</v>
      </c>
      <c r="E1942" s="9">
        <f t="shared" si="8"/>
        <v>0.29140688461750885</v>
      </c>
    </row>
    <row r="1943" spans="1:5" x14ac:dyDescent="0.3">
      <c r="A1943" s="1">
        <v>45392</v>
      </c>
      <c r="C1943">
        <f t="shared" si="6"/>
        <v>0.26749768098491139</v>
      </c>
      <c r="D1943" s="9">
        <f t="shared" si="7"/>
        <v>0.24337152227453152</v>
      </c>
      <c r="E1943" s="9">
        <f t="shared" si="8"/>
        <v>0.29162383969529126</v>
      </c>
    </row>
    <row r="1944" spans="1:5" x14ac:dyDescent="0.3">
      <c r="A1944" s="1">
        <v>45393</v>
      </c>
      <c r="C1944">
        <f t="shared" si="6"/>
        <v>0.26760507121442922</v>
      </c>
      <c r="D1944" s="9">
        <f t="shared" si="7"/>
        <v>0.24336949941959915</v>
      </c>
      <c r="E1944" s="9">
        <f t="shared" si="8"/>
        <v>0.29184064300925933</v>
      </c>
    </row>
    <row r="1945" spans="1:5" x14ac:dyDescent="0.3">
      <c r="A1945" s="1">
        <v>45394</v>
      </c>
      <c r="C1945">
        <f t="shared" si="6"/>
        <v>0.26771246144394711</v>
      </c>
      <c r="D1945" s="9">
        <f t="shared" si="7"/>
        <v>0.24336762574322821</v>
      </c>
      <c r="E1945" s="9">
        <f t="shared" si="8"/>
        <v>0.29205729714466605</v>
      </c>
    </row>
    <row r="1946" spans="1:5" x14ac:dyDescent="0.3">
      <c r="A1946" s="1">
        <v>45395</v>
      </c>
      <c r="C1946">
        <f t="shared" si="6"/>
        <v>0.26781985167346495</v>
      </c>
      <c r="D1946" s="9">
        <f t="shared" si="7"/>
        <v>0.24336589870913278</v>
      </c>
      <c r="E1946" s="9">
        <f t="shared" si="8"/>
        <v>0.29227380463779712</v>
      </c>
    </row>
    <row r="1947" spans="1:5" x14ac:dyDescent="0.3">
      <c r="A1947" s="1">
        <v>45396</v>
      </c>
      <c r="C1947">
        <f t="shared" si="6"/>
        <v>0.26792724190298284</v>
      </c>
      <c r="D1947" s="9">
        <f t="shared" si="7"/>
        <v>0.24336431582875248</v>
      </c>
      <c r="E1947" s="9">
        <f t="shared" si="8"/>
        <v>0.29249016797721317</v>
      </c>
    </row>
    <row r="1948" spans="1:5" x14ac:dyDescent="0.3">
      <c r="A1948" s="1">
        <v>45397</v>
      </c>
      <c r="C1948">
        <f t="shared" si="6"/>
        <v>0.26803463213250067</v>
      </c>
      <c r="D1948" s="9">
        <f t="shared" si="7"/>
        <v>0.24336287466004991</v>
      </c>
      <c r="E1948" s="9">
        <f t="shared" si="8"/>
        <v>0.29270638960495143</v>
      </c>
    </row>
    <row r="1949" spans="1:5" x14ac:dyDescent="0.3">
      <c r="A1949" s="1">
        <v>45398</v>
      </c>
      <c r="C1949">
        <f t="shared" si="6"/>
        <v>0.26814202236201856</v>
      </c>
      <c r="D1949" s="9">
        <f t="shared" si="7"/>
        <v>0.24336157280634718</v>
      </c>
      <c r="E1949" s="9">
        <f t="shared" si="8"/>
        <v>0.29292247191768994</v>
      </c>
    </row>
    <row r="1950" spans="1:5" x14ac:dyDescent="0.3">
      <c r="A1950" s="1">
        <v>45399</v>
      </c>
      <c r="C1950">
        <f t="shared" si="6"/>
        <v>0.2682494125915364</v>
      </c>
      <c r="D1950" s="9">
        <f t="shared" si="7"/>
        <v>0.2433604079151987</v>
      </c>
      <c r="E1950" s="9">
        <f t="shared" si="8"/>
        <v>0.2931384172678741</v>
      </c>
    </row>
    <row r="1951" spans="1:5" x14ac:dyDescent="0.3">
      <c r="A1951" s="1">
        <v>45400</v>
      </c>
      <c r="C1951">
        <f t="shared" si="6"/>
        <v>0.26835680282105429</v>
      </c>
      <c r="D1951" s="9">
        <f t="shared" si="7"/>
        <v>0.24335937767729965</v>
      </c>
      <c r="E1951" s="9">
        <f t="shared" si="8"/>
        <v>0.29335422796480892</v>
      </c>
    </row>
    <row r="1952" spans="1:5" x14ac:dyDescent="0.3">
      <c r="A1952" s="1">
        <v>45401</v>
      </c>
      <c r="C1952">
        <f t="shared" si="6"/>
        <v>0.26846419305057212</v>
      </c>
      <c r="D1952" s="9">
        <f t="shared" si="7"/>
        <v>0.2433584798254281</v>
      </c>
      <c r="E1952" s="9">
        <f t="shared" si="8"/>
        <v>0.29356990627571611</v>
      </c>
    </row>
    <row r="1953" spans="1:5" x14ac:dyDescent="0.3">
      <c r="A1953" s="1">
        <v>45402</v>
      </c>
      <c r="C1953">
        <f t="shared" si="6"/>
        <v>0.26857158328009001</v>
      </c>
      <c r="D1953" s="9">
        <f t="shared" si="7"/>
        <v>0.24335771213342056</v>
      </c>
      <c r="E1953" s="9">
        <f t="shared" si="8"/>
        <v>0.29378545442675946</v>
      </c>
    </row>
    <row r="1954" spans="1:5" x14ac:dyDescent="0.3">
      <c r="A1954" s="1">
        <v>45403</v>
      </c>
      <c r="C1954">
        <f t="shared" si="6"/>
        <v>0.26867897350960784</v>
      </c>
      <c r="D1954" s="9">
        <f t="shared" si="7"/>
        <v>0.24335707241517818</v>
      </c>
      <c r="E1954" s="9">
        <f t="shared" si="8"/>
        <v>0.29400087460403751</v>
      </c>
    </row>
    <row r="1955" spans="1:5" x14ac:dyDescent="0.3">
      <c r="A1955" s="1">
        <v>45404</v>
      </c>
      <c r="C1955">
        <f t="shared" si="6"/>
        <v>0.26878636373912573</v>
      </c>
      <c r="D1955" s="9">
        <f t="shared" si="7"/>
        <v>0.24335655852370408</v>
      </c>
      <c r="E1955" s="9">
        <f t="shared" si="8"/>
        <v>0.29421616895454739</v>
      </c>
    </row>
    <row r="1956" spans="1:5" x14ac:dyDescent="0.3">
      <c r="A1956" s="1">
        <v>45405</v>
      </c>
      <c r="C1956">
        <f t="shared" si="6"/>
        <v>0.26889375396864357</v>
      </c>
      <c r="D1956" s="9">
        <f t="shared" si="7"/>
        <v>0.24335616835016943</v>
      </c>
      <c r="E1956" s="9">
        <f t="shared" si="8"/>
        <v>0.2944313395871177</v>
      </c>
    </row>
    <row r="1957" spans="1:5" x14ac:dyDescent="0.3">
      <c r="A1957" s="1">
        <v>45406</v>
      </c>
      <c r="C1957">
        <f t="shared" si="6"/>
        <v>0.26900114419816146</v>
      </c>
      <c r="D1957" s="9">
        <f t="shared" si="7"/>
        <v>0.24335589982300801</v>
      </c>
      <c r="E1957" s="9">
        <f t="shared" si="8"/>
        <v>0.29464638857331493</v>
      </c>
    </row>
    <row r="1958" spans="1:5" x14ac:dyDescent="0.3">
      <c r="A1958" s="1">
        <v>45407</v>
      </c>
      <c r="C1958">
        <f t="shared" si="6"/>
        <v>0.26910853442767929</v>
      </c>
      <c r="D1958" s="9">
        <f t="shared" si="7"/>
        <v>0.24335575090703748</v>
      </c>
      <c r="E1958" s="9">
        <f t="shared" si="8"/>
        <v>0.2948613179483211</v>
      </c>
    </row>
    <row r="1959" spans="1:5" x14ac:dyDescent="0.3">
      <c r="A1959" s="1">
        <v>45408</v>
      </c>
      <c r="C1959">
        <f t="shared" si="6"/>
        <v>0.26921592465719718</v>
      </c>
      <c r="D1959" s="9">
        <f t="shared" si="7"/>
        <v>0.24335571960260749</v>
      </c>
      <c r="E1959" s="9">
        <f t="shared" si="8"/>
        <v>0.29507612971178687</v>
      </c>
    </row>
    <row r="1960" spans="1:5" x14ac:dyDescent="0.3">
      <c r="A1960" s="1">
        <v>45409</v>
      </c>
      <c r="C1960">
        <f t="shared" si="6"/>
        <v>0.26932331488671502</v>
      </c>
      <c r="D1960" s="9">
        <f t="shared" si="7"/>
        <v>0.24335580394477213</v>
      </c>
      <c r="E1960" s="9">
        <f t="shared" si="8"/>
        <v>0.2952908258286579</v>
      </c>
    </row>
    <row r="1961" spans="1:5" x14ac:dyDescent="0.3">
      <c r="A1961" s="1">
        <v>45410</v>
      </c>
      <c r="C1961">
        <f t="shared" si="6"/>
        <v>0.2694307051162329</v>
      </c>
      <c r="D1961" s="9">
        <f t="shared" si="7"/>
        <v>0.24335600200248761</v>
      </c>
      <c r="E1961" s="9">
        <f t="shared" si="8"/>
        <v>0.29550540822997817</v>
      </c>
    </row>
    <row r="1962" spans="1:5" x14ac:dyDescent="0.3">
      <c r="A1962" s="1">
        <v>45411</v>
      </c>
      <c r="C1962">
        <f t="shared" si="6"/>
        <v>0.26953809534575074</v>
      </c>
      <c r="D1962" s="9">
        <f t="shared" si="7"/>
        <v>0.24335631187783247</v>
      </c>
      <c r="E1962" s="9">
        <f t="shared" si="8"/>
        <v>0.29571987881366901</v>
      </c>
    </row>
    <row r="1963" spans="1:5" x14ac:dyDescent="0.3">
      <c r="A1963" s="1">
        <v>45412</v>
      </c>
      <c r="C1963">
        <f t="shared" si="6"/>
        <v>0.26964548557526863</v>
      </c>
      <c r="D1963" s="9">
        <f t="shared" si="7"/>
        <v>0.24335673170525132</v>
      </c>
      <c r="E1963" s="9">
        <f t="shared" si="8"/>
        <v>0.29593423944528596</v>
      </c>
    </row>
    <row r="1964" spans="1:5" x14ac:dyDescent="0.3">
      <c r="A1964" s="1">
        <v>45413</v>
      </c>
      <c r="C1964">
        <f t="shared" si="6"/>
        <v>0.26975287580478646</v>
      </c>
      <c r="D1964" s="9">
        <f t="shared" si="7"/>
        <v>0.24335725965081953</v>
      </c>
      <c r="E1964" s="9">
        <f t="shared" si="8"/>
        <v>0.29614849195875342</v>
      </c>
    </row>
    <row r="1965" spans="1:5" x14ac:dyDescent="0.3">
      <c r="A1965" s="1">
        <v>45414</v>
      </c>
      <c r="C1965">
        <f t="shared" si="6"/>
        <v>0.26986026603430435</v>
      </c>
      <c r="D1965" s="9">
        <f t="shared" si="7"/>
        <v>0.24335789391152984</v>
      </c>
      <c r="E1965" s="9">
        <f t="shared" si="8"/>
        <v>0.29636263815707886</v>
      </c>
    </row>
    <row r="1966" spans="1:5" x14ac:dyDescent="0.3">
      <c r="A1966" s="1">
        <v>45415</v>
      </c>
      <c r="C1966">
        <f t="shared" si="6"/>
        <v>0.26996765626382219</v>
      </c>
      <c r="D1966" s="9">
        <f t="shared" si="7"/>
        <v>0.24335863271459843</v>
      </c>
      <c r="E1966" s="9">
        <f t="shared" si="8"/>
        <v>0.29657667981304592</v>
      </c>
    </row>
    <row r="1967" spans="1:5" x14ac:dyDescent="0.3">
      <c r="A1967" s="1">
        <v>45416</v>
      </c>
      <c r="C1967">
        <f t="shared" si="6"/>
        <v>0.27007504649334008</v>
      </c>
      <c r="D1967" s="9">
        <f t="shared" si="7"/>
        <v>0.24335947431679161</v>
      </c>
      <c r="E1967" s="9">
        <f t="shared" si="8"/>
        <v>0.29679061866988854</v>
      </c>
    </row>
    <row r="1968" spans="1:5" x14ac:dyDescent="0.3">
      <c r="A1968" s="1">
        <v>45417</v>
      </c>
      <c r="C1968">
        <f t="shared" si="6"/>
        <v>0.27018243672285791</v>
      </c>
      <c r="D1968" s="9">
        <f t="shared" si="7"/>
        <v>0.24336041700377031</v>
      </c>
      <c r="E1968" s="9">
        <f t="shared" si="8"/>
        <v>0.29700445644194551</v>
      </c>
    </row>
    <row r="1969" spans="1:5" x14ac:dyDescent="0.3">
      <c r="A1969" s="1">
        <v>45418</v>
      </c>
      <c r="C1969">
        <f t="shared" si="6"/>
        <v>0.2702898269523758</v>
      </c>
      <c r="D1969" s="9">
        <f t="shared" si="7"/>
        <v>0.24336145908945422</v>
      </c>
      <c r="E1969" s="9">
        <f t="shared" si="8"/>
        <v>0.29721819481529738</v>
      </c>
    </row>
    <row r="1970" spans="1:5" x14ac:dyDescent="0.3">
      <c r="A1970" s="1">
        <v>45419</v>
      </c>
      <c r="C1970">
        <f t="shared" si="6"/>
        <v>0.27039721718189363</v>
      </c>
      <c r="D1970" s="9">
        <f t="shared" si="7"/>
        <v>0.24336259891540221</v>
      </c>
      <c r="E1970" s="9">
        <f t="shared" si="8"/>
        <v>0.29743183544838508</v>
      </c>
    </row>
    <row r="1971" spans="1:5" x14ac:dyDescent="0.3">
      <c r="A1971" s="1">
        <v>45420</v>
      </c>
      <c r="C1971">
        <f t="shared" si="6"/>
        <v>0.27050460741141152</v>
      </c>
      <c r="D1971" s="9">
        <f t="shared" si="7"/>
        <v>0.24336383485021124</v>
      </c>
      <c r="E1971" s="9">
        <f t="shared" si="8"/>
        <v>0.29764537997261181</v>
      </c>
    </row>
    <row r="1972" spans="1:5" x14ac:dyDescent="0.3">
      <c r="A1972" s="1">
        <v>45421</v>
      </c>
      <c r="C1972">
        <f t="shared" si="6"/>
        <v>0.27061199764092936</v>
      </c>
      <c r="D1972" s="9">
        <f t="shared" si="7"/>
        <v>0.24336516528893062</v>
      </c>
      <c r="E1972" s="9">
        <f t="shared" si="8"/>
        <v>0.29785882999292806</v>
      </c>
    </row>
    <row r="1973" spans="1:5" x14ac:dyDescent="0.3">
      <c r="A1973" s="1">
        <v>45422</v>
      </c>
      <c r="C1973">
        <f t="shared" si="6"/>
        <v>0.27071938787044725</v>
      </c>
      <c r="D1973" s="9">
        <f t="shared" si="7"/>
        <v>0.24336658865249322</v>
      </c>
      <c r="E1973" s="9">
        <f t="shared" si="8"/>
        <v>0.29807218708840127</v>
      </c>
    </row>
    <row r="1974" spans="1:5" x14ac:dyDescent="0.3">
      <c r="A1974" s="1">
        <v>45423</v>
      </c>
      <c r="C1974">
        <f t="shared" si="6"/>
        <v>0.27082677809996508</v>
      </c>
      <c r="D1974" s="9">
        <f t="shared" si="7"/>
        <v>0.24336810338716122</v>
      </c>
      <c r="E1974" s="9">
        <f t="shared" si="8"/>
        <v>0.29828545281276897</v>
      </c>
    </row>
    <row r="1975" spans="1:5" x14ac:dyDescent="0.3">
      <c r="A1975" s="1">
        <v>45424</v>
      </c>
      <c r="C1975">
        <f t="shared" si="6"/>
        <v>0.27093416832948297</v>
      </c>
      <c r="D1975" s="9">
        <f t="shared" si="7"/>
        <v>0.24336970796398777</v>
      </c>
      <c r="E1975" s="9">
        <f t="shared" si="8"/>
        <v>0.29849862869497817</v>
      </c>
    </row>
    <row r="1976" spans="1:5" x14ac:dyDescent="0.3">
      <c r="A1976" s="1">
        <v>45425</v>
      </c>
      <c r="C1976">
        <f t="shared" si="6"/>
        <v>0.27104155855900081</v>
      </c>
      <c r="D1976" s="9">
        <f t="shared" si="7"/>
        <v>0.2433714008782922</v>
      </c>
      <c r="E1976" s="9">
        <f t="shared" si="8"/>
        <v>0.29871171623970938</v>
      </c>
    </row>
    <row r="1977" spans="1:5" x14ac:dyDescent="0.3">
      <c r="A1977" s="1">
        <v>45426</v>
      </c>
      <c r="C1977">
        <f t="shared" si="6"/>
        <v>0.2711489487885187</v>
      </c>
      <c r="D1977" s="9">
        <f t="shared" si="7"/>
        <v>0.24337318064915009</v>
      </c>
      <c r="E1977" s="9">
        <f t="shared" si="8"/>
        <v>0.2989247169278873</v>
      </c>
    </row>
    <row r="1978" spans="1:5" x14ac:dyDescent="0.3">
      <c r="A1978" s="1">
        <v>45427</v>
      </c>
      <c r="C1978">
        <f t="shared" si="6"/>
        <v>0.27125633901803653</v>
      </c>
      <c r="D1978" s="9">
        <f t="shared" si="7"/>
        <v>0.24337504581889591</v>
      </c>
      <c r="E1978" s="9">
        <f t="shared" si="8"/>
        <v>0.29913763221717715</v>
      </c>
    </row>
    <row r="1979" spans="1:5" x14ac:dyDescent="0.3">
      <c r="A1979" s="1">
        <v>45428</v>
      </c>
      <c r="C1979">
        <f t="shared" si="6"/>
        <v>0.27136372924755442</v>
      </c>
      <c r="D1979" s="9">
        <f t="shared" si="7"/>
        <v>0.2433769949526399</v>
      </c>
      <c r="E1979" s="9">
        <f t="shared" si="8"/>
        <v>0.29935046354246897</v>
      </c>
    </row>
    <row r="1980" spans="1:5" x14ac:dyDescent="0.3">
      <c r="A1980" s="1">
        <v>45429</v>
      </c>
      <c r="C1980">
        <f t="shared" si="6"/>
        <v>0.27147111947707225</v>
      </c>
      <c r="D1980" s="9">
        <f t="shared" si="7"/>
        <v>0.24337902663779643</v>
      </c>
      <c r="E1980" s="9">
        <f t="shared" si="8"/>
        <v>0.29956321231634808</v>
      </c>
    </row>
    <row r="1981" spans="1:5" x14ac:dyDescent="0.3">
      <c r="A1981" s="1">
        <v>45430</v>
      </c>
      <c r="C1981">
        <f t="shared" si="6"/>
        <v>0.27157850970659014</v>
      </c>
      <c r="D1981" s="9">
        <f t="shared" si="7"/>
        <v>0.24338113948362583</v>
      </c>
      <c r="E1981" s="9">
        <f t="shared" si="8"/>
        <v>0.29977587992955446</v>
      </c>
    </row>
    <row r="1982" spans="1:5" x14ac:dyDescent="0.3">
      <c r="A1982" s="1">
        <v>45431</v>
      </c>
      <c r="C1982">
        <f t="shared" si="6"/>
        <v>0.27168589993610798</v>
      </c>
      <c r="D1982" s="9">
        <f t="shared" si="7"/>
        <v>0.24338333212078714</v>
      </c>
      <c r="E1982" s="9">
        <f t="shared" si="8"/>
        <v>0.29998846775142884</v>
      </c>
    </row>
    <row r="1983" spans="1:5" x14ac:dyDescent="0.3">
      <c r="A1983" s="1">
        <v>45432</v>
      </c>
      <c r="C1983">
        <f t="shared" si="6"/>
        <v>0.27179329016562587</v>
      </c>
      <c r="D1983" s="9">
        <f t="shared" si="7"/>
        <v>0.24338560320090302</v>
      </c>
      <c r="E1983" s="9">
        <f t="shared" si="8"/>
        <v>0.30020097713034871</v>
      </c>
    </row>
    <row r="1984" spans="1:5" x14ac:dyDescent="0.3">
      <c r="A1984" s="1">
        <v>45433</v>
      </c>
      <c r="C1984">
        <f t="shared" si="6"/>
        <v>0.2719006803951437</v>
      </c>
      <c r="D1984" s="9">
        <f t="shared" si="7"/>
        <v>0.24338795139613545</v>
      </c>
      <c r="E1984" s="9">
        <f t="shared" si="8"/>
        <v>0.30041340939415195</v>
      </c>
    </row>
    <row r="1985" spans="1:5" x14ac:dyDescent="0.3">
      <c r="A1985" s="1">
        <v>45434</v>
      </c>
      <c r="C1985">
        <f t="shared" si="6"/>
        <v>0.27200807062466159</v>
      </c>
      <c r="D1985" s="9">
        <f t="shared" si="7"/>
        <v>0.24339037539877259</v>
      </c>
      <c r="E1985" s="9">
        <f t="shared" si="8"/>
        <v>0.30062576585055056</v>
      </c>
    </row>
    <row r="1986" spans="1:5" x14ac:dyDescent="0.3">
      <c r="A1986" s="1">
        <v>45435</v>
      </c>
      <c r="C1986">
        <f t="shared" si="6"/>
        <v>0.27211546085417943</v>
      </c>
      <c r="D1986" s="9">
        <f t="shared" si="7"/>
        <v>0.24339287392082573</v>
      </c>
      <c r="E1986" s="9">
        <f t="shared" si="8"/>
        <v>0.30083804778753315</v>
      </c>
    </row>
    <row r="1987" spans="1:5" x14ac:dyDescent="0.3">
      <c r="A1987" s="1">
        <v>45436</v>
      </c>
      <c r="C1987">
        <f t="shared" si="6"/>
        <v>0.27222285108369731</v>
      </c>
      <c r="D1987" s="9">
        <f t="shared" si="7"/>
        <v>0.24339544569363689</v>
      </c>
      <c r="E1987" s="9">
        <f t="shared" si="8"/>
        <v>0.30105025647375777</v>
      </c>
    </row>
    <row r="1988" spans="1:5" x14ac:dyDescent="0.3">
      <c r="A1988" s="1">
        <v>45437</v>
      </c>
      <c r="C1988">
        <f t="shared" si="6"/>
        <v>0.27233024131321515</v>
      </c>
      <c r="D1988" s="9">
        <f t="shared" si="7"/>
        <v>0.24339808946749564</v>
      </c>
      <c r="E1988" s="9">
        <f t="shared" si="8"/>
        <v>0.30126239315893466</v>
      </c>
    </row>
    <row r="1989" spans="1:5" x14ac:dyDescent="0.3">
      <c r="A1989" s="1">
        <v>45438</v>
      </c>
      <c r="C1989">
        <f t="shared" si="6"/>
        <v>0.27243763154273304</v>
      </c>
      <c r="D1989" s="9">
        <f t="shared" si="7"/>
        <v>0.24340080401126629</v>
      </c>
      <c r="E1989" s="9">
        <f t="shared" si="8"/>
        <v>0.30147445907419979</v>
      </c>
    </row>
    <row r="1990" spans="1:5" x14ac:dyDescent="0.3">
      <c r="A1990" s="1">
        <v>45439</v>
      </c>
      <c r="C1990">
        <f t="shared" si="6"/>
        <v>0.27254502177225087</v>
      </c>
      <c r="D1990" s="9">
        <f t="shared" si="7"/>
        <v>0.24340358811202351</v>
      </c>
      <c r="E1990" s="9">
        <f t="shared" si="8"/>
        <v>0.30168645543247824</v>
      </c>
    </row>
    <row r="1991" spans="1:5" x14ac:dyDescent="0.3">
      <c r="A1991" s="1">
        <v>45440</v>
      </c>
      <c r="C1991">
        <f t="shared" si="6"/>
        <v>0.27265241200176876</v>
      </c>
      <c r="D1991" s="9">
        <f t="shared" si="7"/>
        <v>0.24340644057469762</v>
      </c>
      <c r="E1991" s="9">
        <f t="shared" si="8"/>
        <v>0.3018983834288399</v>
      </c>
    </row>
    <row r="1992" spans="1:5" x14ac:dyDescent="0.3">
      <c r="A1992" s="1">
        <v>45441</v>
      </c>
      <c r="C1992">
        <f t="shared" si="6"/>
        <v>0.2727598022312866</v>
      </c>
      <c r="D1992" s="9">
        <f t="shared" si="7"/>
        <v>0.24340936022172804</v>
      </c>
      <c r="E1992" s="9">
        <f t="shared" si="8"/>
        <v>0.30211024424084515</v>
      </c>
    </row>
    <row r="1993" spans="1:5" x14ac:dyDescent="0.3">
      <c r="A1993" s="1">
        <v>45442</v>
      </c>
      <c r="C1993">
        <f t="shared" si="6"/>
        <v>0.27286719246080449</v>
      </c>
      <c r="D1993" s="9">
        <f t="shared" si="7"/>
        <v>0.2434123458927259</v>
      </c>
      <c r="E1993" s="9">
        <f t="shared" si="8"/>
        <v>0.30232203902888305</v>
      </c>
    </row>
    <row r="1994" spans="1:5" x14ac:dyDescent="0.3">
      <c r="A1994" s="1">
        <v>45443</v>
      </c>
      <c r="C1994">
        <f t="shared" si="6"/>
        <v>0.27297458269032232</v>
      </c>
      <c r="D1994" s="9">
        <f t="shared" si="7"/>
        <v>0.24341539644414389</v>
      </c>
      <c r="E1994" s="9">
        <f t="shared" si="8"/>
        <v>0.30253376893650075</v>
      </c>
    </row>
    <row r="1995" spans="1:5" x14ac:dyDescent="0.3">
      <c r="A1995" s="1">
        <v>45444</v>
      </c>
      <c r="C1995">
        <f t="shared" si="6"/>
        <v>0.27308197291984021</v>
      </c>
      <c r="D1995" s="9">
        <f t="shared" si="7"/>
        <v>0.24341851074895521</v>
      </c>
      <c r="E1995" s="9">
        <f t="shared" si="8"/>
        <v>0.30274543509072521</v>
      </c>
    </row>
    <row r="1996" spans="1:5" x14ac:dyDescent="0.3">
      <c r="A1996" s="1">
        <v>45445</v>
      </c>
      <c r="C1996">
        <f t="shared" si="6"/>
        <v>0.27318936314935804</v>
      </c>
      <c r="D1996" s="9">
        <f t="shared" si="7"/>
        <v>0.24342168769633915</v>
      </c>
      <c r="E1996" s="9">
        <f t="shared" si="8"/>
        <v>0.30295703860237694</v>
      </c>
    </row>
    <row r="1997" spans="1:5" x14ac:dyDescent="0.3">
      <c r="A1997" s="1">
        <v>45446</v>
      </c>
      <c r="C1997">
        <f t="shared" si="6"/>
        <v>0.27329675337887593</v>
      </c>
      <c r="D1997" s="9">
        <f t="shared" si="7"/>
        <v>0.24342492619137529</v>
      </c>
      <c r="E1997" s="9">
        <f t="shared" si="8"/>
        <v>0.30316858056637658</v>
      </c>
    </row>
    <row r="1998" spans="1:5" x14ac:dyDescent="0.3">
      <c r="A1998" s="1">
        <v>45447</v>
      </c>
      <c r="C1998">
        <f t="shared" si="6"/>
        <v>0.27340414360839377</v>
      </c>
      <c r="D1998" s="9">
        <f t="shared" si="7"/>
        <v>0.24342822515474385</v>
      </c>
      <c r="E1998" s="9">
        <f t="shared" si="8"/>
        <v>0.30338006206204365</v>
      </c>
    </row>
    <row r="1999" spans="1:5" x14ac:dyDescent="0.3">
      <c r="A1999" s="1">
        <v>45448</v>
      </c>
      <c r="C1999">
        <f t="shared" si="6"/>
        <v>0.27351153383791166</v>
      </c>
      <c r="D1999" s="9">
        <f t="shared" si="7"/>
        <v>0.24343158352243421</v>
      </c>
      <c r="E1999" s="9">
        <f t="shared" si="8"/>
        <v>0.3035914841533891</v>
      </c>
    </row>
    <row r="2000" spans="1:5" x14ac:dyDescent="0.3">
      <c r="A2000" s="1">
        <v>45449</v>
      </c>
      <c r="C2000">
        <f t="shared" si="6"/>
        <v>0.27361892406742949</v>
      </c>
      <c r="D2000" s="9">
        <f t="shared" si="7"/>
        <v>0.24343500024545933</v>
      </c>
      <c r="E2000" s="9">
        <f t="shared" si="8"/>
        <v>0.30380284788939965</v>
      </c>
    </row>
    <row r="2001" spans="1:5" x14ac:dyDescent="0.3">
      <c r="A2001" s="1">
        <v>45450</v>
      </c>
      <c r="C2001">
        <f t="shared" ref="C2001:C2064" si="9">_xlfn.FORECAST.ETS(A2001,$B$2:$B$1808,$A$2:$A$1808,1,1)</f>
        <v>0.27372631429694738</v>
      </c>
      <c r="D2001" s="9">
        <f t="shared" ref="D2001:D2064" si="10">C2001-_xlfn.FORECAST.ETS.CONFINT(A2001,$B$2:$B$1808,$A$2:$A$1808,0.95,1,1)</f>
        <v>0.24343847428957791</v>
      </c>
      <c r="E2001" s="9">
        <f t="shared" ref="E2001:E2064" si="11">C2001+_xlfn.FORECAST.ETS.CONFINT(A2001,$B$2:$B$1808,$A$2:$A$1808,0.95,1,1)</f>
        <v>0.30401415430431683</v>
      </c>
    </row>
    <row r="2002" spans="1:5" x14ac:dyDescent="0.3">
      <c r="A2002" s="1">
        <v>45451</v>
      </c>
      <c r="C2002">
        <f t="shared" si="9"/>
        <v>0.27383370452646522</v>
      </c>
      <c r="D2002" s="9">
        <f t="shared" si="10"/>
        <v>0.24344200463502183</v>
      </c>
      <c r="E2002" s="9">
        <f t="shared" si="11"/>
        <v>0.30422540441790863</v>
      </c>
    </row>
    <row r="2003" spans="1:5" x14ac:dyDescent="0.3">
      <c r="A2003" s="1">
        <v>45452</v>
      </c>
      <c r="C2003">
        <f t="shared" si="9"/>
        <v>0.27394109475598311</v>
      </c>
      <c r="D2003" s="9">
        <f t="shared" si="10"/>
        <v>0.24344559027623114</v>
      </c>
      <c r="E2003" s="9">
        <f t="shared" si="11"/>
        <v>0.30443659923573507</v>
      </c>
    </row>
    <row r="2004" spans="1:5" x14ac:dyDescent="0.3">
      <c r="A2004" s="1">
        <v>45453</v>
      </c>
      <c r="C2004">
        <f t="shared" si="9"/>
        <v>0.27404848498550094</v>
      </c>
      <c r="D2004" s="9">
        <f t="shared" si="10"/>
        <v>0.24344923022159415</v>
      </c>
      <c r="E2004" s="9">
        <f t="shared" si="11"/>
        <v>0.30464773974940773</v>
      </c>
    </row>
    <row r="2005" spans="1:5" x14ac:dyDescent="0.3">
      <c r="A2005" s="1">
        <v>45454</v>
      </c>
      <c r="C2005">
        <f t="shared" si="9"/>
        <v>0.27415587521501883</v>
      </c>
      <c r="D2005" s="9">
        <f t="shared" si="10"/>
        <v>0.24345292349319425</v>
      </c>
      <c r="E2005" s="9">
        <f t="shared" si="11"/>
        <v>0.30485882693684341</v>
      </c>
    </row>
    <row r="2006" spans="1:5" x14ac:dyDescent="0.3">
      <c r="A2006" s="1">
        <v>45455</v>
      </c>
      <c r="C2006">
        <f t="shared" si="9"/>
        <v>0.27426326544453666</v>
      </c>
      <c r="D2006" s="9">
        <f t="shared" si="10"/>
        <v>0.243456669126562</v>
      </c>
      <c r="E2006" s="9">
        <f t="shared" si="11"/>
        <v>0.30506986176251133</v>
      </c>
    </row>
    <row r="2007" spans="1:5" x14ac:dyDescent="0.3">
      <c r="A2007" s="1">
        <v>45456</v>
      </c>
      <c r="C2007">
        <f t="shared" si="9"/>
        <v>0.27437065567405455</v>
      </c>
      <c r="D2007" s="9">
        <f t="shared" si="10"/>
        <v>0.24346046617043327</v>
      </c>
      <c r="E2007" s="9">
        <f t="shared" si="11"/>
        <v>0.30528084517767584</v>
      </c>
    </row>
    <row r="2008" spans="1:5" x14ac:dyDescent="0.3">
      <c r="A2008" s="1">
        <v>45457</v>
      </c>
      <c r="C2008">
        <f t="shared" si="9"/>
        <v>0.27447804590357239</v>
      </c>
      <c r="D2008" s="9">
        <f t="shared" si="10"/>
        <v>0.24346431368651239</v>
      </c>
      <c r="E2008" s="9">
        <f t="shared" si="11"/>
        <v>0.30549177812063238</v>
      </c>
    </row>
    <row r="2009" spans="1:5" x14ac:dyDescent="0.3">
      <c r="A2009" s="1">
        <v>45458</v>
      </c>
      <c r="C2009">
        <f t="shared" si="9"/>
        <v>0.27458543613309028</v>
      </c>
      <c r="D2009" s="9">
        <f t="shared" si="10"/>
        <v>0.24346821074924133</v>
      </c>
      <c r="E2009" s="9">
        <f t="shared" si="11"/>
        <v>0.30570266151693926</v>
      </c>
    </row>
    <row r="2010" spans="1:5" x14ac:dyDescent="0.3">
      <c r="A2010" s="1">
        <v>45459</v>
      </c>
      <c r="C2010">
        <f t="shared" si="9"/>
        <v>0.27469282636260811</v>
      </c>
      <c r="D2010" s="9">
        <f t="shared" si="10"/>
        <v>0.24347215644557313</v>
      </c>
      <c r="E2010" s="9">
        <f t="shared" si="11"/>
        <v>0.30591349627964309</v>
      </c>
    </row>
    <row r="2011" spans="1:5" x14ac:dyDescent="0.3">
      <c r="A2011" s="1">
        <v>45460</v>
      </c>
      <c r="C2011">
        <f t="shared" si="9"/>
        <v>0.274800216592126</v>
      </c>
      <c r="D2011" s="9">
        <f t="shared" si="10"/>
        <v>0.24347614987475152</v>
      </c>
      <c r="E2011" s="9">
        <f t="shared" si="11"/>
        <v>0.30612428330950048</v>
      </c>
    </row>
    <row r="2012" spans="1:5" x14ac:dyDescent="0.3">
      <c r="A2012" s="1">
        <v>45461</v>
      </c>
      <c r="C2012">
        <f t="shared" si="9"/>
        <v>0.27490760682164384</v>
      </c>
      <c r="D2012" s="9">
        <f t="shared" si="10"/>
        <v>0.24348019014809419</v>
      </c>
      <c r="E2012" s="9">
        <f t="shared" si="11"/>
        <v>0.30633502349519348</v>
      </c>
    </row>
    <row r="2013" spans="1:5" x14ac:dyDescent="0.3">
      <c r="A2013" s="1">
        <v>45462</v>
      </c>
      <c r="C2013">
        <f t="shared" si="9"/>
        <v>0.27501499705116172</v>
      </c>
      <c r="D2013" s="9">
        <f t="shared" si="10"/>
        <v>0.24348427638878209</v>
      </c>
      <c r="E2013" s="9">
        <f t="shared" si="11"/>
        <v>0.30654571771354133</v>
      </c>
    </row>
    <row r="2014" spans="1:5" x14ac:dyDescent="0.3">
      <c r="A2014" s="1">
        <v>45463</v>
      </c>
      <c r="C2014">
        <f t="shared" si="9"/>
        <v>0.27512238728067956</v>
      </c>
      <c r="D2014" s="9">
        <f t="shared" si="10"/>
        <v>0.24348840773165223</v>
      </c>
      <c r="E2014" s="9">
        <f t="shared" si="11"/>
        <v>0.30675636682970692</v>
      </c>
    </row>
    <row r="2015" spans="1:5" x14ac:dyDescent="0.3">
      <c r="A2015" s="1">
        <v>45464</v>
      </c>
      <c r="C2015">
        <f t="shared" si="9"/>
        <v>0.27522977751019745</v>
      </c>
      <c r="D2015" s="9">
        <f t="shared" si="10"/>
        <v>0.24349258332299609</v>
      </c>
      <c r="E2015" s="9">
        <f t="shared" si="11"/>
        <v>0.30696697169739884</v>
      </c>
    </row>
    <row r="2016" spans="1:5" x14ac:dyDescent="0.3">
      <c r="A2016" s="1">
        <v>45465</v>
      </c>
      <c r="C2016">
        <f t="shared" si="9"/>
        <v>0.27533716773971528</v>
      </c>
      <c r="D2016" s="9">
        <f t="shared" si="10"/>
        <v>0.24349680232036136</v>
      </c>
      <c r="E2016" s="9">
        <f t="shared" si="11"/>
        <v>0.3071775331590692</v>
      </c>
    </row>
    <row r="2017" spans="1:5" x14ac:dyDescent="0.3">
      <c r="A2017" s="1">
        <v>45466</v>
      </c>
      <c r="C2017">
        <f t="shared" si="9"/>
        <v>0.27544455796923317</v>
      </c>
      <c r="D2017" s="9">
        <f t="shared" si="10"/>
        <v>0.24350106389235918</v>
      </c>
      <c r="E2017" s="9">
        <f t="shared" si="11"/>
        <v>0.3073880520461072</v>
      </c>
    </row>
    <row r="2018" spans="1:5" x14ac:dyDescent="0.3">
      <c r="A2018" s="1">
        <v>45467</v>
      </c>
      <c r="C2018">
        <f t="shared" si="9"/>
        <v>0.27555194819875101</v>
      </c>
      <c r="D2018" s="9">
        <f t="shared" si="10"/>
        <v>0.2435053672184741</v>
      </c>
      <c r="E2018" s="9">
        <f t="shared" si="11"/>
        <v>0.30759852917902791</v>
      </c>
    </row>
    <row r="2019" spans="1:5" x14ac:dyDescent="0.3">
      <c r="A2019" s="1">
        <v>45468</v>
      </c>
      <c r="C2019">
        <f t="shared" si="9"/>
        <v>0.2756593384282689</v>
      </c>
      <c r="D2019" s="9">
        <f t="shared" si="10"/>
        <v>0.24350971148887973</v>
      </c>
      <c r="E2019" s="9">
        <f t="shared" si="11"/>
        <v>0.30780896536765806</v>
      </c>
    </row>
    <row r="2020" spans="1:5" x14ac:dyDescent="0.3">
      <c r="A2020" s="1">
        <v>45469</v>
      </c>
      <c r="C2020">
        <f t="shared" si="9"/>
        <v>0.27576672865778673</v>
      </c>
      <c r="D2020" s="9">
        <f t="shared" si="10"/>
        <v>0.24351409590425691</v>
      </c>
      <c r="E2020" s="9">
        <f t="shared" si="11"/>
        <v>0.30801936141131658</v>
      </c>
    </row>
    <row r="2021" spans="1:5" x14ac:dyDescent="0.3">
      <c r="A2021" s="1">
        <v>45470</v>
      </c>
      <c r="C2021">
        <f t="shared" si="9"/>
        <v>0.27587411888730462</v>
      </c>
      <c r="D2021" s="9">
        <f t="shared" si="10"/>
        <v>0.24351851967561672</v>
      </c>
      <c r="E2021" s="9">
        <f t="shared" si="11"/>
        <v>0.30822971809899252</v>
      </c>
    </row>
    <row r="2022" spans="1:5" x14ac:dyDescent="0.3">
      <c r="A2022" s="1">
        <v>45471</v>
      </c>
      <c r="C2022">
        <f t="shared" si="9"/>
        <v>0.27598150911682245</v>
      </c>
      <c r="D2022" s="9">
        <f t="shared" si="10"/>
        <v>0.24352298202412673</v>
      </c>
      <c r="E2022" s="9">
        <f t="shared" si="11"/>
        <v>0.30844003620951815</v>
      </c>
    </row>
    <row r="2023" spans="1:5" x14ac:dyDescent="0.3">
      <c r="A2023" s="1">
        <v>45472</v>
      </c>
      <c r="C2023">
        <f t="shared" si="9"/>
        <v>0.27608889934634034</v>
      </c>
      <c r="D2023" s="9">
        <f t="shared" si="10"/>
        <v>0.24352748218094131</v>
      </c>
      <c r="E2023" s="9">
        <f t="shared" si="11"/>
        <v>0.30865031651173941</v>
      </c>
    </row>
    <row r="2024" spans="1:5" x14ac:dyDescent="0.3">
      <c r="A2024" s="1">
        <v>45473</v>
      </c>
      <c r="C2024">
        <f t="shared" si="9"/>
        <v>0.27619628957585818</v>
      </c>
      <c r="D2024" s="9">
        <f t="shared" si="10"/>
        <v>0.24353201938703489</v>
      </c>
      <c r="E2024" s="9">
        <f t="shared" si="11"/>
        <v>0.30886055976468146</v>
      </c>
    </row>
    <row r="2025" spans="1:5" x14ac:dyDescent="0.3">
      <c r="A2025" s="1">
        <v>45474</v>
      </c>
      <c r="C2025">
        <f t="shared" si="9"/>
        <v>0.27630367980537607</v>
      </c>
      <c r="D2025" s="9">
        <f t="shared" si="10"/>
        <v>0.24353659289303967</v>
      </c>
      <c r="E2025" s="9">
        <f t="shared" si="11"/>
        <v>0.3090707667177125</v>
      </c>
    </row>
    <row r="2026" spans="1:5" x14ac:dyDescent="0.3">
      <c r="A2026" s="1">
        <v>45475</v>
      </c>
      <c r="C2026">
        <f t="shared" si="9"/>
        <v>0.2764110700348939</v>
      </c>
      <c r="D2026" s="9">
        <f t="shared" si="10"/>
        <v>0.24354120195908557</v>
      </c>
      <c r="E2026" s="9">
        <f t="shared" si="11"/>
        <v>0.30928093811070223</v>
      </c>
    </row>
    <row r="2027" spans="1:5" x14ac:dyDescent="0.3">
      <c r="A2027" s="1">
        <v>45476</v>
      </c>
      <c r="C2027">
        <f t="shared" si="9"/>
        <v>0.27651846026441179</v>
      </c>
      <c r="D2027" s="9">
        <f t="shared" si="10"/>
        <v>0.24354584585464464</v>
      </c>
      <c r="E2027" s="9">
        <f t="shared" si="11"/>
        <v>0.30949107467417891</v>
      </c>
    </row>
    <row r="2028" spans="1:5" x14ac:dyDescent="0.3">
      <c r="A2028" s="1">
        <v>45477</v>
      </c>
      <c r="C2028">
        <f t="shared" si="9"/>
        <v>0.27662585049392963</v>
      </c>
      <c r="D2028" s="9">
        <f t="shared" si="10"/>
        <v>0.24355052385837761</v>
      </c>
      <c r="E2028" s="9">
        <f t="shared" si="11"/>
        <v>0.30970117712948164</v>
      </c>
    </row>
    <row r="2029" spans="1:5" x14ac:dyDescent="0.3">
      <c r="A2029" s="1">
        <v>45478</v>
      </c>
      <c r="C2029">
        <f t="shared" si="9"/>
        <v>0.27673324072344752</v>
      </c>
      <c r="D2029" s="9">
        <f t="shared" si="10"/>
        <v>0.24355523525798461</v>
      </c>
      <c r="E2029" s="9">
        <f t="shared" si="11"/>
        <v>0.30991124618891042</v>
      </c>
    </row>
    <row r="2030" spans="1:5" x14ac:dyDescent="0.3">
      <c r="A2030" s="1">
        <v>45479</v>
      </c>
      <c r="C2030">
        <f t="shared" si="9"/>
        <v>0.27684063095296535</v>
      </c>
      <c r="D2030" s="9">
        <f t="shared" si="10"/>
        <v>0.24355997935005796</v>
      </c>
      <c r="E2030" s="9">
        <f t="shared" si="11"/>
        <v>0.31012128255587273</v>
      </c>
    </row>
    <row r="2031" spans="1:5" x14ac:dyDescent="0.3">
      <c r="A2031" s="1">
        <v>45480</v>
      </c>
      <c r="C2031">
        <f t="shared" si="9"/>
        <v>0.27694802118248324</v>
      </c>
      <c r="D2031" s="9">
        <f t="shared" si="10"/>
        <v>0.24356475543993897</v>
      </c>
      <c r="E2031" s="9">
        <f t="shared" si="11"/>
        <v>0.31033128692502748</v>
      </c>
    </row>
    <row r="2032" spans="1:5" x14ac:dyDescent="0.3">
      <c r="A2032" s="1">
        <v>45481</v>
      </c>
      <c r="C2032">
        <f t="shared" si="9"/>
        <v>0.27705541141200107</v>
      </c>
      <c r="D2032" s="9">
        <f t="shared" si="10"/>
        <v>0.24356956284157666</v>
      </c>
      <c r="E2032" s="9">
        <f t="shared" si="11"/>
        <v>0.31054125998242549</v>
      </c>
    </row>
    <row r="2033" spans="1:5" x14ac:dyDescent="0.3">
      <c r="A2033" s="1">
        <v>45482</v>
      </c>
      <c r="C2033">
        <f t="shared" si="9"/>
        <v>0.27716280164151896</v>
      </c>
      <c r="D2033" s="9">
        <f t="shared" si="10"/>
        <v>0.24357440087739018</v>
      </c>
      <c r="E2033" s="9">
        <f t="shared" si="11"/>
        <v>0.31075120240564774</v>
      </c>
    </row>
    <row r="2034" spans="1:5" x14ac:dyDescent="0.3">
      <c r="A2034" s="1">
        <v>45483</v>
      </c>
      <c r="C2034">
        <f t="shared" si="9"/>
        <v>0.2772701918710368</v>
      </c>
      <c r="D2034" s="9">
        <f t="shared" si="10"/>
        <v>0.24357926887813333</v>
      </c>
      <c r="E2034" s="9">
        <f t="shared" si="11"/>
        <v>0.31096111486394024</v>
      </c>
    </row>
    <row r="2035" spans="1:5" x14ac:dyDescent="0.3">
      <c r="A2035" s="1">
        <v>45484</v>
      </c>
      <c r="C2035">
        <f t="shared" si="9"/>
        <v>0.27737758210055469</v>
      </c>
      <c r="D2035" s="9">
        <f t="shared" si="10"/>
        <v>0.24358416618276246</v>
      </c>
      <c r="E2035" s="9">
        <f t="shared" si="11"/>
        <v>0.31117099801834691</v>
      </c>
    </row>
    <row r="2036" spans="1:5" x14ac:dyDescent="0.3">
      <c r="A2036" s="1">
        <v>45485</v>
      </c>
      <c r="C2036">
        <f t="shared" si="9"/>
        <v>0.27748497233007252</v>
      </c>
      <c r="D2036" s="9">
        <f t="shared" si="10"/>
        <v>0.24358909213830612</v>
      </c>
      <c r="E2036" s="9">
        <f t="shared" si="11"/>
        <v>0.31138085252183895</v>
      </c>
    </row>
    <row r="2037" spans="1:5" x14ac:dyDescent="0.3">
      <c r="A2037" s="1">
        <v>45486</v>
      </c>
      <c r="C2037">
        <f t="shared" si="9"/>
        <v>0.27759236255959041</v>
      </c>
      <c r="D2037" s="9">
        <f t="shared" si="10"/>
        <v>0.24359404609973842</v>
      </c>
      <c r="E2037" s="9">
        <f t="shared" si="11"/>
        <v>0.31159067901944237</v>
      </c>
    </row>
    <row r="2038" spans="1:5" x14ac:dyDescent="0.3">
      <c r="A2038" s="1">
        <v>45487</v>
      </c>
      <c r="C2038">
        <f t="shared" si="9"/>
        <v>0.27769975278910825</v>
      </c>
      <c r="D2038" s="9">
        <f t="shared" si="10"/>
        <v>0.24359902742985373</v>
      </c>
      <c r="E2038" s="9">
        <f t="shared" si="11"/>
        <v>0.31180047814836276</v>
      </c>
    </row>
    <row r="2039" spans="1:5" x14ac:dyDescent="0.3">
      <c r="A2039" s="1">
        <v>45488</v>
      </c>
      <c r="C2039">
        <f t="shared" si="9"/>
        <v>0.27780714301862613</v>
      </c>
      <c r="D2039" s="9">
        <f t="shared" si="10"/>
        <v>0.24360403549914497</v>
      </c>
      <c r="E2039" s="9">
        <f t="shared" si="11"/>
        <v>0.31201025053810733</v>
      </c>
    </row>
    <row r="2040" spans="1:5" x14ac:dyDescent="0.3">
      <c r="A2040" s="1">
        <v>45489</v>
      </c>
      <c r="C2040">
        <f t="shared" si="9"/>
        <v>0.27791453324814397</v>
      </c>
      <c r="D2040" s="9">
        <f t="shared" si="10"/>
        <v>0.24360906968568313</v>
      </c>
      <c r="E2040" s="9">
        <f t="shared" si="11"/>
        <v>0.31221999681060481</v>
      </c>
    </row>
    <row r="2041" spans="1:5" x14ac:dyDescent="0.3">
      <c r="A2041" s="1">
        <v>45490</v>
      </c>
      <c r="C2041">
        <f t="shared" si="9"/>
        <v>0.27802192347766186</v>
      </c>
      <c r="D2041" s="9">
        <f t="shared" si="10"/>
        <v>0.24361412937500038</v>
      </c>
      <c r="E2041" s="9">
        <f t="shared" si="11"/>
        <v>0.31242971758032334</v>
      </c>
    </row>
    <row r="2042" spans="1:5" x14ac:dyDescent="0.3">
      <c r="A2042" s="1">
        <v>45491</v>
      </c>
      <c r="C2042">
        <f t="shared" si="9"/>
        <v>0.27812931370717969</v>
      </c>
      <c r="D2042" s="9">
        <f t="shared" si="10"/>
        <v>0.24361921395997421</v>
      </c>
      <c r="E2042" s="9">
        <f t="shared" si="11"/>
        <v>0.31263941345438517</v>
      </c>
    </row>
    <row r="2043" spans="1:5" x14ac:dyDescent="0.3">
      <c r="A2043" s="1">
        <v>45492</v>
      </c>
      <c r="C2043">
        <f t="shared" si="9"/>
        <v>0.27823670393669758</v>
      </c>
      <c r="D2043" s="9">
        <f t="shared" si="10"/>
        <v>0.24362432284071503</v>
      </c>
      <c r="E2043" s="9">
        <f t="shared" si="11"/>
        <v>0.31284908503268016</v>
      </c>
    </row>
    <row r="2044" spans="1:5" x14ac:dyDescent="0.3">
      <c r="A2044" s="1">
        <v>45493</v>
      </c>
      <c r="C2044">
        <f t="shared" si="9"/>
        <v>0.27834409416621542</v>
      </c>
      <c r="D2044" s="9">
        <f t="shared" si="10"/>
        <v>0.2436294554244548</v>
      </c>
      <c r="E2044" s="9">
        <f t="shared" si="11"/>
        <v>0.31305873290797603</v>
      </c>
    </row>
    <row r="2045" spans="1:5" x14ac:dyDescent="0.3">
      <c r="A2045" s="1">
        <v>45494</v>
      </c>
      <c r="C2045">
        <f t="shared" si="9"/>
        <v>0.27845148439573331</v>
      </c>
      <c r="D2045" s="9">
        <f t="shared" si="10"/>
        <v>0.24363461112543874</v>
      </c>
      <c r="E2045" s="9">
        <f t="shared" si="11"/>
        <v>0.3132683576660279</v>
      </c>
    </row>
    <row r="2046" spans="1:5" x14ac:dyDescent="0.3">
      <c r="A2046" s="1">
        <v>45495</v>
      </c>
      <c r="C2046">
        <f t="shared" si="9"/>
        <v>0.27855887462525114</v>
      </c>
      <c r="D2046" s="9">
        <f t="shared" si="10"/>
        <v>0.24363978936481839</v>
      </c>
      <c r="E2046" s="9">
        <f t="shared" si="11"/>
        <v>0.31347795988568389</v>
      </c>
    </row>
    <row r="2047" spans="1:5" x14ac:dyDescent="0.3">
      <c r="A2047" s="1">
        <v>45496</v>
      </c>
      <c r="C2047">
        <f t="shared" si="9"/>
        <v>0.27866626485476903</v>
      </c>
      <c r="D2047" s="9">
        <f t="shared" si="10"/>
        <v>0.24364498957054748</v>
      </c>
      <c r="E2047" s="9">
        <f t="shared" si="11"/>
        <v>0.31368754013899058</v>
      </c>
    </row>
    <row r="2048" spans="1:5" x14ac:dyDescent="0.3">
      <c r="A2048" s="1">
        <v>45497</v>
      </c>
      <c r="C2048">
        <f t="shared" si="9"/>
        <v>0.27877365508428686</v>
      </c>
      <c r="D2048" s="9">
        <f t="shared" si="10"/>
        <v>0.24365021117727864</v>
      </c>
      <c r="E2048" s="9">
        <f t="shared" si="11"/>
        <v>0.31389709899129509</v>
      </c>
    </row>
    <row r="2049" spans="1:5" x14ac:dyDescent="0.3">
      <c r="A2049" s="1">
        <v>45498</v>
      </c>
      <c r="C2049">
        <f t="shared" si="9"/>
        <v>0.27888104531380475</v>
      </c>
      <c r="D2049" s="9">
        <f t="shared" si="10"/>
        <v>0.24365545362626354</v>
      </c>
      <c r="E2049" s="9">
        <f t="shared" si="11"/>
        <v>0.31410663700134595</v>
      </c>
    </row>
    <row r="2050" spans="1:5" x14ac:dyDescent="0.3">
      <c r="A2050" s="1">
        <v>45499</v>
      </c>
      <c r="C2050">
        <f t="shared" si="9"/>
        <v>0.27898843554332259</v>
      </c>
      <c r="D2050" s="9">
        <f t="shared" si="10"/>
        <v>0.24366071636525349</v>
      </c>
      <c r="E2050" s="9">
        <f t="shared" si="11"/>
        <v>0.31431615472139168</v>
      </c>
    </row>
    <row r="2051" spans="1:5" x14ac:dyDescent="0.3">
      <c r="A2051" s="1">
        <v>45500</v>
      </c>
      <c r="C2051">
        <f t="shared" si="9"/>
        <v>0.27909582577284048</v>
      </c>
      <c r="D2051" s="9">
        <f t="shared" si="10"/>
        <v>0.24366599884840295</v>
      </c>
      <c r="E2051" s="9">
        <f t="shared" si="11"/>
        <v>0.314525652697278</v>
      </c>
    </row>
    <row r="2052" spans="1:5" x14ac:dyDescent="0.3">
      <c r="A2052" s="1">
        <v>45501</v>
      </c>
      <c r="C2052">
        <f t="shared" si="9"/>
        <v>0.27920321600235831</v>
      </c>
      <c r="D2052" s="9">
        <f t="shared" si="10"/>
        <v>0.24367130053617414</v>
      </c>
      <c r="E2052" s="9">
        <f t="shared" si="11"/>
        <v>0.31473513146854248</v>
      </c>
    </row>
    <row r="2053" spans="1:5" x14ac:dyDescent="0.3">
      <c r="A2053" s="1">
        <v>45502</v>
      </c>
      <c r="C2053">
        <f t="shared" si="9"/>
        <v>0.2793106062318762</v>
      </c>
      <c r="D2053" s="9">
        <f t="shared" si="10"/>
        <v>0.243676620895244</v>
      </c>
      <c r="E2053" s="9">
        <f t="shared" si="11"/>
        <v>0.3149445915685084</v>
      </c>
    </row>
    <row r="2054" spans="1:5" x14ac:dyDescent="0.3">
      <c r="A2054" s="1">
        <v>45503</v>
      </c>
      <c r="C2054">
        <f t="shared" si="9"/>
        <v>0.27941799646139404</v>
      </c>
      <c r="D2054" s="9">
        <f t="shared" si="10"/>
        <v>0.24368195939841225</v>
      </c>
      <c r="E2054" s="9">
        <f t="shared" si="11"/>
        <v>0.31515403352437582</v>
      </c>
    </row>
    <row r="2055" spans="1:5" x14ac:dyDescent="0.3">
      <c r="A2055" s="1">
        <v>45504</v>
      </c>
      <c r="C2055">
        <f t="shared" si="9"/>
        <v>0.27952538669091193</v>
      </c>
      <c r="D2055" s="9">
        <f t="shared" si="10"/>
        <v>0.24368731552451192</v>
      </c>
      <c r="E2055" s="9">
        <f t="shared" si="11"/>
        <v>0.3153634578573119</v>
      </c>
    </row>
    <row r="2056" spans="1:5" x14ac:dyDescent="0.3">
      <c r="A2056" s="1">
        <v>45505</v>
      </c>
      <c r="C2056">
        <f t="shared" si="9"/>
        <v>0.27963277692042976</v>
      </c>
      <c r="D2056" s="9">
        <f t="shared" si="10"/>
        <v>0.24369268875832065</v>
      </c>
      <c r="E2056" s="9">
        <f t="shared" si="11"/>
        <v>0.31557286508253884</v>
      </c>
    </row>
    <row r="2057" spans="1:5" x14ac:dyDescent="0.3">
      <c r="A2057" s="1">
        <v>45506</v>
      </c>
      <c r="C2057">
        <f t="shared" si="9"/>
        <v>0.27974016714994765</v>
      </c>
      <c r="D2057" s="9">
        <f t="shared" si="10"/>
        <v>0.24369807859047449</v>
      </c>
      <c r="E2057" s="9">
        <f t="shared" si="11"/>
        <v>0.31578225570942081</v>
      </c>
    </row>
    <row r="2058" spans="1:5" x14ac:dyDescent="0.3">
      <c r="A2058" s="1">
        <v>45507</v>
      </c>
      <c r="C2058">
        <f t="shared" si="9"/>
        <v>0.27984755737946548</v>
      </c>
      <c r="D2058" s="9">
        <f t="shared" si="10"/>
        <v>0.24370348451738236</v>
      </c>
      <c r="E2058" s="9">
        <f t="shared" si="11"/>
        <v>0.31599163024154858</v>
      </c>
    </row>
    <row r="2059" spans="1:5" x14ac:dyDescent="0.3">
      <c r="A2059" s="1">
        <v>45508</v>
      </c>
      <c r="C2059">
        <f t="shared" si="9"/>
        <v>0.27995494760898337</v>
      </c>
      <c r="D2059" s="9">
        <f t="shared" si="10"/>
        <v>0.24370890604114315</v>
      </c>
      <c r="E2059" s="9">
        <f t="shared" si="11"/>
        <v>0.3162009891768236</v>
      </c>
    </row>
    <row r="2060" spans="1:5" x14ac:dyDescent="0.3">
      <c r="A2060" s="1">
        <v>45509</v>
      </c>
      <c r="C2060">
        <f t="shared" si="9"/>
        <v>0.28006233783850121</v>
      </c>
      <c r="D2060" s="9">
        <f t="shared" si="10"/>
        <v>0.2437143426694631</v>
      </c>
      <c r="E2060" s="9">
        <f t="shared" si="11"/>
        <v>0.31641033300753929</v>
      </c>
    </row>
    <row r="2061" spans="1:5" x14ac:dyDescent="0.3">
      <c r="A2061" s="1">
        <v>45510</v>
      </c>
      <c r="C2061">
        <f t="shared" si="9"/>
        <v>0.2801697280680191</v>
      </c>
      <c r="D2061" s="9">
        <f t="shared" si="10"/>
        <v>0.24371979391557586</v>
      </c>
      <c r="E2061" s="9">
        <f t="shared" si="11"/>
        <v>0.31661966222046234</v>
      </c>
    </row>
    <row r="2062" spans="1:5" x14ac:dyDescent="0.3">
      <c r="A2062" s="1">
        <v>45511</v>
      </c>
      <c r="C2062">
        <f t="shared" si="9"/>
        <v>0.28027711829753693</v>
      </c>
      <c r="D2062" s="9">
        <f t="shared" si="10"/>
        <v>0.24372525929816291</v>
      </c>
      <c r="E2062" s="9">
        <f t="shared" si="11"/>
        <v>0.31682897729691095</v>
      </c>
    </row>
    <row r="2063" spans="1:5" x14ac:dyDescent="0.3">
      <c r="A2063" s="1">
        <v>45512</v>
      </c>
      <c r="C2063">
        <f t="shared" si="9"/>
        <v>0.28038450852705482</v>
      </c>
      <c r="D2063" s="9">
        <f t="shared" si="10"/>
        <v>0.24373073834127637</v>
      </c>
      <c r="E2063" s="9">
        <f t="shared" si="11"/>
        <v>0.3170382787128333</v>
      </c>
    </row>
    <row r="2064" spans="1:5" x14ac:dyDescent="0.3">
      <c r="A2064" s="1">
        <v>45513</v>
      </c>
      <c r="C2064">
        <f t="shared" si="9"/>
        <v>0.28049189875657266</v>
      </c>
      <c r="D2064" s="9">
        <f t="shared" si="10"/>
        <v>0.24373623057426236</v>
      </c>
      <c r="E2064" s="9">
        <f t="shared" si="11"/>
        <v>0.31724756693888295</v>
      </c>
    </row>
    <row r="2065" spans="1:5" x14ac:dyDescent="0.3">
      <c r="A2065" s="1">
        <v>45514</v>
      </c>
      <c r="C2065">
        <f t="shared" ref="C2065:C2128" si="12">_xlfn.FORECAST.ETS(A2065,$B$2:$B$1808,$A$2:$A$1808,1,1)</f>
        <v>0.28059928898609054</v>
      </c>
      <c r="D2065" s="9">
        <f t="shared" ref="D2065:D2128" si="13">C2065-_xlfn.FORECAST.ETS.CONFINT(A2065,$B$2:$B$1808,$A$2:$A$1808,0.95,1,1)</f>
        <v>0.24374173553168643</v>
      </c>
      <c r="E2065" s="9">
        <f t="shared" ref="E2065:E2128" si="14">C2065+_xlfn.FORECAST.ETS.CONFINT(A2065,$B$2:$B$1808,$A$2:$A$1808,0.95,1,1)</f>
        <v>0.31745684244049466</v>
      </c>
    </row>
    <row r="2066" spans="1:5" x14ac:dyDescent="0.3">
      <c r="A2066" s="1">
        <v>45515</v>
      </c>
      <c r="C2066">
        <f t="shared" si="12"/>
        <v>0.28070667921560838</v>
      </c>
      <c r="D2066" s="9">
        <f t="shared" si="13"/>
        <v>0.24374725275325965</v>
      </c>
      <c r="E2066" s="9">
        <f t="shared" si="14"/>
        <v>0.31766610567795711</v>
      </c>
    </row>
    <row r="2067" spans="1:5" x14ac:dyDescent="0.3">
      <c r="A2067" s="1">
        <v>45516</v>
      </c>
      <c r="C2067">
        <f t="shared" si="12"/>
        <v>0.28081406944512627</v>
      </c>
      <c r="D2067" s="9">
        <f t="shared" si="13"/>
        <v>0.24375278178376669</v>
      </c>
      <c r="E2067" s="9">
        <f t="shared" si="14"/>
        <v>0.31787535710648585</v>
      </c>
    </row>
    <row r="2068" spans="1:5" x14ac:dyDescent="0.3">
      <c r="A2068" s="1">
        <v>45517</v>
      </c>
      <c r="C2068">
        <f t="shared" si="12"/>
        <v>0.2809214596746441</v>
      </c>
      <c r="D2068" s="9">
        <f t="shared" si="13"/>
        <v>0.24375832217299431</v>
      </c>
      <c r="E2068" s="9">
        <f t="shared" si="14"/>
        <v>0.31808459717629389</v>
      </c>
    </row>
    <row r="2069" spans="1:5" x14ac:dyDescent="0.3">
      <c r="A2069" s="1">
        <v>45518</v>
      </c>
      <c r="C2069">
        <f t="shared" si="12"/>
        <v>0.28102884990416199</v>
      </c>
      <c r="D2069" s="9">
        <f t="shared" si="13"/>
        <v>0.24376387347566222</v>
      </c>
      <c r="E2069" s="9">
        <f t="shared" si="14"/>
        <v>0.31829382633266173</v>
      </c>
    </row>
    <row r="2070" spans="1:5" x14ac:dyDescent="0.3">
      <c r="A2070" s="1">
        <v>45519</v>
      </c>
      <c r="C2070">
        <f t="shared" si="12"/>
        <v>0.28113624013367983</v>
      </c>
      <c r="D2070" s="9">
        <f t="shared" si="13"/>
        <v>0.24376943525135397</v>
      </c>
      <c r="E2070" s="9">
        <f t="shared" si="14"/>
        <v>0.31850304501600568</v>
      </c>
    </row>
    <row r="2071" spans="1:5" x14ac:dyDescent="0.3">
      <c r="A2071" s="1">
        <v>45520</v>
      </c>
      <c r="C2071">
        <f t="shared" si="12"/>
        <v>0.28124363036319772</v>
      </c>
      <c r="D2071" s="9">
        <f t="shared" si="13"/>
        <v>0.24377500706444993</v>
      </c>
      <c r="E2071" s="9">
        <f t="shared" si="14"/>
        <v>0.3187122536619455</v>
      </c>
    </row>
    <row r="2072" spans="1:5" x14ac:dyDescent="0.3">
      <c r="A2072" s="1">
        <v>45521</v>
      </c>
      <c r="C2072">
        <f t="shared" si="12"/>
        <v>0.28135102059271555</v>
      </c>
      <c r="D2072" s="9">
        <f t="shared" si="13"/>
        <v>0.24378058848406092</v>
      </c>
      <c r="E2072" s="9">
        <f t="shared" si="14"/>
        <v>0.31892145270137018</v>
      </c>
    </row>
    <row r="2073" spans="1:5" x14ac:dyDescent="0.3">
      <c r="A2073" s="1">
        <v>45522</v>
      </c>
      <c r="C2073">
        <f t="shared" si="12"/>
        <v>0.28145841082223344</v>
      </c>
      <c r="D2073" s="9">
        <f t="shared" si="13"/>
        <v>0.24378617908396338</v>
      </c>
      <c r="E2073" s="9">
        <f t="shared" si="14"/>
        <v>0.3191306425605035</v>
      </c>
    </row>
    <row r="2074" spans="1:5" x14ac:dyDescent="0.3">
      <c r="A2074" s="1">
        <v>45523</v>
      </c>
      <c r="C2074">
        <f t="shared" si="12"/>
        <v>0.28156580105175127</v>
      </c>
      <c r="D2074" s="9">
        <f t="shared" si="13"/>
        <v>0.243791778442535</v>
      </c>
      <c r="E2074" s="9">
        <f t="shared" si="14"/>
        <v>0.31933982366096758</v>
      </c>
    </row>
    <row r="2075" spans="1:5" x14ac:dyDescent="0.3">
      <c r="A2075" s="1">
        <v>45524</v>
      </c>
      <c r="C2075">
        <f t="shared" si="12"/>
        <v>0.28167319128126916</v>
      </c>
      <c r="D2075" s="9">
        <f t="shared" si="13"/>
        <v>0.24379738614269247</v>
      </c>
      <c r="E2075" s="9">
        <f t="shared" si="14"/>
        <v>0.31954899641984585</v>
      </c>
    </row>
    <row r="2076" spans="1:5" x14ac:dyDescent="0.3">
      <c r="A2076" s="1">
        <v>45525</v>
      </c>
      <c r="C2076">
        <f t="shared" si="12"/>
        <v>0.281780581510787</v>
      </c>
      <c r="D2076" s="9">
        <f t="shared" si="13"/>
        <v>0.24380300177182918</v>
      </c>
      <c r="E2076" s="9">
        <f t="shared" si="14"/>
        <v>0.31975816124974482</v>
      </c>
    </row>
    <row r="2077" spans="1:5" x14ac:dyDescent="0.3">
      <c r="A2077" s="1">
        <v>45526</v>
      </c>
      <c r="C2077">
        <f t="shared" si="12"/>
        <v>0.28188797174030489</v>
      </c>
      <c r="D2077" s="9">
        <f t="shared" si="13"/>
        <v>0.24380862492175498</v>
      </c>
      <c r="E2077" s="9">
        <f t="shared" si="14"/>
        <v>0.3199673185588548</v>
      </c>
    </row>
    <row r="2078" spans="1:5" x14ac:dyDescent="0.3">
      <c r="A2078" s="1">
        <v>45527</v>
      </c>
      <c r="C2078">
        <f t="shared" si="12"/>
        <v>0.28199536196982272</v>
      </c>
      <c r="D2078" s="9">
        <f t="shared" si="13"/>
        <v>0.24381425518863595</v>
      </c>
      <c r="E2078" s="9">
        <f t="shared" si="14"/>
        <v>0.32017646875100952</v>
      </c>
    </row>
    <row r="2079" spans="1:5" x14ac:dyDescent="0.3">
      <c r="A2079" s="1">
        <v>45528</v>
      </c>
      <c r="C2079">
        <f t="shared" si="12"/>
        <v>0.28210275219934061</v>
      </c>
      <c r="D2079" s="9">
        <f t="shared" si="13"/>
        <v>0.24381989217293631</v>
      </c>
      <c r="E2079" s="9">
        <f t="shared" si="14"/>
        <v>0.32038561222574491</v>
      </c>
    </row>
    <row r="2080" spans="1:5" x14ac:dyDescent="0.3">
      <c r="A2080" s="1">
        <v>45529</v>
      </c>
      <c r="C2080">
        <f t="shared" si="12"/>
        <v>0.28221014242885845</v>
      </c>
      <c r="D2080" s="9">
        <f t="shared" si="13"/>
        <v>0.24382553547936028</v>
      </c>
      <c r="E2080" s="9">
        <f t="shared" si="14"/>
        <v>0.32059474937835658</v>
      </c>
    </row>
    <row r="2081" spans="1:5" x14ac:dyDescent="0.3">
      <c r="A2081" s="1">
        <v>45530</v>
      </c>
      <c r="C2081">
        <f t="shared" si="12"/>
        <v>0.28231753265837634</v>
      </c>
      <c r="D2081" s="9">
        <f t="shared" si="13"/>
        <v>0.24383118471679566</v>
      </c>
      <c r="E2081" s="9">
        <f t="shared" si="14"/>
        <v>0.32080388059995701</v>
      </c>
    </row>
    <row r="2082" spans="1:5" x14ac:dyDescent="0.3">
      <c r="A2082" s="1">
        <v>45531</v>
      </c>
      <c r="C2082">
        <f t="shared" si="12"/>
        <v>0.28242492288789417</v>
      </c>
      <c r="D2082" s="9">
        <f t="shared" si="13"/>
        <v>0.24383683949825768</v>
      </c>
      <c r="E2082" s="9">
        <f t="shared" si="14"/>
        <v>0.32101300627753065</v>
      </c>
    </row>
    <row r="2083" spans="1:5" x14ac:dyDescent="0.3">
      <c r="A2083" s="1">
        <v>45532</v>
      </c>
      <c r="C2083">
        <f t="shared" si="12"/>
        <v>0.28253231311741206</v>
      </c>
      <c r="D2083" s="9">
        <f t="shared" si="13"/>
        <v>0.24384249944083475</v>
      </c>
      <c r="E2083" s="9">
        <f t="shared" si="14"/>
        <v>0.32122212679398937</v>
      </c>
    </row>
    <row r="2084" spans="1:5" x14ac:dyDescent="0.3">
      <c r="A2084" s="1">
        <v>45533</v>
      </c>
      <c r="C2084">
        <f t="shared" si="12"/>
        <v>0.28263970334692989</v>
      </c>
      <c r="D2084" s="9">
        <f t="shared" si="13"/>
        <v>0.24384816416563382</v>
      </c>
      <c r="E2084" s="9">
        <f t="shared" si="14"/>
        <v>0.32143124252822597</v>
      </c>
    </row>
    <row r="2085" spans="1:5" x14ac:dyDescent="0.3">
      <c r="A2085" s="1">
        <v>45534</v>
      </c>
      <c r="C2085">
        <f t="shared" si="12"/>
        <v>0.28274709357644778</v>
      </c>
      <c r="D2085" s="9">
        <f t="shared" si="13"/>
        <v>0.24385383329772792</v>
      </c>
      <c r="E2085" s="9">
        <f t="shared" si="14"/>
        <v>0.32164035385516765</v>
      </c>
    </row>
    <row r="2086" spans="1:5" x14ac:dyDescent="0.3">
      <c r="A2086" s="1">
        <v>45535</v>
      </c>
      <c r="C2086">
        <f t="shared" si="12"/>
        <v>0.28285448380596562</v>
      </c>
      <c r="D2086" s="9">
        <f t="shared" si="13"/>
        <v>0.24385950646610363</v>
      </c>
      <c r="E2086" s="9">
        <f t="shared" si="14"/>
        <v>0.32184946114582758</v>
      </c>
    </row>
    <row r="2087" spans="1:5" x14ac:dyDescent="0.3">
      <c r="A2087" s="1">
        <v>45536</v>
      </c>
      <c r="C2087">
        <f t="shared" si="12"/>
        <v>0.28296187403548351</v>
      </c>
      <c r="D2087" s="9">
        <f t="shared" si="13"/>
        <v>0.24386518330361001</v>
      </c>
      <c r="E2087" s="9">
        <f t="shared" si="14"/>
        <v>0.322058564767357</v>
      </c>
    </row>
    <row r="2088" spans="1:5" x14ac:dyDescent="0.3">
      <c r="A2088" s="1">
        <v>45537</v>
      </c>
      <c r="C2088">
        <f t="shared" si="12"/>
        <v>0.28306926426500134</v>
      </c>
      <c r="D2088" s="9">
        <f t="shared" si="13"/>
        <v>0.24387086344690784</v>
      </c>
      <c r="E2088" s="9">
        <f t="shared" si="14"/>
        <v>0.32226766508309485</v>
      </c>
    </row>
    <row r="2089" spans="1:5" x14ac:dyDescent="0.3">
      <c r="A2089" s="1">
        <v>45538</v>
      </c>
      <c r="C2089">
        <f t="shared" si="12"/>
        <v>0.28317665449451923</v>
      </c>
      <c r="D2089" s="9">
        <f t="shared" si="13"/>
        <v>0.24387654653642032</v>
      </c>
      <c r="E2089" s="9">
        <f t="shared" si="14"/>
        <v>0.32247676245261814</v>
      </c>
    </row>
    <row r="2090" spans="1:5" x14ac:dyDescent="0.3">
      <c r="A2090" s="1">
        <v>45539</v>
      </c>
      <c r="C2090">
        <f t="shared" si="12"/>
        <v>0.28328404472403707</v>
      </c>
      <c r="D2090" s="9">
        <f t="shared" si="13"/>
        <v>0.24388223221628388</v>
      </c>
      <c r="E2090" s="9">
        <f t="shared" si="14"/>
        <v>0.32268585723179022</v>
      </c>
    </row>
    <row r="2091" spans="1:5" x14ac:dyDescent="0.3">
      <c r="A2091" s="1">
        <v>45540</v>
      </c>
      <c r="C2091">
        <f t="shared" si="12"/>
        <v>0.28339143495355495</v>
      </c>
      <c r="D2091" s="9">
        <f t="shared" si="13"/>
        <v>0.24388792013430047</v>
      </c>
      <c r="E2091" s="9">
        <f t="shared" si="14"/>
        <v>0.32289494977280941</v>
      </c>
    </row>
    <row r="2092" spans="1:5" x14ac:dyDescent="0.3">
      <c r="A2092" s="1">
        <v>45541</v>
      </c>
      <c r="C2092">
        <f t="shared" si="12"/>
        <v>0.28349882518307279</v>
      </c>
      <c r="D2092" s="9">
        <f t="shared" si="13"/>
        <v>0.24389360994188988</v>
      </c>
      <c r="E2092" s="9">
        <f t="shared" si="14"/>
        <v>0.32310404042425572</v>
      </c>
    </row>
    <row r="2093" spans="1:5" x14ac:dyDescent="0.3">
      <c r="A2093" s="1">
        <v>45542</v>
      </c>
      <c r="C2093">
        <f t="shared" si="12"/>
        <v>0.28360621541259068</v>
      </c>
      <c r="D2093" s="9">
        <f t="shared" si="13"/>
        <v>0.24389930129404369</v>
      </c>
      <c r="E2093" s="9">
        <f t="shared" si="14"/>
        <v>0.32331312953113767</v>
      </c>
    </row>
    <row r="2094" spans="1:5" x14ac:dyDescent="0.3">
      <c r="A2094" s="1">
        <v>45543</v>
      </c>
      <c r="C2094">
        <f t="shared" si="12"/>
        <v>0.28371360564210851</v>
      </c>
      <c r="D2094" s="9">
        <f t="shared" si="13"/>
        <v>0.24390499384927899</v>
      </c>
      <c r="E2094" s="9">
        <f t="shared" si="14"/>
        <v>0.32352221743493803</v>
      </c>
    </row>
    <row r="2095" spans="1:5" x14ac:dyDescent="0.3">
      <c r="A2095" s="1">
        <v>45544</v>
      </c>
      <c r="C2095">
        <f t="shared" si="12"/>
        <v>0.2838209958716264</v>
      </c>
      <c r="D2095" s="9">
        <f t="shared" si="13"/>
        <v>0.24391068726959392</v>
      </c>
      <c r="E2095" s="9">
        <f t="shared" si="14"/>
        <v>0.32373130447365889</v>
      </c>
    </row>
    <row r="2096" spans="1:5" x14ac:dyDescent="0.3">
      <c r="A2096" s="1">
        <v>45545</v>
      </c>
      <c r="C2096">
        <f t="shared" si="12"/>
        <v>0.28392838610114424</v>
      </c>
      <c r="D2096" s="9">
        <f t="shared" si="13"/>
        <v>0.24391638122042272</v>
      </c>
      <c r="E2096" s="9">
        <f t="shared" si="14"/>
        <v>0.32394039098186578</v>
      </c>
    </row>
    <row r="2097" spans="1:5" x14ac:dyDescent="0.3">
      <c r="A2097" s="1">
        <v>45546</v>
      </c>
      <c r="C2097">
        <f t="shared" si="12"/>
        <v>0.28403577633066213</v>
      </c>
      <c r="D2097" s="9">
        <f t="shared" si="13"/>
        <v>0.24392207537059268</v>
      </c>
      <c r="E2097" s="9">
        <f t="shared" si="14"/>
        <v>0.32414947729073157</v>
      </c>
    </row>
    <row r="2098" spans="1:5" x14ac:dyDescent="0.3">
      <c r="A2098" s="1">
        <v>45547</v>
      </c>
      <c r="C2098">
        <f t="shared" si="12"/>
        <v>0.28414316656017996</v>
      </c>
      <c r="D2098" s="9">
        <f t="shared" si="13"/>
        <v>0.24392776939228078</v>
      </c>
      <c r="E2098" s="9">
        <f t="shared" si="14"/>
        <v>0.32435856372807914</v>
      </c>
    </row>
    <row r="2099" spans="1:5" x14ac:dyDescent="0.3">
      <c r="A2099" s="1">
        <v>45548</v>
      </c>
      <c r="C2099">
        <f t="shared" si="12"/>
        <v>0.28425055678969785</v>
      </c>
      <c r="D2099" s="9">
        <f t="shared" si="13"/>
        <v>0.24393346296097174</v>
      </c>
      <c r="E2099" s="9">
        <f t="shared" si="14"/>
        <v>0.32456765061842396</v>
      </c>
    </row>
    <row r="2100" spans="1:5" x14ac:dyDescent="0.3">
      <c r="A2100" s="1">
        <v>45549</v>
      </c>
      <c r="C2100">
        <f t="shared" si="12"/>
        <v>0.28435794701921568</v>
      </c>
      <c r="D2100" s="9">
        <f t="shared" si="13"/>
        <v>0.24393915575541619</v>
      </c>
      <c r="E2100" s="9">
        <f t="shared" si="14"/>
        <v>0.32477673828301518</v>
      </c>
    </row>
    <row r="2101" spans="1:5" x14ac:dyDescent="0.3">
      <c r="A2101" s="1">
        <v>45550</v>
      </c>
      <c r="C2101">
        <f t="shared" si="12"/>
        <v>0.28446533724873357</v>
      </c>
      <c r="D2101" s="9">
        <f t="shared" si="13"/>
        <v>0.24394484745759001</v>
      </c>
      <c r="E2101" s="9">
        <f t="shared" si="14"/>
        <v>0.32498582703987711</v>
      </c>
    </row>
    <row r="2102" spans="1:5" x14ac:dyDescent="0.3">
      <c r="A2102" s="1">
        <v>45551</v>
      </c>
      <c r="C2102">
        <f t="shared" si="12"/>
        <v>0.28457272747825141</v>
      </c>
      <c r="D2102" s="9">
        <f t="shared" si="13"/>
        <v>0.24395053775265368</v>
      </c>
      <c r="E2102" s="9">
        <f t="shared" si="14"/>
        <v>0.32519491720384913</v>
      </c>
    </row>
    <row r="2103" spans="1:5" x14ac:dyDescent="0.3">
      <c r="A2103" s="1">
        <v>45552</v>
      </c>
      <c r="C2103">
        <f t="shared" si="12"/>
        <v>0.2846801177077693</v>
      </c>
      <c r="D2103" s="9">
        <f t="shared" si="13"/>
        <v>0.24395622632891306</v>
      </c>
      <c r="E2103" s="9">
        <f t="shared" si="14"/>
        <v>0.32540400908662553</v>
      </c>
    </row>
    <row r="2104" spans="1:5" x14ac:dyDescent="0.3">
      <c r="A2104" s="1">
        <v>45553</v>
      </c>
      <c r="C2104">
        <f t="shared" si="12"/>
        <v>0.28478750793728713</v>
      </c>
      <c r="D2104" s="9">
        <f t="shared" si="13"/>
        <v>0.24396191287777974</v>
      </c>
      <c r="E2104" s="9">
        <f t="shared" si="14"/>
        <v>0.32561310299679452</v>
      </c>
    </row>
    <row r="2105" spans="1:5" x14ac:dyDescent="0.3">
      <c r="A2105" s="1">
        <v>45554</v>
      </c>
      <c r="C2105">
        <f t="shared" si="12"/>
        <v>0.28489489816680502</v>
      </c>
      <c r="D2105" s="9">
        <f t="shared" si="13"/>
        <v>0.24396759709373328</v>
      </c>
      <c r="E2105" s="9">
        <f t="shared" si="14"/>
        <v>0.32582219923987676</v>
      </c>
    </row>
    <row r="2106" spans="1:5" x14ac:dyDescent="0.3">
      <c r="A2106" s="1">
        <v>45555</v>
      </c>
      <c r="C2106">
        <f t="shared" si="12"/>
        <v>0.28500228839632286</v>
      </c>
      <c r="D2106" s="9">
        <f t="shared" si="13"/>
        <v>0.24397327867428273</v>
      </c>
      <c r="E2106" s="9">
        <f t="shared" si="14"/>
        <v>0.32603129811836296</v>
      </c>
    </row>
    <row r="2107" spans="1:5" x14ac:dyDescent="0.3">
      <c r="A2107" s="1">
        <v>45556</v>
      </c>
      <c r="C2107">
        <f t="shared" si="12"/>
        <v>0.28510967862584075</v>
      </c>
      <c r="D2107" s="9">
        <f t="shared" si="13"/>
        <v>0.24397895731992983</v>
      </c>
      <c r="E2107" s="9">
        <f t="shared" si="14"/>
        <v>0.32624039993175163</v>
      </c>
    </row>
    <row r="2108" spans="1:5" x14ac:dyDescent="0.3">
      <c r="A2108" s="1">
        <v>45557</v>
      </c>
      <c r="C2108">
        <f t="shared" si="12"/>
        <v>0.28521706885535858</v>
      </c>
      <c r="D2108" s="9">
        <f t="shared" si="13"/>
        <v>0.24398463273413193</v>
      </c>
      <c r="E2108" s="9">
        <f t="shared" si="14"/>
        <v>0.32644950497658526</v>
      </c>
    </row>
    <row r="2109" spans="1:5" x14ac:dyDescent="0.3">
      <c r="A2109" s="1">
        <v>45558</v>
      </c>
      <c r="C2109">
        <f t="shared" si="12"/>
        <v>0.28532445908487647</v>
      </c>
      <c r="D2109" s="9">
        <f t="shared" si="13"/>
        <v>0.24399030462326615</v>
      </c>
      <c r="E2109" s="9">
        <f t="shared" si="14"/>
        <v>0.32665861354648679</v>
      </c>
    </row>
    <row r="2110" spans="1:5" x14ac:dyDescent="0.3">
      <c r="A2110" s="1">
        <v>45559</v>
      </c>
      <c r="C2110">
        <f t="shared" si="12"/>
        <v>0.2854318493143943</v>
      </c>
      <c r="D2110" s="9">
        <f t="shared" si="13"/>
        <v>0.24399597269659354</v>
      </c>
      <c r="E2110" s="9">
        <f t="shared" si="14"/>
        <v>0.32686772593219504</v>
      </c>
    </row>
    <row r="2111" spans="1:5" x14ac:dyDescent="0.3">
      <c r="A2111" s="1">
        <v>45560</v>
      </c>
      <c r="C2111">
        <f t="shared" si="12"/>
        <v>0.28553923954391219</v>
      </c>
      <c r="D2111" s="9">
        <f t="shared" si="13"/>
        <v>0.24400163666622424</v>
      </c>
      <c r="E2111" s="9">
        <f t="shared" si="14"/>
        <v>0.32707684242160018</v>
      </c>
    </row>
    <row r="2112" spans="1:5" x14ac:dyDescent="0.3">
      <c r="A2112" s="1">
        <v>45561</v>
      </c>
      <c r="C2112">
        <f t="shared" si="12"/>
        <v>0.28564662977343003</v>
      </c>
      <c r="D2112" s="9">
        <f t="shared" si="13"/>
        <v>0.2440072962470827</v>
      </c>
      <c r="E2112" s="9">
        <f t="shared" si="14"/>
        <v>0.32728596329977738</v>
      </c>
    </row>
    <row r="2113" spans="1:5" x14ac:dyDescent="0.3">
      <c r="A2113" s="1">
        <v>45562</v>
      </c>
      <c r="C2113">
        <f t="shared" si="12"/>
        <v>0.28575402000294792</v>
      </c>
      <c r="D2113" s="9">
        <f t="shared" si="13"/>
        <v>0.24401295115687399</v>
      </c>
      <c r="E2113" s="9">
        <f t="shared" si="14"/>
        <v>0.32749508884902184</v>
      </c>
    </row>
    <row r="2114" spans="1:5" x14ac:dyDescent="0.3">
      <c r="A2114" s="1">
        <v>45563</v>
      </c>
      <c r="C2114">
        <f t="shared" si="12"/>
        <v>0.28586141023246575</v>
      </c>
      <c r="D2114" s="9">
        <f t="shared" si="13"/>
        <v>0.24401860111605</v>
      </c>
      <c r="E2114" s="9">
        <f t="shared" si="14"/>
        <v>0.3277042193488815</v>
      </c>
    </row>
    <row r="2115" spans="1:5" x14ac:dyDescent="0.3">
      <c r="A2115" s="1">
        <v>45564</v>
      </c>
      <c r="C2115">
        <f t="shared" si="12"/>
        <v>0.28596880046198364</v>
      </c>
      <c r="D2115" s="9">
        <f t="shared" si="13"/>
        <v>0.24402424584777671</v>
      </c>
      <c r="E2115" s="9">
        <f t="shared" si="14"/>
        <v>0.32791335507619057</v>
      </c>
    </row>
    <row r="2116" spans="1:5" x14ac:dyDescent="0.3">
      <c r="A2116" s="1">
        <v>45565</v>
      </c>
      <c r="C2116">
        <f t="shared" si="12"/>
        <v>0.28607619069150148</v>
      </c>
      <c r="D2116" s="9">
        <f t="shared" si="13"/>
        <v>0.24402988507790138</v>
      </c>
      <c r="E2116" s="9">
        <f t="shared" si="14"/>
        <v>0.32812249630510154</v>
      </c>
    </row>
    <row r="2117" spans="1:5" x14ac:dyDescent="0.3">
      <c r="A2117" s="1">
        <v>45566</v>
      </c>
      <c r="C2117">
        <f t="shared" si="12"/>
        <v>0.28618358092101936</v>
      </c>
      <c r="D2117" s="9">
        <f t="shared" si="13"/>
        <v>0.24403551853492098</v>
      </c>
      <c r="E2117" s="9">
        <f t="shared" si="14"/>
        <v>0.32833164330711773</v>
      </c>
    </row>
    <row r="2118" spans="1:5" x14ac:dyDescent="0.3">
      <c r="A2118" s="1">
        <v>45567</v>
      </c>
      <c r="C2118">
        <f t="shared" si="12"/>
        <v>0.2862909711505372</v>
      </c>
      <c r="D2118" s="9">
        <f t="shared" si="13"/>
        <v>0.24404114594995008</v>
      </c>
      <c r="E2118" s="9">
        <f t="shared" si="14"/>
        <v>0.32854079635112432</v>
      </c>
    </row>
    <row r="2119" spans="1:5" x14ac:dyDescent="0.3">
      <c r="A2119" s="1">
        <v>45568</v>
      </c>
      <c r="C2119">
        <f t="shared" si="12"/>
        <v>0.28639836138005509</v>
      </c>
      <c r="D2119" s="9">
        <f t="shared" si="13"/>
        <v>0.24404676705669037</v>
      </c>
      <c r="E2119" s="9">
        <f t="shared" si="14"/>
        <v>0.3287499557034198</v>
      </c>
    </row>
    <row r="2120" spans="1:5" x14ac:dyDescent="0.3">
      <c r="A2120" s="1">
        <v>45569</v>
      </c>
      <c r="C2120">
        <f t="shared" si="12"/>
        <v>0.28650575160957292</v>
      </c>
      <c r="D2120" s="9">
        <f t="shared" si="13"/>
        <v>0.24405238159139953</v>
      </c>
      <c r="E2120" s="9">
        <f t="shared" si="14"/>
        <v>0.32895912162774632</v>
      </c>
    </row>
    <row r="2121" spans="1:5" x14ac:dyDescent="0.3">
      <c r="A2121" s="1">
        <v>45570</v>
      </c>
      <c r="C2121">
        <f t="shared" si="12"/>
        <v>0.28661314183909081</v>
      </c>
      <c r="D2121" s="9">
        <f t="shared" si="13"/>
        <v>0.24405798929286146</v>
      </c>
      <c r="E2121" s="9">
        <f t="shared" si="14"/>
        <v>0.32916829438532014</v>
      </c>
    </row>
    <row r="2122" spans="1:5" x14ac:dyDescent="0.3">
      <c r="A2122" s="1">
        <v>45571</v>
      </c>
      <c r="C2122">
        <f t="shared" si="12"/>
        <v>0.28672053206860865</v>
      </c>
      <c r="D2122" s="9">
        <f t="shared" si="13"/>
        <v>0.24406358990235621</v>
      </c>
      <c r="E2122" s="9">
        <f t="shared" si="14"/>
        <v>0.32937747423486108</v>
      </c>
    </row>
    <row r="2123" spans="1:5" x14ac:dyDescent="0.3">
      <c r="A2123" s="1">
        <v>45572</v>
      </c>
      <c r="C2123">
        <f t="shared" si="12"/>
        <v>0.28682792229812654</v>
      </c>
      <c r="D2123" s="9">
        <f t="shared" si="13"/>
        <v>0.24406918316363108</v>
      </c>
      <c r="E2123" s="9">
        <f t="shared" si="14"/>
        <v>0.329586661432622</v>
      </c>
    </row>
    <row r="2124" spans="1:5" x14ac:dyDescent="0.3">
      <c r="A2124" s="1">
        <v>45573</v>
      </c>
      <c r="C2124">
        <f t="shared" si="12"/>
        <v>0.28693531252764437</v>
      </c>
      <c r="D2124" s="9">
        <f t="shared" si="13"/>
        <v>0.2440747688228713</v>
      </c>
      <c r="E2124" s="9">
        <f t="shared" si="14"/>
        <v>0.32979585623241747</v>
      </c>
    </row>
    <row r="2125" spans="1:5" x14ac:dyDescent="0.3">
      <c r="A2125" s="1">
        <v>45574</v>
      </c>
      <c r="C2125">
        <f t="shared" si="12"/>
        <v>0.28704270275716226</v>
      </c>
      <c r="D2125" s="9">
        <f t="shared" si="13"/>
        <v>0.24408034662867206</v>
      </c>
      <c r="E2125" s="9">
        <f t="shared" si="14"/>
        <v>0.33000505888565246</v>
      </c>
    </row>
    <row r="2126" spans="1:5" x14ac:dyDescent="0.3">
      <c r="A2126" s="1">
        <v>45575</v>
      </c>
      <c r="C2126">
        <f t="shared" si="12"/>
        <v>0.28715009298668009</v>
      </c>
      <c r="D2126" s="9">
        <f t="shared" si="13"/>
        <v>0.24408591633200999</v>
      </c>
      <c r="E2126" s="9">
        <f t="shared" si="14"/>
        <v>0.3302142696413502</v>
      </c>
    </row>
    <row r="2127" spans="1:5" x14ac:dyDescent="0.3">
      <c r="A2127" s="1">
        <v>45576</v>
      </c>
      <c r="C2127">
        <f t="shared" si="12"/>
        <v>0.28725748321619798</v>
      </c>
      <c r="D2127" s="9">
        <f t="shared" si="13"/>
        <v>0.24409147768621609</v>
      </c>
      <c r="E2127" s="9">
        <f t="shared" si="14"/>
        <v>0.33042348874617988</v>
      </c>
    </row>
    <row r="2128" spans="1:5" x14ac:dyDescent="0.3">
      <c r="A2128" s="1">
        <v>45577</v>
      </c>
      <c r="C2128">
        <f t="shared" si="12"/>
        <v>0.28736487344571582</v>
      </c>
      <c r="D2128" s="9">
        <f t="shared" si="13"/>
        <v>0.24409703044694792</v>
      </c>
      <c r="E2128" s="9">
        <f t="shared" si="14"/>
        <v>0.33063271644448372</v>
      </c>
    </row>
    <row r="2129" spans="1:5" x14ac:dyDescent="0.3">
      <c r="A2129" s="1">
        <v>45578</v>
      </c>
      <c r="C2129">
        <f t="shared" ref="C2129:C2172" si="15">_xlfn.FORECAST.ETS(A2129,$B$2:$B$1808,$A$2:$A$1808,1,1)</f>
        <v>0.28747226367523371</v>
      </c>
      <c r="D2129" s="9">
        <f t="shared" ref="D2129:D2192" si="16">C2129-_xlfn.FORECAST.ETS.CONFINT(A2129,$B$2:$B$1808,$A$2:$A$1808,0.95,1,1)</f>
        <v>0.24410257437216323</v>
      </c>
      <c r="E2129" s="9">
        <f t="shared" ref="E2129:E2172" si="17">C2129+_xlfn.FORECAST.ETS.CONFINT(A2129,$B$2:$B$1808,$A$2:$A$1808,0.95,1,1)</f>
        <v>0.33084195297830421</v>
      </c>
    </row>
    <row r="2130" spans="1:5" x14ac:dyDescent="0.3">
      <c r="A2130" s="1">
        <v>45579</v>
      </c>
      <c r="C2130">
        <f t="shared" si="15"/>
        <v>0.28757965390475154</v>
      </c>
      <c r="D2130" s="9">
        <f t="shared" si="16"/>
        <v>0.24410810922209314</v>
      </c>
      <c r="E2130" s="9">
        <f t="shared" si="17"/>
        <v>0.33105119858740994</v>
      </c>
    </row>
    <row r="2131" spans="1:5" x14ac:dyDescent="0.3">
      <c r="A2131" s="1">
        <v>45580</v>
      </c>
      <c r="C2131">
        <f t="shared" si="15"/>
        <v>0.28768704413426943</v>
      </c>
      <c r="D2131" s="9">
        <f t="shared" si="16"/>
        <v>0.24411363475921649</v>
      </c>
      <c r="E2131" s="9">
        <f t="shared" si="17"/>
        <v>0.33126045350932237</v>
      </c>
    </row>
    <row r="2132" spans="1:5" x14ac:dyDescent="0.3">
      <c r="A2132" s="1">
        <v>45581</v>
      </c>
      <c r="C2132">
        <f t="shared" si="15"/>
        <v>0.28779443436378727</v>
      </c>
      <c r="D2132" s="9">
        <f t="shared" si="16"/>
        <v>0.24411915074823354</v>
      </c>
      <c r="E2132" s="9">
        <f t="shared" si="17"/>
        <v>0.33146971797934099</v>
      </c>
    </row>
    <row r="2133" spans="1:5" x14ac:dyDescent="0.3">
      <c r="A2133" s="1">
        <v>45582</v>
      </c>
      <c r="C2133">
        <f t="shared" si="15"/>
        <v>0.28790182459330516</v>
      </c>
      <c r="D2133" s="9">
        <f t="shared" si="16"/>
        <v>0.24412465695604132</v>
      </c>
      <c r="E2133" s="9">
        <f t="shared" si="17"/>
        <v>0.33167899223056901</v>
      </c>
    </row>
    <row r="2134" spans="1:5" x14ac:dyDescent="0.3">
      <c r="A2134" s="1">
        <v>45583</v>
      </c>
      <c r="C2134">
        <f t="shared" si="15"/>
        <v>0.28800921482282299</v>
      </c>
      <c r="D2134" s="9">
        <f t="shared" si="16"/>
        <v>0.244130153151708</v>
      </c>
      <c r="E2134" s="9">
        <f t="shared" si="17"/>
        <v>0.33188827649393798</v>
      </c>
    </row>
    <row r="2135" spans="1:5" x14ac:dyDescent="0.3">
      <c r="A2135" s="1">
        <v>45584</v>
      </c>
      <c r="C2135">
        <f t="shared" si="15"/>
        <v>0.28811660505234088</v>
      </c>
      <c r="D2135" s="9">
        <f t="shared" si="16"/>
        <v>0.24413563910644875</v>
      </c>
      <c r="E2135" s="9">
        <f t="shared" si="17"/>
        <v>0.332097570998233</v>
      </c>
    </row>
    <row r="2136" spans="1:5" x14ac:dyDescent="0.3">
      <c r="A2136" s="1">
        <v>45585</v>
      </c>
      <c r="C2136">
        <f t="shared" si="15"/>
        <v>0.28822399528185871</v>
      </c>
      <c r="D2136" s="9">
        <f t="shared" si="16"/>
        <v>0.24414111459360111</v>
      </c>
      <c r="E2136" s="9">
        <f t="shared" si="17"/>
        <v>0.33230687597011632</v>
      </c>
    </row>
    <row r="2137" spans="1:5" x14ac:dyDescent="0.3">
      <c r="A2137" s="1">
        <v>45586</v>
      </c>
      <c r="C2137">
        <f t="shared" si="15"/>
        <v>0.2883313855113766</v>
      </c>
      <c r="D2137" s="9">
        <f t="shared" si="16"/>
        <v>0.24414657938860138</v>
      </c>
      <c r="E2137" s="9">
        <f t="shared" si="17"/>
        <v>0.33251619163415186</v>
      </c>
    </row>
    <row r="2138" spans="1:5" x14ac:dyDescent="0.3">
      <c r="A2138" s="1">
        <v>45587</v>
      </c>
      <c r="C2138">
        <f t="shared" si="15"/>
        <v>0.28843877574089444</v>
      </c>
      <c r="D2138" s="9">
        <f t="shared" si="16"/>
        <v>0.24415203326896057</v>
      </c>
      <c r="E2138" s="9">
        <f t="shared" si="17"/>
        <v>0.33272551821282831</v>
      </c>
    </row>
    <row r="2139" spans="1:5" x14ac:dyDescent="0.3">
      <c r="A2139" s="1">
        <v>45588</v>
      </c>
      <c r="C2139">
        <f t="shared" si="15"/>
        <v>0.28854616597041233</v>
      </c>
      <c r="D2139" s="9">
        <f t="shared" si="16"/>
        <v>0.24415747601424159</v>
      </c>
      <c r="E2139" s="9">
        <f t="shared" si="17"/>
        <v>0.33293485592658306</v>
      </c>
    </row>
    <row r="2140" spans="1:5" x14ac:dyDescent="0.3">
      <c r="A2140" s="1">
        <v>45589</v>
      </c>
      <c r="C2140">
        <f t="shared" si="15"/>
        <v>0.28865355619993016</v>
      </c>
      <c r="D2140" s="9">
        <f t="shared" si="16"/>
        <v>0.24416290740603597</v>
      </c>
      <c r="E2140" s="9">
        <f t="shared" si="17"/>
        <v>0.33314420499382436</v>
      </c>
    </row>
    <row r="2141" spans="1:5" x14ac:dyDescent="0.3">
      <c r="A2141" s="1">
        <v>45590</v>
      </c>
      <c r="C2141">
        <f t="shared" si="15"/>
        <v>0.28876094642944805</v>
      </c>
      <c r="D2141" s="9">
        <f t="shared" si="16"/>
        <v>0.24416832722794135</v>
      </c>
      <c r="E2141" s="9">
        <f t="shared" si="17"/>
        <v>0.33335356563095475</v>
      </c>
    </row>
    <row r="2142" spans="1:5" x14ac:dyDescent="0.3">
      <c r="A2142" s="1">
        <v>45591</v>
      </c>
      <c r="C2142">
        <f t="shared" si="15"/>
        <v>0.28886833665896589</v>
      </c>
      <c r="D2142" s="9">
        <f t="shared" si="16"/>
        <v>0.24417373526553904</v>
      </c>
      <c r="E2142" s="9">
        <f t="shared" si="17"/>
        <v>0.33356293805239273</v>
      </c>
    </row>
    <row r="2143" spans="1:5" x14ac:dyDescent="0.3">
      <c r="A2143" s="1">
        <v>45592</v>
      </c>
      <c r="C2143">
        <f t="shared" si="15"/>
        <v>0.28897572688848377</v>
      </c>
      <c r="D2143" s="9">
        <f t="shared" si="16"/>
        <v>0.24417913130637228</v>
      </c>
      <c r="E2143" s="9">
        <f t="shared" si="17"/>
        <v>0.33377232247059524</v>
      </c>
    </row>
    <row r="2144" spans="1:5" x14ac:dyDescent="0.3">
      <c r="A2144" s="1">
        <v>45593</v>
      </c>
      <c r="C2144">
        <f t="shared" si="15"/>
        <v>0.28908311711800161</v>
      </c>
      <c r="D2144" s="9">
        <f t="shared" si="16"/>
        <v>0.24418451513992412</v>
      </c>
      <c r="E2144" s="9">
        <f t="shared" si="17"/>
        <v>0.3339817190960791</v>
      </c>
    </row>
    <row r="2145" spans="1:5" x14ac:dyDescent="0.3">
      <c r="A2145" s="1">
        <v>45594</v>
      </c>
      <c r="C2145">
        <f t="shared" si="15"/>
        <v>0.2891905073475195</v>
      </c>
      <c r="D2145" s="9">
        <f t="shared" si="16"/>
        <v>0.24418988655759638</v>
      </c>
      <c r="E2145" s="9">
        <f t="shared" si="17"/>
        <v>0.33419112813744262</v>
      </c>
    </row>
    <row r="2146" spans="1:5" x14ac:dyDescent="0.3">
      <c r="A2146" s="1">
        <v>45595</v>
      </c>
      <c r="C2146">
        <f t="shared" si="15"/>
        <v>0.28929789757703733</v>
      </c>
      <c r="D2146" s="9">
        <f t="shared" si="16"/>
        <v>0.24419524535268816</v>
      </c>
      <c r="E2146" s="9">
        <f t="shared" si="17"/>
        <v>0.3344005498013865</v>
      </c>
    </row>
    <row r="2147" spans="1:5" x14ac:dyDescent="0.3">
      <c r="A2147" s="1">
        <v>45596</v>
      </c>
      <c r="C2147">
        <f t="shared" si="15"/>
        <v>0.28940528780655522</v>
      </c>
      <c r="D2147" s="9">
        <f t="shared" si="16"/>
        <v>0.24420059132037547</v>
      </c>
      <c r="E2147" s="9">
        <f t="shared" si="17"/>
        <v>0.33460998429273497</v>
      </c>
    </row>
    <row r="2148" spans="1:5" x14ac:dyDescent="0.3">
      <c r="A2148" s="1">
        <v>45597</v>
      </c>
      <c r="C2148">
        <f t="shared" si="15"/>
        <v>0.28951267803607306</v>
      </c>
      <c r="D2148" s="9">
        <f t="shared" si="16"/>
        <v>0.24420592425769005</v>
      </c>
      <c r="E2148" s="9">
        <f t="shared" si="17"/>
        <v>0.33481943181445606</v>
      </c>
    </row>
    <row r="2149" spans="1:5" x14ac:dyDescent="0.3">
      <c r="A2149" s="1">
        <v>45598</v>
      </c>
      <c r="C2149">
        <f t="shared" si="15"/>
        <v>0.28962006826559095</v>
      </c>
      <c r="D2149" s="9">
        <f t="shared" si="16"/>
        <v>0.24421124396349986</v>
      </c>
      <c r="E2149" s="9">
        <f t="shared" si="17"/>
        <v>0.33502889256768204</v>
      </c>
    </row>
    <row r="2150" spans="1:5" x14ac:dyDescent="0.3">
      <c r="A2150" s="1">
        <v>45599</v>
      </c>
      <c r="C2150">
        <f t="shared" si="15"/>
        <v>0.28972745849510878</v>
      </c>
      <c r="D2150" s="9">
        <f t="shared" si="16"/>
        <v>0.24421655023848821</v>
      </c>
      <c r="E2150" s="9">
        <f t="shared" si="17"/>
        <v>0.33523836675172936</v>
      </c>
    </row>
    <row r="2151" spans="1:5" x14ac:dyDescent="0.3">
      <c r="A2151" s="1">
        <v>45600</v>
      </c>
      <c r="C2151">
        <f t="shared" si="15"/>
        <v>0.28983484872462667</v>
      </c>
      <c r="D2151" s="9">
        <f t="shared" si="16"/>
        <v>0.24422184288513488</v>
      </c>
      <c r="E2151" s="9">
        <f t="shared" si="17"/>
        <v>0.33544785456411846</v>
      </c>
    </row>
    <row r="2152" spans="1:5" x14ac:dyDescent="0.3">
      <c r="A2152" s="1">
        <v>45601</v>
      </c>
      <c r="C2152">
        <f t="shared" si="15"/>
        <v>0.2899422389541445</v>
      </c>
      <c r="D2152" s="9">
        <f t="shared" si="16"/>
        <v>0.24422712170769589</v>
      </c>
      <c r="E2152" s="9">
        <f t="shared" si="17"/>
        <v>0.33565735620059312</v>
      </c>
    </row>
    <row r="2153" spans="1:5" x14ac:dyDescent="0.3">
      <c r="A2153" s="1">
        <v>45602</v>
      </c>
      <c r="C2153">
        <f t="shared" si="15"/>
        <v>0.29004962918366239</v>
      </c>
      <c r="D2153" s="9">
        <f t="shared" si="16"/>
        <v>0.24423238651218498</v>
      </c>
      <c r="E2153" s="9">
        <f t="shared" si="17"/>
        <v>0.3358668718551398</v>
      </c>
    </row>
    <row r="2154" spans="1:5" x14ac:dyDescent="0.3">
      <c r="A2154" s="1">
        <v>45603</v>
      </c>
      <c r="C2154">
        <f t="shared" si="15"/>
        <v>0.29015701941318023</v>
      </c>
      <c r="D2154" s="9">
        <f t="shared" si="16"/>
        <v>0.24423763710635404</v>
      </c>
      <c r="E2154" s="9">
        <f t="shared" si="17"/>
        <v>0.33607640172000641</v>
      </c>
    </row>
    <row r="2155" spans="1:5" x14ac:dyDescent="0.3">
      <c r="A2155" s="1">
        <v>45604</v>
      </c>
      <c r="C2155">
        <f t="shared" si="15"/>
        <v>0.29026440964269812</v>
      </c>
      <c r="D2155" s="9">
        <f t="shared" si="16"/>
        <v>0.24424287329967492</v>
      </c>
      <c r="E2155" s="9">
        <f t="shared" si="17"/>
        <v>0.33628594598572131</v>
      </c>
    </row>
    <row r="2156" spans="1:5" x14ac:dyDescent="0.3">
      <c r="A2156" s="1">
        <v>45605</v>
      </c>
      <c r="C2156">
        <f t="shared" si="15"/>
        <v>0.29037179987221595</v>
      </c>
      <c r="D2156" s="9">
        <f t="shared" si="16"/>
        <v>0.24424809490332058</v>
      </c>
      <c r="E2156" s="9">
        <f t="shared" si="17"/>
        <v>0.33649550484111135</v>
      </c>
    </row>
    <row r="2157" spans="1:5" x14ac:dyDescent="0.3">
      <c r="A2157" s="1">
        <v>45606</v>
      </c>
      <c r="C2157">
        <f t="shared" si="15"/>
        <v>0.29047919010173384</v>
      </c>
      <c r="D2157" s="9">
        <f t="shared" si="16"/>
        <v>0.2442533017301472</v>
      </c>
      <c r="E2157" s="9">
        <f t="shared" si="17"/>
        <v>0.33670507847332048</v>
      </c>
    </row>
    <row r="2158" spans="1:5" x14ac:dyDescent="0.3">
      <c r="A2158" s="1">
        <v>45607</v>
      </c>
      <c r="C2158">
        <f t="shared" si="15"/>
        <v>0.29058658033125168</v>
      </c>
      <c r="D2158" s="9">
        <f t="shared" si="16"/>
        <v>0.24425849359467594</v>
      </c>
      <c r="E2158" s="9">
        <f t="shared" si="17"/>
        <v>0.33691466706782741</v>
      </c>
    </row>
    <row r="2159" spans="1:5" x14ac:dyDescent="0.3">
      <c r="A2159" s="1">
        <v>45608</v>
      </c>
      <c r="C2159">
        <f t="shared" si="15"/>
        <v>0.29069397056076957</v>
      </c>
      <c r="D2159" s="9">
        <f t="shared" si="16"/>
        <v>0.24426367031307553</v>
      </c>
      <c r="E2159" s="9">
        <f t="shared" si="17"/>
        <v>0.33712427080846363</v>
      </c>
    </row>
    <row r="2160" spans="1:5" x14ac:dyDescent="0.3">
      <c r="A2160" s="1">
        <v>45609</v>
      </c>
      <c r="C2160">
        <f t="shared" si="15"/>
        <v>0.2908013607902874</v>
      </c>
      <c r="D2160" s="9">
        <f t="shared" si="16"/>
        <v>0.24426883170314434</v>
      </c>
      <c r="E2160" s="9">
        <f t="shared" si="17"/>
        <v>0.33733388987743046</v>
      </c>
    </row>
    <row r="2161" spans="1:5" x14ac:dyDescent="0.3">
      <c r="A2161" s="1">
        <v>45610</v>
      </c>
      <c r="C2161">
        <f t="shared" si="15"/>
        <v>0.29090875101980529</v>
      </c>
      <c r="D2161" s="9">
        <f t="shared" si="16"/>
        <v>0.24427397758429362</v>
      </c>
      <c r="E2161" s="9">
        <f t="shared" si="17"/>
        <v>0.33754352445531699</v>
      </c>
    </row>
    <row r="2162" spans="1:5" x14ac:dyDescent="0.3">
      <c r="A2162" s="1">
        <v>45611</v>
      </c>
      <c r="C2162">
        <f t="shared" si="15"/>
        <v>0.29101614124932312</v>
      </c>
      <c r="D2162" s="9">
        <f t="shared" si="16"/>
        <v>0.24427910777752998</v>
      </c>
      <c r="E2162" s="9">
        <f t="shared" si="17"/>
        <v>0.33775317472111627</v>
      </c>
    </row>
    <row r="2163" spans="1:5" x14ac:dyDescent="0.3">
      <c r="A2163" s="1">
        <v>45612</v>
      </c>
      <c r="C2163">
        <f t="shared" si="15"/>
        <v>0.29112353147884101</v>
      </c>
      <c r="D2163" s="9">
        <f t="shared" si="16"/>
        <v>0.24428422210543899</v>
      </c>
      <c r="E2163" s="9">
        <f t="shared" si="17"/>
        <v>0.33796284085224304</v>
      </c>
    </row>
    <row r="2164" spans="1:5" x14ac:dyDescent="0.3">
      <c r="A2164" s="1">
        <v>45613</v>
      </c>
      <c r="C2164">
        <f t="shared" si="15"/>
        <v>0.29123092170835885</v>
      </c>
      <c r="D2164" s="9">
        <f t="shared" si="16"/>
        <v>0.24428932039216822</v>
      </c>
      <c r="E2164" s="9">
        <f t="shared" si="17"/>
        <v>0.33817252302454948</v>
      </c>
    </row>
    <row r="2165" spans="1:5" x14ac:dyDescent="0.3">
      <c r="A2165" s="1">
        <v>45614</v>
      </c>
      <c r="C2165">
        <f t="shared" si="15"/>
        <v>0.29133831193787674</v>
      </c>
      <c r="D2165" s="9">
        <f t="shared" si="16"/>
        <v>0.24429440246341114</v>
      </c>
      <c r="E2165" s="9">
        <f t="shared" si="17"/>
        <v>0.33838222141234237</v>
      </c>
    </row>
    <row r="2166" spans="1:5" x14ac:dyDescent="0.3">
      <c r="A2166" s="1">
        <v>45615</v>
      </c>
      <c r="C2166">
        <f t="shared" si="15"/>
        <v>0.29144570216739457</v>
      </c>
      <c r="D2166" s="9">
        <f t="shared" si="16"/>
        <v>0.2442994681463907</v>
      </c>
      <c r="E2166" s="9">
        <f t="shared" si="17"/>
        <v>0.33859193618839845</v>
      </c>
    </row>
    <row r="2167" spans="1:5" x14ac:dyDescent="0.3">
      <c r="A2167" s="1">
        <v>45616</v>
      </c>
      <c r="C2167">
        <f t="shared" si="15"/>
        <v>0.29155309239691246</v>
      </c>
      <c r="D2167" s="9">
        <f t="shared" si="16"/>
        <v>0.24430451726984365</v>
      </c>
      <c r="E2167" s="9">
        <f t="shared" si="17"/>
        <v>0.33880166752398128</v>
      </c>
    </row>
    <row r="2168" spans="1:5" x14ac:dyDescent="0.3">
      <c r="A2168" s="1">
        <v>45617</v>
      </c>
      <c r="C2168">
        <f t="shared" si="15"/>
        <v>0.2916604826264303</v>
      </c>
      <c r="D2168" s="9">
        <f t="shared" si="16"/>
        <v>0.24430954966400448</v>
      </c>
      <c r="E2168" s="9">
        <f t="shared" si="17"/>
        <v>0.33901141558885611</v>
      </c>
    </row>
    <row r="2169" spans="1:5" x14ac:dyDescent="0.3">
      <c r="A2169" s="1">
        <v>45618</v>
      </c>
      <c r="C2169">
        <f t="shared" si="15"/>
        <v>0.29176787285594818</v>
      </c>
      <c r="D2169" s="9">
        <f t="shared" si="16"/>
        <v>0.24431456516059011</v>
      </c>
      <c r="E2169" s="9">
        <f t="shared" si="17"/>
        <v>0.33922118055130623</v>
      </c>
    </row>
    <row r="2170" spans="1:5" x14ac:dyDescent="0.3">
      <c r="A2170" s="1">
        <v>45619</v>
      </c>
      <c r="C2170">
        <f t="shared" si="15"/>
        <v>0.29187526308546602</v>
      </c>
      <c r="D2170" s="9">
        <f t="shared" si="16"/>
        <v>0.24431956359278428</v>
      </c>
      <c r="E2170" s="9">
        <f t="shared" si="17"/>
        <v>0.33943096257814775</v>
      </c>
    </row>
    <row r="2171" spans="1:5" x14ac:dyDescent="0.3">
      <c r="A2171" s="1">
        <v>45620</v>
      </c>
      <c r="C2171">
        <f t="shared" si="15"/>
        <v>0.29198265331498391</v>
      </c>
      <c r="D2171" s="9">
        <f t="shared" si="16"/>
        <v>0.24432454479522281</v>
      </c>
      <c r="E2171" s="9">
        <f t="shared" si="17"/>
        <v>0.33964076183474501</v>
      </c>
    </row>
    <row r="2172" spans="1:5" x14ac:dyDescent="0.3">
      <c r="A2172" s="1">
        <v>45621</v>
      </c>
      <c r="C2172">
        <f t="shared" si="15"/>
        <v>0.29209004354450174</v>
      </c>
      <c r="D2172" s="9">
        <f t="shared" si="16"/>
        <v>0.24432950860397801</v>
      </c>
      <c r="E2172" s="9">
        <f t="shared" si="17"/>
        <v>0.33985057848502548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209C-8A33-4DB3-9210-3AE8A679A37F}">
  <dimension ref="A1:B1808"/>
  <sheetViews>
    <sheetView topLeftCell="A1784" workbookViewId="0">
      <selection activeCell="I1814" sqref="I1814"/>
    </sheetView>
  </sheetViews>
  <sheetFormatPr defaultRowHeight="14.4" x14ac:dyDescent="0.3"/>
  <cols>
    <col min="1" max="1" width="10.109375" bestFit="1" customWidth="1"/>
  </cols>
  <sheetData>
    <row r="1" spans="1:2" x14ac:dyDescent="0.3">
      <c r="A1" s="6" t="s">
        <v>0</v>
      </c>
      <c r="B1" s="10" t="s">
        <v>9</v>
      </c>
    </row>
    <row r="2" spans="1:2" x14ac:dyDescent="0.3">
      <c r="A2" s="1">
        <v>43451</v>
      </c>
      <c r="B2">
        <f>_xlfn.XLOOKUP(A2,'Altın Fonu Fiyatları'!$A$2:$A$1224,'Altın Fonu Fiyatları'!$B$2:$B$1224,,-1)</f>
        <v>3.1E-2</v>
      </c>
    </row>
    <row r="3" spans="1:2" x14ac:dyDescent="0.3">
      <c r="A3" s="1">
        <v>43452</v>
      </c>
      <c r="B3">
        <f>_xlfn.XLOOKUP(A3,'Altın Fonu Fiyatları'!$A$2:$A$1224,'Altın Fonu Fiyatları'!$B$2:$B$1224,,-1)</f>
        <v>3.1E-2</v>
      </c>
    </row>
    <row r="4" spans="1:2" x14ac:dyDescent="0.3">
      <c r="A4" s="1">
        <v>43453</v>
      </c>
      <c r="B4">
        <f>_xlfn.XLOOKUP(A4,'Altın Fonu Fiyatları'!$A$2:$A$1224,'Altın Fonu Fiyatları'!$B$2:$B$1224,,-1)</f>
        <v>3.1E-2</v>
      </c>
    </row>
    <row r="5" spans="1:2" x14ac:dyDescent="0.3">
      <c r="A5" s="1">
        <v>43454</v>
      </c>
      <c r="B5">
        <f>_xlfn.XLOOKUP(A5,'Altın Fonu Fiyatları'!$A$2:$A$1224,'Altın Fonu Fiyatları'!$B$2:$B$1224,,-1)</f>
        <v>3.1E-2</v>
      </c>
    </row>
    <row r="6" spans="1:2" x14ac:dyDescent="0.3">
      <c r="A6" s="1">
        <v>43455</v>
      </c>
      <c r="B6">
        <f>_xlfn.XLOOKUP(A6,'Altın Fonu Fiyatları'!$A$2:$A$1224,'Altın Fonu Fiyatları'!$B$2:$B$1224,,-1)</f>
        <v>3.1E-2</v>
      </c>
    </row>
    <row r="7" spans="1:2" x14ac:dyDescent="0.3">
      <c r="A7" s="1">
        <v>43456</v>
      </c>
      <c r="B7">
        <f>_xlfn.XLOOKUP(A7,'Altın Fonu Fiyatları'!$A$2:$A$1224,'Altın Fonu Fiyatları'!$B$2:$B$1224,,-1)</f>
        <v>3.1E-2</v>
      </c>
    </row>
    <row r="8" spans="1:2" x14ac:dyDescent="0.3">
      <c r="A8" s="1">
        <v>43457</v>
      </c>
      <c r="B8">
        <f>_xlfn.XLOOKUP(A8,'Altın Fonu Fiyatları'!$A$2:$A$1224,'Altın Fonu Fiyatları'!$B$2:$B$1224,,-1)</f>
        <v>3.1E-2</v>
      </c>
    </row>
    <row r="9" spans="1:2" x14ac:dyDescent="0.3">
      <c r="A9" s="1">
        <v>43458</v>
      </c>
      <c r="B9">
        <f>_xlfn.XLOOKUP(A9,'Altın Fonu Fiyatları'!$A$2:$A$1224,'Altın Fonu Fiyatları'!$B$2:$B$1224,,-1)</f>
        <v>3.1E-2</v>
      </c>
    </row>
    <row r="10" spans="1:2" x14ac:dyDescent="0.3">
      <c r="A10" s="1">
        <v>43459</v>
      </c>
      <c r="B10">
        <f>_xlfn.XLOOKUP(A10,'Altın Fonu Fiyatları'!$A$2:$A$1224,'Altın Fonu Fiyatları'!$B$2:$B$1224,,-1)</f>
        <v>3.1E-2</v>
      </c>
    </row>
    <row r="11" spans="1:2" x14ac:dyDescent="0.3">
      <c r="A11" s="1">
        <v>43460</v>
      </c>
      <c r="B11">
        <f>_xlfn.XLOOKUP(A11,'Altın Fonu Fiyatları'!$A$2:$A$1224,'Altın Fonu Fiyatları'!$B$2:$B$1224,,-1)</f>
        <v>3.2000000000000001E-2</v>
      </c>
    </row>
    <row r="12" spans="1:2" x14ac:dyDescent="0.3">
      <c r="A12" s="1">
        <v>43461</v>
      </c>
      <c r="B12">
        <f>_xlfn.XLOOKUP(A12,'Altın Fonu Fiyatları'!$A$2:$A$1224,'Altın Fonu Fiyatları'!$B$2:$B$1224,,-1)</f>
        <v>3.2000000000000001E-2</v>
      </c>
    </row>
    <row r="13" spans="1:2" x14ac:dyDescent="0.3">
      <c r="A13" s="1">
        <v>43462</v>
      </c>
      <c r="B13">
        <f>_xlfn.XLOOKUP(A13,'Altın Fonu Fiyatları'!$A$2:$A$1224,'Altın Fonu Fiyatları'!$B$2:$B$1224,,-1)</f>
        <v>3.2000000000000001E-2</v>
      </c>
    </row>
    <row r="14" spans="1:2" x14ac:dyDescent="0.3">
      <c r="A14" s="1">
        <v>43463</v>
      </c>
      <c r="B14">
        <f>_xlfn.XLOOKUP(A14,'Altın Fonu Fiyatları'!$A$2:$A$1224,'Altın Fonu Fiyatları'!$B$2:$B$1224,,-1)</f>
        <v>3.2000000000000001E-2</v>
      </c>
    </row>
    <row r="15" spans="1:2" x14ac:dyDescent="0.3">
      <c r="A15" s="1">
        <v>43464</v>
      </c>
      <c r="B15">
        <f>_xlfn.XLOOKUP(A15,'Altın Fonu Fiyatları'!$A$2:$A$1224,'Altın Fonu Fiyatları'!$B$2:$B$1224,,-1)</f>
        <v>3.2000000000000001E-2</v>
      </c>
    </row>
    <row r="16" spans="1:2" x14ac:dyDescent="0.3">
      <c r="A16" s="1">
        <v>43465</v>
      </c>
      <c r="B16">
        <f>_xlfn.XLOOKUP(A16,'Altın Fonu Fiyatları'!$A$2:$A$1224,'Altın Fonu Fiyatları'!$B$2:$B$1224,,-1)</f>
        <v>3.2000000000000001E-2</v>
      </c>
    </row>
    <row r="17" spans="1:2" x14ac:dyDescent="0.3">
      <c r="A17" s="1">
        <v>43466</v>
      </c>
      <c r="B17">
        <f>_xlfn.XLOOKUP(A17,'Altın Fonu Fiyatları'!$A$2:$A$1224,'Altın Fonu Fiyatları'!$B$2:$B$1224,,-1)</f>
        <v>3.2000000000000001E-2</v>
      </c>
    </row>
    <row r="18" spans="1:2" x14ac:dyDescent="0.3">
      <c r="A18" s="1">
        <v>43467</v>
      </c>
      <c r="B18">
        <f>_xlfn.XLOOKUP(A18,'Altın Fonu Fiyatları'!$A$2:$A$1224,'Altın Fonu Fiyatları'!$B$2:$B$1224,,-1)</f>
        <v>3.2000000000000001E-2</v>
      </c>
    </row>
    <row r="19" spans="1:2" x14ac:dyDescent="0.3">
      <c r="A19" s="1">
        <v>43468</v>
      </c>
      <c r="B19">
        <f>_xlfn.XLOOKUP(A19,'Altın Fonu Fiyatları'!$A$2:$A$1224,'Altın Fonu Fiyatları'!$B$2:$B$1224,,-1)</f>
        <v>3.2000000000000001E-2</v>
      </c>
    </row>
    <row r="20" spans="1:2" x14ac:dyDescent="0.3">
      <c r="A20" s="1">
        <v>43469</v>
      </c>
      <c r="B20">
        <f>_xlfn.XLOOKUP(A20,'Altın Fonu Fiyatları'!$A$2:$A$1224,'Altın Fonu Fiyatları'!$B$2:$B$1224,,-1)</f>
        <v>3.3000000000000002E-2</v>
      </c>
    </row>
    <row r="21" spans="1:2" x14ac:dyDescent="0.3">
      <c r="A21" s="1">
        <v>43470</v>
      </c>
      <c r="B21">
        <f>_xlfn.XLOOKUP(A21,'Altın Fonu Fiyatları'!$A$2:$A$1224,'Altın Fonu Fiyatları'!$B$2:$B$1224,,-1)</f>
        <v>3.3000000000000002E-2</v>
      </c>
    </row>
    <row r="22" spans="1:2" x14ac:dyDescent="0.3">
      <c r="A22" s="1">
        <v>43471</v>
      </c>
      <c r="B22">
        <f>_xlfn.XLOOKUP(A22,'Altın Fonu Fiyatları'!$A$2:$A$1224,'Altın Fonu Fiyatları'!$B$2:$B$1224,,-1)</f>
        <v>3.3000000000000002E-2</v>
      </c>
    </row>
    <row r="23" spans="1:2" x14ac:dyDescent="0.3">
      <c r="A23" s="1">
        <v>43472</v>
      </c>
      <c r="B23">
        <f>_xlfn.XLOOKUP(A23,'Altın Fonu Fiyatları'!$A$2:$A$1224,'Altın Fonu Fiyatları'!$B$2:$B$1224,,-1)</f>
        <v>3.3000000000000002E-2</v>
      </c>
    </row>
    <row r="24" spans="1:2" x14ac:dyDescent="0.3">
      <c r="A24" s="1">
        <v>43473</v>
      </c>
      <c r="B24">
        <f>_xlfn.XLOOKUP(A24,'Altın Fonu Fiyatları'!$A$2:$A$1224,'Altın Fonu Fiyatları'!$B$2:$B$1224,,-1)</f>
        <v>3.2000000000000001E-2</v>
      </c>
    </row>
    <row r="25" spans="1:2" x14ac:dyDescent="0.3">
      <c r="A25" s="1">
        <v>43474</v>
      </c>
      <c r="B25">
        <f>_xlfn.XLOOKUP(A25,'Altın Fonu Fiyatları'!$A$2:$A$1224,'Altın Fonu Fiyatları'!$B$2:$B$1224,,-1)</f>
        <v>3.3000000000000002E-2</v>
      </c>
    </row>
    <row r="26" spans="1:2" x14ac:dyDescent="0.3">
      <c r="A26" s="1">
        <v>43475</v>
      </c>
      <c r="B26">
        <f>_xlfn.XLOOKUP(A26,'Altın Fonu Fiyatları'!$A$2:$A$1224,'Altın Fonu Fiyatları'!$B$2:$B$1224,,-1)</f>
        <v>3.3000000000000002E-2</v>
      </c>
    </row>
    <row r="27" spans="1:2" x14ac:dyDescent="0.3">
      <c r="A27" s="1">
        <v>43476</v>
      </c>
      <c r="B27">
        <f>_xlfn.XLOOKUP(A27,'Altın Fonu Fiyatları'!$A$2:$A$1224,'Altın Fonu Fiyatları'!$B$2:$B$1224,,-1)</f>
        <v>3.3000000000000002E-2</v>
      </c>
    </row>
    <row r="28" spans="1:2" x14ac:dyDescent="0.3">
      <c r="A28" s="1">
        <v>43477</v>
      </c>
      <c r="B28">
        <f>_xlfn.XLOOKUP(A28,'Altın Fonu Fiyatları'!$A$2:$A$1224,'Altın Fonu Fiyatları'!$B$2:$B$1224,,-1)</f>
        <v>3.3000000000000002E-2</v>
      </c>
    </row>
    <row r="29" spans="1:2" x14ac:dyDescent="0.3">
      <c r="A29" s="1">
        <v>43478</v>
      </c>
      <c r="B29">
        <f>_xlfn.XLOOKUP(A29,'Altın Fonu Fiyatları'!$A$2:$A$1224,'Altın Fonu Fiyatları'!$B$2:$B$1224,,-1)</f>
        <v>3.3000000000000002E-2</v>
      </c>
    </row>
    <row r="30" spans="1:2" x14ac:dyDescent="0.3">
      <c r="A30" s="1">
        <v>43479</v>
      </c>
      <c r="B30">
        <f>_xlfn.XLOOKUP(A30,'Altın Fonu Fiyatları'!$A$2:$A$1224,'Altın Fonu Fiyatları'!$B$2:$B$1224,,-1)</f>
        <v>3.3000000000000002E-2</v>
      </c>
    </row>
    <row r="31" spans="1:2" x14ac:dyDescent="0.3">
      <c r="A31" s="1">
        <v>43480</v>
      </c>
      <c r="B31">
        <f>_xlfn.XLOOKUP(A31,'Altın Fonu Fiyatları'!$A$2:$A$1224,'Altın Fonu Fiyatları'!$B$2:$B$1224,,-1)</f>
        <v>3.3000000000000002E-2</v>
      </c>
    </row>
    <row r="32" spans="1:2" x14ac:dyDescent="0.3">
      <c r="A32" s="1">
        <v>43481</v>
      </c>
      <c r="B32">
        <f>_xlfn.XLOOKUP(A32,'Altın Fonu Fiyatları'!$A$2:$A$1224,'Altın Fonu Fiyatları'!$B$2:$B$1224,,-1)</f>
        <v>3.3000000000000002E-2</v>
      </c>
    </row>
    <row r="33" spans="1:2" x14ac:dyDescent="0.3">
      <c r="A33" s="1">
        <v>43482</v>
      </c>
      <c r="B33">
        <f>_xlfn.XLOOKUP(A33,'Altın Fonu Fiyatları'!$A$2:$A$1224,'Altın Fonu Fiyatları'!$B$2:$B$1224,,-1)</f>
        <v>3.3000000000000002E-2</v>
      </c>
    </row>
    <row r="34" spans="1:2" x14ac:dyDescent="0.3">
      <c r="A34" s="1">
        <v>43483</v>
      </c>
      <c r="B34">
        <f>_xlfn.XLOOKUP(A34,'Altın Fonu Fiyatları'!$A$2:$A$1224,'Altın Fonu Fiyatları'!$B$2:$B$1224,,-1)</f>
        <v>3.2000000000000001E-2</v>
      </c>
    </row>
    <row r="35" spans="1:2" x14ac:dyDescent="0.3">
      <c r="A35" s="1">
        <v>43484</v>
      </c>
      <c r="B35">
        <f>_xlfn.XLOOKUP(A35,'Altın Fonu Fiyatları'!$A$2:$A$1224,'Altın Fonu Fiyatları'!$B$2:$B$1224,,-1)</f>
        <v>3.2000000000000001E-2</v>
      </c>
    </row>
    <row r="36" spans="1:2" x14ac:dyDescent="0.3">
      <c r="A36" s="1">
        <v>43485</v>
      </c>
      <c r="B36">
        <f>_xlfn.XLOOKUP(A36,'Altın Fonu Fiyatları'!$A$2:$A$1224,'Altın Fonu Fiyatları'!$B$2:$B$1224,,-1)</f>
        <v>3.2000000000000001E-2</v>
      </c>
    </row>
    <row r="37" spans="1:2" x14ac:dyDescent="0.3">
      <c r="A37" s="1">
        <v>43486</v>
      </c>
      <c r="B37">
        <f>_xlfn.XLOOKUP(A37,'Altın Fonu Fiyatları'!$A$2:$A$1224,'Altın Fonu Fiyatları'!$B$2:$B$1224,,-1)</f>
        <v>3.2000000000000001E-2</v>
      </c>
    </row>
    <row r="38" spans="1:2" x14ac:dyDescent="0.3">
      <c r="A38" s="1">
        <v>43487</v>
      </c>
      <c r="B38">
        <f>_xlfn.XLOOKUP(A38,'Altın Fonu Fiyatları'!$A$2:$A$1224,'Altın Fonu Fiyatları'!$B$2:$B$1224,,-1)</f>
        <v>3.2000000000000001E-2</v>
      </c>
    </row>
    <row r="39" spans="1:2" x14ac:dyDescent="0.3">
      <c r="A39" s="1">
        <v>43488</v>
      </c>
      <c r="B39">
        <f>_xlfn.XLOOKUP(A39,'Altın Fonu Fiyatları'!$A$2:$A$1224,'Altın Fonu Fiyatları'!$B$2:$B$1224,,-1)</f>
        <v>3.2000000000000001E-2</v>
      </c>
    </row>
    <row r="40" spans="1:2" x14ac:dyDescent="0.3">
      <c r="A40" s="1">
        <v>43489</v>
      </c>
      <c r="B40">
        <f>_xlfn.XLOOKUP(A40,'Altın Fonu Fiyatları'!$A$2:$A$1224,'Altın Fonu Fiyatları'!$B$2:$B$1224,,-1)</f>
        <v>3.2000000000000001E-2</v>
      </c>
    </row>
    <row r="41" spans="1:2" x14ac:dyDescent="0.3">
      <c r="A41" s="1">
        <v>43490</v>
      </c>
      <c r="B41">
        <f>_xlfn.XLOOKUP(A41,'Altın Fonu Fiyatları'!$A$2:$A$1224,'Altın Fonu Fiyatları'!$B$2:$B$1224,,-1)</f>
        <v>3.2000000000000001E-2</v>
      </c>
    </row>
    <row r="42" spans="1:2" x14ac:dyDescent="0.3">
      <c r="A42" s="1">
        <v>43491</v>
      </c>
      <c r="B42">
        <f>_xlfn.XLOOKUP(A42,'Altın Fonu Fiyatları'!$A$2:$A$1224,'Altın Fonu Fiyatları'!$B$2:$B$1224,,-1)</f>
        <v>3.2000000000000001E-2</v>
      </c>
    </row>
    <row r="43" spans="1:2" x14ac:dyDescent="0.3">
      <c r="A43" s="1">
        <v>43492</v>
      </c>
      <c r="B43">
        <f>_xlfn.XLOOKUP(A43,'Altın Fonu Fiyatları'!$A$2:$A$1224,'Altın Fonu Fiyatları'!$B$2:$B$1224,,-1)</f>
        <v>3.2000000000000001E-2</v>
      </c>
    </row>
    <row r="44" spans="1:2" x14ac:dyDescent="0.3">
      <c r="A44" s="1">
        <v>43493</v>
      </c>
      <c r="B44">
        <f>_xlfn.XLOOKUP(A44,'Altın Fonu Fiyatları'!$A$2:$A$1224,'Altın Fonu Fiyatları'!$B$2:$B$1224,,-1)</f>
        <v>3.2000000000000001E-2</v>
      </c>
    </row>
    <row r="45" spans="1:2" x14ac:dyDescent="0.3">
      <c r="A45" s="1">
        <v>43494</v>
      </c>
      <c r="B45">
        <f>_xlfn.XLOOKUP(A45,'Altın Fonu Fiyatları'!$A$2:$A$1224,'Altın Fonu Fiyatları'!$B$2:$B$1224,,-1)</f>
        <v>3.2000000000000001E-2</v>
      </c>
    </row>
    <row r="46" spans="1:2" x14ac:dyDescent="0.3">
      <c r="A46" s="1">
        <v>43495</v>
      </c>
      <c r="B46">
        <f>_xlfn.XLOOKUP(A46,'Altın Fonu Fiyatları'!$A$2:$A$1224,'Altın Fonu Fiyatları'!$B$2:$B$1224,,-1)</f>
        <v>3.3000000000000002E-2</v>
      </c>
    </row>
    <row r="47" spans="1:2" x14ac:dyDescent="0.3">
      <c r="A47" s="1">
        <v>43496</v>
      </c>
      <c r="B47">
        <f>_xlfn.XLOOKUP(A47,'Altın Fonu Fiyatları'!$A$2:$A$1224,'Altın Fonu Fiyatları'!$B$2:$B$1224,,-1)</f>
        <v>3.2000000000000001E-2</v>
      </c>
    </row>
    <row r="48" spans="1:2" x14ac:dyDescent="0.3">
      <c r="A48" s="1">
        <v>43497</v>
      </c>
      <c r="B48">
        <f>_xlfn.XLOOKUP(A48,'Altın Fonu Fiyatları'!$A$2:$A$1224,'Altın Fonu Fiyatları'!$B$2:$B$1224,,-1)</f>
        <v>3.2000000000000001E-2</v>
      </c>
    </row>
    <row r="49" spans="1:2" x14ac:dyDescent="0.3">
      <c r="A49" s="1">
        <v>43498</v>
      </c>
      <c r="B49">
        <f>_xlfn.XLOOKUP(A49,'Altın Fonu Fiyatları'!$A$2:$A$1224,'Altın Fonu Fiyatları'!$B$2:$B$1224,,-1)</f>
        <v>3.2000000000000001E-2</v>
      </c>
    </row>
    <row r="50" spans="1:2" x14ac:dyDescent="0.3">
      <c r="A50" s="1">
        <v>43499</v>
      </c>
      <c r="B50">
        <f>_xlfn.XLOOKUP(A50,'Altın Fonu Fiyatları'!$A$2:$A$1224,'Altın Fonu Fiyatları'!$B$2:$B$1224,,-1)</f>
        <v>3.2000000000000001E-2</v>
      </c>
    </row>
    <row r="51" spans="1:2" x14ac:dyDescent="0.3">
      <c r="A51" s="1">
        <v>43500</v>
      </c>
      <c r="B51">
        <f>_xlfn.XLOOKUP(A51,'Altın Fonu Fiyatları'!$A$2:$A$1224,'Altın Fonu Fiyatları'!$B$2:$B$1224,,-1)</f>
        <v>3.2000000000000001E-2</v>
      </c>
    </row>
    <row r="52" spans="1:2" x14ac:dyDescent="0.3">
      <c r="A52" s="1">
        <v>43501</v>
      </c>
      <c r="B52">
        <f>_xlfn.XLOOKUP(A52,'Altın Fonu Fiyatları'!$A$2:$A$1224,'Altın Fonu Fiyatları'!$B$2:$B$1224,,-1)</f>
        <v>3.2000000000000001E-2</v>
      </c>
    </row>
    <row r="53" spans="1:2" x14ac:dyDescent="0.3">
      <c r="A53" s="1">
        <v>43502</v>
      </c>
      <c r="B53">
        <f>_xlfn.XLOOKUP(A53,'Altın Fonu Fiyatları'!$A$2:$A$1224,'Altın Fonu Fiyatları'!$B$2:$B$1224,,-1)</f>
        <v>3.2000000000000001E-2</v>
      </c>
    </row>
    <row r="54" spans="1:2" x14ac:dyDescent="0.3">
      <c r="A54" s="1">
        <v>43503</v>
      </c>
      <c r="B54">
        <f>_xlfn.XLOOKUP(A54,'Altın Fonu Fiyatları'!$A$2:$A$1224,'Altın Fonu Fiyatları'!$B$2:$B$1224,,-1)</f>
        <v>3.2000000000000001E-2</v>
      </c>
    </row>
    <row r="55" spans="1:2" x14ac:dyDescent="0.3">
      <c r="A55" s="1">
        <v>43504</v>
      </c>
      <c r="B55">
        <f>_xlfn.XLOOKUP(A55,'Altın Fonu Fiyatları'!$A$2:$A$1224,'Altın Fonu Fiyatları'!$B$2:$B$1224,,-1)</f>
        <v>3.2000000000000001E-2</v>
      </c>
    </row>
    <row r="56" spans="1:2" x14ac:dyDescent="0.3">
      <c r="A56" s="1">
        <v>43505</v>
      </c>
      <c r="B56">
        <f>_xlfn.XLOOKUP(A56,'Altın Fonu Fiyatları'!$A$2:$A$1224,'Altın Fonu Fiyatları'!$B$2:$B$1224,,-1)</f>
        <v>3.2000000000000001E-2</v>
      </c>
    </row>
    <row r="57" spans="1:2" x14ac:dyDescent="0.3">
      <c r="A57" s="1">
        <v>43506</v>
      </c>
      <c r="B57">
        <f>_xlfn.XLOOKUP(A57,'Altın Fonu Fiyatları'!$A$2:$A$1224,'Altın Fonu Fiyatları'!$B$2:$B$1224,,-1)</f>
        <v>3.2000000000000001E-2</v>
      </c>
    </row>
    <row r="58" spans="1:2" x14ac:dyDescent="0.3">
      <c r="A58" s="1">
        <v>43507</v>
      </c>
      <c r="B58">
        <f>_xlfn.XLOOKUP(A58,'Altın Fonu Fiyatları'!$A$2:$A$1224,'Altın Fonu Fiyatları'!$B$2:$B$1224,,-1)</f>
        <v>3.2000000000000001E-2</v>
      </c>
    </row>
    <row r="59" spans="1:2" x14ac:dyDescent="0.3">
      <c r="A59" s="1">
        <v>43508</v>
      </c>
      <c r="B59">
        <f>_xlfn.XLOOKUP(A59,'Altın Fonu Fiyatları'!$A$2:$A$1224,'Altın Fonu Fiyatları'!$B$2:$B$1224,,-1)</f>
        <v>3.2000000000000001E-2</v>
      </c>
    </row>
    <row r="60" spans="1:2" x14ac:dyDescent="0.3">
      <c r="A60" s="1">
        <v>43509</v>
      </c>
      <c r="B60">
        <f>_xlfn.XLOOKUP(A60,'Altın Fonu Fiyatları'!$A$2:$A$1224,'Altın Fonu Fiyatları'!$B$2:$B$1224,,-1)</f>
        <v>3.2000000000000001E-2</v>
      </c>
    </row>
    <row r="61" spans="1:2" x14ac:dyDescent="0.3">
      <c r="A61" s="1">
        <v>43510</v>
      </c>
      <c r="B61">
        <f>_xlfn.XLOOKUP(A61,'Altın Fonu Fiyatları'!$A$2:$A$1224,'Altın Fonu Fiyatları'!$B$2:$B$1224,,-1)</f>
        <v>3.2000000000000001E-2</v>
      </c>
    </row>
    <row r="62" spans="1:2" x14ac:dyDescent="0.3">
      <c r="A62" s="1">
        <v>43511</v>
      </c>
      <c r="B62">
        <f>_xlfn.XLOOKUP(A62,'Altın Fonu Fiyatları'!$A$2:$A$1224,'Altın Fonu Fiyatları'!$B$2:$B$1224,,-1)</f>
        <v>3.2000000000000001E-2</v>
      </c>
    </row>
    <row r="63" spans="1:2" x14ac:dyDescent="0.3">
      <c r="A63" s="1">
        <v>43512</v>
      </c>
      <c r="B63">
        <f>_xlfn.XLOOKUP(A63,'Altın Fonu Fiyatları'!$A$2:$A$1224,'Altın Fonu Fiyatları'!$B$2:$B$1224,,-1)</f>
        <v>3.2000000000000001E-2</v>
      </c>
    </row>
    <row r="64" spans="1:2" x14ac:dyDescent="0.3">
      <c r="A64" s="1">
        <v>43513</v>
      </c>
      <c r="B64">
        <f>_xlfn.XLOOKUP(A64,'Altın Fonu Fiyatları'!$A$2:$A$1224,'Altın Fonu Fiyatları'!$B$2:$B$1224,,-1)</f>
        <v>3.2000000000000001E-2</v>
      </c>
    </row>
    <row r="65" spans="1:2" x14ac:dyDescent="0.3">
      <c r="A65" s="1">
        <v>43514</v>
      </c>
      <c r="B65">
        <f>_xlfn.XLOOKUP(A65,'Altın Fonu Fiyatları'!$A$2:$A$1224,'Altın Fonu Fiyatları'!$B$2:$B$1224,,-1)</f>
        <v>3.2000000000000001E-2</v>
      </c>
    </row>
    <row r="66" spans="1:2" x14ac:dyDescent="0.3">
      <c r="A66" s="1">
        <v>43515</v>
      </c>
      <c r="B66">
        <f>_xlfn.XLOOKUP(A66,'Altın Fonu Fiyatları'!$A$2:$A$1224,'Altın Fonu Fiyatları'!$B$2:$B$1224,,-1)</f>
        <v>3.3000000000000002E-2</v>
      </c>
    </row>
    <row r="67" spans="1:2" x14ac:dyDescent="0.3">
      <c r="A67" s="1">
        <v>43516</v>
      </c>
      <c r="B67">
        <f>_xlfn.XLOOKUP(A67,'Altın Fonu Fiyatları'!$A$2:$A$1224,'Altın Fonu Fiyatları'!$B$2:$B$1224,,-1)</f>
        <v>3.3000000000000002E-2</v>
      </c>
    </row>
    <row r="68" spans="1:2" x14ac:dyDescent="0.3">
      <c r="A68" s="1">
        <v>43517</v>
      </c>
      <c r="B68">
        <f>_xlfn.XLOOKUP(A68,'Altın Fonu Fiyatları'!$A$2:$A$1224,'Altın Fonu Fiyatları'!$B$2:$B$1224,,-1)</f>
        <v>3.3000000000000002E-2</v>
      </c>
    </row>
    <row r="69" spans="1:2" x14ac:dyDescent="0.3">
      <c r="A69" s="1">
        <v>43518</v>
      </c>
      <c r="B69">
        <f>_xlfn.XLOOKUP(A69,'Altın Fonu Fiyatları'!$A$2:$A$1224,'Altın Fonu Fiyatları'!$B$2:$B$1224,,-1)</f>
        <v>3.3000000000000002E-2</v>
      </c>
    </row>
    <row r="70" spans="1:2" x14ac:dyDescent="0.3">
      <c r="A70" s="1">
        <v>43519</v>
      </c>
      <c r="B70">
        <f>_xlfn.XLOOKUP(A70,'Altın Fonu Fiyatları'!$A$2:$A$1224,'Altın Fonu Fiyatları'!$B$2:$B$1224,,-1)</f>
        <v>3.3000000000000002E-2</v>
      </c>
    </row>
    <row r="71" spans="1:2" x14ac:dyDescent="0.3">
      <c r="A71" s="1">
        <v>43520</v>
      </c>
      <c r="B71">
        <f>_xlfn.XLOOKUP(A71,'Altın Fonu Fiyatları'!$A$2:$A$1224,'Altın Fonu Fiyatları'!$B$2:$B$1224,,-1)</f>
        <v>3.3000000000000002E-2</v>
      </c>
    </row>
    <row r="72" spans="1:2" x14ac:dyDescent="0.3">
      <c r="A72" s="1">
        <v>43521</v>
      </c>
      <c r="B72">
        <f>_xlfn.XLOOKUP(A72,'Altın Fonu Fiyatları'!$A$2:$A$1224,'Altın Fonu Fiyatları'!$B$2:$B$1224,,-1)</f>
        <v>3.3000000000000002E-2</v>
      </c>
    </row>
    <row r="73" spans="1:2" x14ac:dyDescent="0.3">
      <c r="A73" s="1">
        <v>43522</v>
      </c>
      <c r="B73">
        <f>_xlfn.XLOOKUP(A73,'Altın Fonu Fiyatları'!$A$2:$A$1224,'Altın Fonu Fiyatları'!$B$2:$B$1224,,-1)</f>
        <v>3.3000000000000002E-2</v>
      </c>
    </row>
    <row r="74" spans="1:2" x14ac:dyDescent="0.3">
      <c r="A74" s="1">
        <v>43523</v>
      </c>
      <c r="B74">
        <f>_xlfn.XLOOKUP(A74,'Altın Fonu Fiyatları'!$A$2:$A$1224,'Altın Fonu Fiyatları'!$B$2:$B$1224,,-1)</f>
        <v>3.3000000000000002E-2</v>
      </c>
    </row>
    <row r="75" spans="1:2" x14ac:dyDescent="0.3">
      <c r="A75" s="1">
        <v>43524</v>
      </c>
      <c r="B75">
        <f>_xlfn.XLOOKUP(A75,'Altın Fonu Fiyatları'!$A$2:$A$1224,'Altın Fonu Fiyatları'!$B$2:$B$1224,,-1)</f>
        <v>3.3000000000000002E-2</v>
      </c>
    </row>
    <row r="76" spans="1:2" x14ac:dyDescent="0.3">
      <c r="A76" s="1">
        <v>43525</v>
      </c>
      <c r="B76">
        <f>_xlfn.XLOOKUP(A76,'Altın Fonu Fiyatları'!$A$2:$A$1224,'Altın Fonu Fiyatları'!$B$2:$B$1224,,-1)</f>
        <v>3.3000000000000002E-2</v>
      </c>
    </row>
    <row r="77" spans="1:2" x14ac:dyDescent="0.3">
      <c r="A77" s="1">
        <v>43526</v>
      </c>
      <c r="B77">
        <f>_xlfn.XLOOKUP(A77,'Altın Fonu Fiyatları'!$A$2:$A$1224,'Altın Fonu Fiyatları'!$B$2:$B$1224,,-1)</f>
        <v>3.3000000000000002E-2</v>
      </c>
    </row>
    <row r="78" spans="1:2" x14ac:dyDescent="0.3">
      <c r="A78" s="1">
        <v>43527</v>
      </c>
      <c r="B78">
        <f>_xlfn.XLOOKUP(A78,'Altın Fonu Fiyatları'!$A$2:$A$1224,'Altın Fonu Fiyatları'!$B$2:$B$1224,,-1)</f>
        <v>3.3000000000000002E-2</v>
      </c>
    </row>
    <row r="79" spans="1:2" x14ac:dyDescent="0.3">
      <c r="A79" s="1">
        <v>43528</v>
      </c>
      <c r="B79">
        <f>_xlfn.XLOOKUP(A79,'Altın Fonu Fiyatları'!$A$2:$A$1224,'Altın Fonu Fiyatları'!$B$2:$B$1224,,-1)</f>
        <v>3.3000000000000002E-2</v>
      </c>
    </row>
    <row r="80" spans="1:2" x14ac:dyDescent="0.3">
      <c r="A80" s="1">
        <v>43529</v>
      </c>
      <c r="B80">
        <f>_xlfn.XLOOKUP(A80,'Altın Fonu Fiyatları'!$A$2:$A$1224,'Altın Fonu Fiyatları'!$B$2:$B$1224,,-1)</f>
        <v>3.2000000000000001E-2</v>
      </c>
    </row>
    <row r="81" spans="1:2" x14ac:dyDescent="0.3">
      <c r="A81" s="1">
        <v>43530</v>
      </c>
      <c r="B81">
        <f>_xlfn.XLOOKUP(A81,'Altın Fonu Fiyatları'!$A$2:$A$1224,'Altın Fonu Fiyatları'!$B$2:$B$1224,,-1)</f>
        <v>3.2000000000000001E-2</v>
      </c>
    </row>
    <row r="82" spans="1:2" x14ac:dyDescent="0.3">
      <c r="A82" s="1">
        <v>43531</v>
      </c>
      <c r="B82">
        <f>_xlfn.XLOOKUP(A82,'Altın Fonu Fiyatları'!$A$2:$A$1224,'Altın Fonu Fiyatları'!$B$2:$B$1224,,-1)</f>
        <v>3.2000000000000001E-2</v>
      </c>
    </row>
    <row r="83" spans="1:2" x14ac:dyDescent="0.3">
      <c r="A83" s="1">
        <v>43532</v>
      </c>
      <c r="B83">
        <f>_xlfn.XLOOKUP(A83,'Altın Fonu Fiyatları'!$A$2:$A$1224,'Altın Fonu Fiyatları'!$B$2:$B$1224,,-1)</f>
        <v>3.3000000000000002E-2</v>
      </c>
    </row>
    <row r="84" spans="1:2" x14ac:dyDescent="0.3">
      <c r="A84" s="1">
        <v>43533</v>
      </c>
      <c r="B84">
        <f>_xlfn.XLOOKUP(A84,'Altın Fonu Fiyatları'!$A$2:$A$1224,'Altın Fonu Fiyatları'!$B$2:$B$1224,,-1)</f>
        <v>3.3000000000000002E-2</v>
      </c>
    </row>
    <row r="85" spans="1:2" x14ac:dyDescent="0.3">
      <c r="A85" s="1">
        <v>43534</v>
      </c>
      <c r="B85">
        <f>_xlfn.XLOOKUP(A85,'Altın Fonu Fiyatları'!$A$2:$A$1224,'Altın Fonu Fiyatları'!$B$2:$B$1224,,-1)</f>
        <v>3.3000000000000002E-2</v>
      </c>
    </row>
    <row r="86" spans="1:2" x14ac:dyDescent="0.3">
      <c r="A86" s="1">
        <v>43535</v>
      </c>
      <c r="B86">
        <f>_xlfn.XLOOKUP(A86,'Altın Fonu Fiyatları'!$A$2:$A$1224,'Altın Fonu Fiyatları'!$B$2:$B$1224,,-1)</f>
        <v>3.3000000000000002E-2</v>
      </c>
    </row>
    <row r="87" spans="1:2" x14ac:dyDescent="0.3">
      <c r="A87" s="1">
        <v>43536</v>
      </c>
      <c r="B87">
        <f>_xlfn.XLOOKUP(A87,'Altın Fonu Fiyatları'!$A$2:$A$1224,'Altın Fonu Fiyatları'!$B$2:$B$1224,,-1)</f>
        <v>3.3000000000000002E-2</v>
      </c>
    </row>
    <row r="88" spans="1:2" x14ac:dyDescent="0.3">
      <c r="A88" s="1">
        <v>43537</v>
      </c>
      <c r="B88">
        <f>_xlfn.XLOOKUP(A88,'Altın Fonu Fiyatları'!$A$2:$A$1224,'Altın Fonu Fiyatları'!$B$2:$B$1224,,-1)</f>
        <v>3.3000000000000002E-2</v>
      </c>
    </row>
    <row r="89" spans="1:2" x14ac:dyDescent="0.3">
      <c r="A89" s="1">
        <v>43538</v>
      </c>
      <c r="B89">
        <f>_xlfn.XLOOKUP(A89,'Altın Fonu Fiyatları'!$A$2:$A$1224,'Altın Fonu Fiyatları'!$B$2:$B$1224,,-1)</f>
        <v>3.3000000000000002E-2</v>
      </c>
    </row>
    <row r="90" spans="1:2" x14ac:dyDescent="0.3">
      <c r="A90" s="1">
        <v>43539</v>
      </c>
      <c r="B90">
        <f>_xlfn.XLOOKUP(A90,'Altın Fonu Fiyatları'!$A$2:$A$1224,'Altın Fonu Fiyatları'!$B$2:$B$1224,,-1)</f>
        <v>3.3000000000000002E-2</v>
      </c>
    </row>
    <row r="91" spans="1:2" x14ac:dyDescent="0.3">
      <c r="A91" s="1">
        <v>43540</v>
      </c>
      <c r="B91">
        <f>_xlfn.XLOOKUP(A91,'Altın Fonu Fiyatları'!$A$2:$A$1224,'Altın Fonu Fiyatları'!$B$2:$B$1224,,-1)</f>
        <v>3.3000000000000002E-2</v>
      </c>
    </row>
    <row r="92" spans="1:2" x14ac:dyDescent="0.3">
      <c r="A92" s="1">
        <v>43541</v>
      </c>
      <c r="B92">
        <f>_xlfn.XLOOKUP(A92,'Altın Fonu Fiyatları'!$A$2:$A$1224,'Altın Fonu Fiyatları'!$B$2:$B$1224,,-1)</f>
        <v>3.3000000000000002E-2</v>
      </c>
    </row>
    <row r="93" spans="1:2" x14ac:dyDescent="0.3">
      <c r="A93" s="1">
        <v>43542</v>
      </c>
      <c r="B93">
        <f>_xlfn.XLOOKUP(A93,'Altın Fonu Fiyatları'!$A$2:$A$1224,'Altın Fonu Fiyatları'!$B$2:$B$1224,,-1)</f>
        <v>3.3000000000000002E-2</v>
      </c>
    </row>
    <row r="94" spans="1:2" x14ac:dyDescent="0.3">
      <c r="A94" s="1">
        <v>43543</v>
      </c>
      <c r="B94">
        <f>_xlfn.XLOOKUP(A94,'Altın Fonu Fiyatları'!$A$2:$A$1224,'Altın Fonu Fiyatları'!$B$2:$B$1224,,-1)</f>
        <v>3.3000000000000002E-2</v>
      </c>
    </row>
    <row r="95" spans="1:2" x14ac:dyDescent="0.3">
      <c r="A95" s="1">
        <v>43544</v>
      </c>
      <c r="B95">
        <f>_xlfn.XLOOKUP(A95,'Altın Fonu Fiyatları'!$A$2:$A$1224,'Altın Fonu Fiyatları'!$B$2:$B$1224,,-1)</f>
        <v>3.3000000000000002E-2</v>
      </c>
    </row>
    <row r="96" spans="1:2" x14ac:dyDescent="0.3">
      <c r="A96" s="1">
        <v>43545</v>
      </c>
      <c r="B96">
        <f>_xlfn.XLOOKUP(A96,'Altın Fonu Fiyatları'!$A$2:$A$1224,'Altın Fonu Fiyatları'!$B$2:$B$1224,,-1)</f>
        <v>3.3000000000000002E-2</v>
      </c>
    </row>
    <row r="97" spans="1:2" x14ac:dyDescent="0.3">
      <c r="A97" s="1">
        <v>43546</v>
      </c>
      <c r="B97">
        <f>_xlfn.XLOOKUP(A97,'Altın Fonu Fiyatları'!$A$2:$A$1224,'Altın Fonu Fiyatları'!$B$2:$B$1224,,-1)</f>
        <v>3.3000000000000002E-2</v>
      </c>
    </row>
    <row r="98" spans="1:2" x14ac:dyDescent="0.3">
      <c r="A98" s="1">
        <v>43547</v>
      </c>
      <c r="B98">
        <f>_xlfn.XLOOKUP(A98,'Altın Fonu Fiyatları'!$A$2:$A$1224,'Altın Fonu Fiyatları'!$B$2:$B$1224,,-1)</f>
        <v>3.3000000000000002E-2</v>
      </c>
    </row>
    <row r="99" spans="1:2" x14ac:dyDescent="0.3">
      <c r="A99" s="1">
        <v>43548</v>
      </c>
      <c r="B99">
        <f>_xlfn.XLOOKUP(A99,'Altın Fonu Fiyatları'!$A$2:$A$1224,'Altın Fonu Fiyatları'!$B$2:$B$1224,,-1)</f>
        <v>3.3000000000000002E-2</v>
      </c>
    </row>
    <row r="100" spans="1:2" x14ac:dyDescent="0.3">
      <c r="A100" s="1">
        <v>43549</v>
      </c>
      <c r="B100">
        <f>_xlfn.XLOOKUP(A100,'Altın Fonu Fiyatları'!$A$2:$A$1224,'Altın Fonu Fiyatları'!$B$2:$B$1224,,-1)</f>
        <v>3.4000000000000002E-2</v>
      </c>
    </row>
    <row r="101" spans="1:2" x14ac:dyDescent="0.3">
      <c r="A101" s="1">
        <v>43550</v>
      </c>
      <c r="B101">
        <f>_xlfn.XLOOKUP(A101,'Altın Fonu Fiyatları'!$A$2:$A$1224,'Altın Fonu Fiyatları'!$B$2:$B$1224,,-1)</f>
        <v>3.5000000000000003E-2</v>
      </c>
    </row>
    <row r="102" spans="1:2" x14ac:dyDescent="0.3">
      <c r="A102" s="1">
        <v>43551</v>
      </c>
      <c r="B102">
        <f>_xlfn.XLOOKUP(A102,'Altın Fonu Fiyatları'!$A$2:$A$1224,'Altın Fonu Fiyatları'!$B$2:$B$1224,,-1)</f>
        <v>3.4000000000000002E-2</v>
      </c>
    </row>
    <row r="103" spans="1:2" x14ac:dyDescent="0.3">
      <c r="A103" s="1">
        <v>43552</v>
      </c>
      <c r="B103">
        <f>_xlfn.XLOOKUP(A103,'Altın Fonu Fiyatları'!$A$2:$A$1224,'Altın Fonu Fiyatları'!$B$2:$B$1224,,-1)</f>
        <v>3.3000000000000002E-2</v>
      </c>
    </row>
    <row r="104" spans="1:2" x14ac:dyDescent="0.3">
      <c r="A104" s="1">
        <v>43553</v>
      </c>
      <c r="B104">
        <f>_xlfn.XLOOKUP(A104,'Altın Fonu Fiyatları'!$A$2:$A$1224,'Altın Fonu Fiyatları'!$B$2:$B$1224,,-1)</f>
        <v>3.4000000000000002E-2</v>
      </c>
    </row>
    <row r="105" spans="1:2" x14ac:dyDescent="0.3">
      <c r="A105" s="1">
        <v>43554</v>
      </c>
      <c r="B105">
        <f>_xlfn.XLOOKUP(A105,'Altın Fonu Fiyatları'!$A$2:$A$1224,'Altın Fonu Fiyatları'!$B$2:$B$1224,,-1)</f>
        <v>3.4000000000000002E-2</v>
      </c>
    </row>
    <row r="106" spans="1:2" x14ac:dyDescent="0.3">
      <c r="A106" s="1">
        <v>43555</v>
      </c>
      <c r="B106">
        <f>_xlfn.XLOOKUP(A106,'Altın Fonu Fiyatları'!$A$2:$A$1224,'Altın Fonu Fiyatları'!$B$2:$B$1224,,-1)</f>
        <v>3.4000000000000002E-2</v>
      </c>
    </row>
    <row r="107" spans="1:2" x14ac:dyDescent="0.3">
      <c r="A107" s="1">
        <v>43556</v>
      </c>
      <c r="B107">
        <f>_xlfn.XLOOKUP(A107,'Altın Fonu Fiyatları'!$A$2:$A$1224,'Altın Fonu Fiyatları'!$B$2:$B$1224,,-1)</f>
        <v>3.4000000000000002E-2</v>
      </c>
    </row>
    <row r="108" spans="1:2" x14ac:dyDescent="0.3">
      <c r="A108" s="1">
        <v>43557</v>
      </c>
      <c r="B108">
        <f>_xlfn.XLOOKUP(A108,'Altın Fonu Fiyatları'!$A$2:$A$1224,'Altın Fonu Fiyatları'!$B$2:$B$1224,,-1)</f>
        <v>3.4000000000000002E-2</v>
      </c>
    </row>
    <row r="109" spans="1:2" x14ac:dyDescent="0.3">
      <c r="A109" s="1">
        <v>43558</v>
      </c>
      <c r="B109">
        <f>_xlfn.XLOOKUP(A109,'Altın Fonu Fiyatları'!$A$2:$A$1224,'Altın Fonu Fiyatları'!$B$2:$B$1224,,-1)</f>
        <v>3.3000000000000002E-2</v>
      </c>
    </row>
    <row r="110" spans="1:2" x14ac:dyDescent="0.3">
      <c r="A110" s="1">
        <v>43559</v>
      </c>
      <c r="B110">
        <f>_xlfn.XLOOKUP(A110,'Altın Fonu Fiyatları'!$A$2:$A$1224,'Altın Fonu Fiyatları'!$B$2:$B$1224,,-1)</f>
        <v>3.4000000000000002E-2</v>
      </c>
    </row>
    <row r="111" spans="1:2" x14ac:dyDescent="0.3">
      <c r="A111" s="1">
        <v>43560</v>
      </c>
      <c r="B111">
        <f>_xlfn.XLOOKUP(A111,'Altın Fonu Fiyatları'!$A$2:$A$1224,'Altın Fonu Fiyatları'!$B$2:$B$1224,,-1)</f>
        <v>3.4000000000000002E-2</v>
      </c>
    </row>
    <row r="112" spans="1:2" x14ac:dyDescent="0.3">
      <c r="A112" s="1">
        <v>43561</v>
      </c>
      <c r="B112">
        <f>_xlfn.XLOOKUP(A112,'Altın Fonu Fiyatları'!$A$2:$A$1224,'Altın Fonu Fiyatları'!$B$2:$B$1224,,-1)</f>
        <v>3.4000000000000002E-2</v>
      </c>
    </row>
    <row r="113" spans="1:2" x14ac:dyDescent="0.3">
      <c r="A113" s="1">
        <v>43562</v>
      </c>
      <c r="B113">
        <f>_xlfn.XLOOKUP(A113,'Altın Fonu Fiyatları'!$A$2:$A$1224,'Altın Fonu Fiyatları'!$B$2:$B$1224,,-1)</f>
        <v>3.4000000000000002E-2</v>
      </c>
    </row>
    <row r="114" spans="1:2" x14ac:dyDescent="0.3">
      <c r="A114" s="1">
        <v>43563</v>
      </c>
      <c r="B114">
        <f>_xlfn.XLOOKUP(A114,'Altın Fonu Fiyatları'!$A$2:$A$1224,'Altın Fonu Fiyatları'!$B$2:$B$1224,,-1)</f>
        <v>3.4000000000000002E-2</v>
      </c>
    </row>
    <row r="115" spans="1:2" x14ac:dyDescent="0.3">
      <c r="A115" s="1">
        <v>43564</v>
      </c>
      <c r="B115">
        <f>_xlfn.XLOOKUP(A115,'Altın Fonu Fiyatları'!$A$2:$A$1224,'Altın Fonu Fiyatları'!$B$2:$B$1224,,-1)</f>
        <v>3.4000000000000002E-2</v>
      </c>
    </row>
    <row r="116" spans="1:2" x14ac:dyDescent="0.3">
      <c r="A116" s="1">
        <v>43565</v>
      </c>
      <c r="B116">
        <f>_xlfn.XLOOKUP(A116,'Altın Fonu Fiyatları'!$A$2:$A$1224,'Altın Fonu Fiyatları'!$B$2:$B$1224,,-1)</f>
        <v>3.4000000000000002E-2</v>
      </c>
    </row>
    <row r="117" spans="1:2" x14ac:dyDescent="0.3">
      <c r="A117" s="1">
        <v>43566</v>
      </c>
      <c r="B117">
        <f>_xlfn.XLOOKUP(A117,'Altın Fonu Fiyatları'!$A$2:$A$1224,'Altın Fonu Fiyatları'!$B$2:$B$1224,,-1)</f>
        <v>3.4000000000000002E-2</v>
      </c>
    </row>
    <row r="118" spans="1:2" x14ac:dyDescent="0.3">
      <c r="A118" s="1">
        <v>43567</v>
      </c>
      <c r="B118">
        <f>_xlfn.XLOOKUP(A118,'Altın Fonu Fiyatları'!$A$2:$A$1224,'Altın Fonu Fiyatları'!$B$2:$B$1224,,-1)</f>
        <v>3.5000000000000003E-2</v>
      </c>
    </row>
    <row r="119" spans="1:2" x14ac:dyDescent="0.3">
      <c r="A119" s="1">
        <v>43568</v>
      </c>
      <c r="B119">
        <f>_xlfn.XLOOKUP(A119,'Altın Fonu Fiyatları'!$A$2:$A$1224,'Altın Fonu Fiyatları'!$B$2:$B$1224,,-1)</f>
        <v>3.5000000000000003E-2</v>
      </c>
    </row>
    <row r="120" spans="1:2" x14ac:dyDescent="0.3">
      <c r="A120" s="1">
        <v>43569</v>
      </c>
      <c r="B120">
        <f>_xlfn.XLOOKUP(A120,'Altın Fonu Fiyatları'!$A$2:$A$1224,'Altın Fonu Fiyatları'!$B$2:$B$1224,,-1)</f>
        <v>3.5000000000000003E-2</v>
      </c>
    </row>
    <row r="121" spans="1:2" x14ac:dyDescent="0.3">
      <c r="A121" s="1">
        <v>43570</v>
      </c>
      <c r="B121">
        <f>_xlfn.XLOOKUP(A121,'Altın Fonu Fiyatları'!$A$2:$A$1224,'Altın Fonu Fiyatları'!$B$2:$B$1224,,-1)</f>
        <v>3.5000000000000003E-2</v>
      </c>
    </row>
    <row r="122" spans="1:2" x14ac:dyDescent="0.3">
      <c r="A122" s="1">
        <v>43571</v>
      </c>
      <c r="B122">
        <f>_xlfn.XLOOKUP(A122,'Altın Fonu Fiyatları'!$A$2:$A$1224,'Altın Fonu Fiyatları'!$B$2:$B$1224,,-1)</f>
        <v>3.5000000000000003E-2</v>
      </c>
    </row>
    <row r="123" spans="1:2" x14ac:dyDescent="0.3">
      <c r="A123" s="1">
        <v>43572</v>
      </c>
      <c r="B123">
        <f>_xlfn.XLOOKUP(A123,'Altın Fonu Fiyatları'!$A$2:$A$1224,'Altın Fonu Fiyatları'!$B$2:$B$1224,,-1)</f>
        <v>3.5000000000000003E-2</v>
      </c>
    </row>
    <row r="124" spans="1:2" x14ac:dyDescent="0.3">
      <c r="A124" s="1">
        <v>43573</v>
      </c>
      <c r="B124">
        <f>_xlfn.XLOOKUP(A124,'Altın Fonu Fiyatları'!$A$2:$A$1224,'Altın Fonu Fiyatları'!$B$2:$B$1224,,-1)</f>
        <v>3.4000000000000002E-2</v>
      </c>
    </row>
    <row r="125" spans="1:2" x14ac:dyDescent="0.3">
      <c r="A125" s="1">
        <v>43574</v>
      </c>
      <c r="B125">
        <f>_xlfn.XLOOKUP(A125,'Altın Fonu Fiyatları'!$A$2:$A$1224,'Altın Fonu Fiyatları'!$B$2:$B$1224,,-1)</f>
        <v>3.4000000000000002E-2</v>
      </c>
    </row>
    <row r="126" spans="1:2" x14ac:dyDescent="0.3">
      <c r="A126" s="1">
        <v>43575</v>
      </c>
      <c r="B126">
        <f>_xlfn.XLOOKUP(A126,'Altın Fonu Fiyatları'!$A$2:$A$1224,'Altın Fonu Fiyatları'!$B$2:$B$1224,,-1)</f>
        <v>3.4000000000000002E-2</v>
      </c>
    </row>
    <row r="127" spans="1:2" x14ac:dyDescent="0.3">
      <c r="A127" s="1">
        <v>43576</v>
      </c>
      <c r="B127">
        <f>_xlfn.XLOOKUP(A127,'Altın Fonu Fiyatları'!$A$2:$A$1224,'Altın Fonu Fiyatları'!$B$2:$B$1224,,-1)</f>
        <v>3.4000000000000002E-2</v>
      </c>
    </row>
    <row r="128" spans="1:2" x14ac:dyDescent="0.3">
      <c r="A128" s="1">
        <v>43577</v>
      </c>
      <c r="B128">
        <f>_xlfn.XLOOKUP(A128,'Altın Fonu Fiyatları'!$A$2:$A$1224,'Altın Fonu Fiyatları'!$B$2:$B$1224,,-1)</f>
        <v>3.4000000000000002E-2</v>
      </c>
    </row>
    <row r="129" spans="1:2" x14ac:dyDescent="0.3">
      <c r="A129" s="1">
        <v>43578</v>
      </c>
      <c r="B129">
        <f>_xlfn.XLOOKUP(A129,'Altın Fonu Fiyatları'!$A$2:$A$1224,'Altın Fonu Fiyatları'!$B$2:$B$1224,,-1)</f>
        <v>3.4000000000000002E-2</v>
      </c>
    </row>
    <row r="130" spans="1:2" x14ac:dyDescent="0.3">
      <c r="A130" s="1">
        <v>43579</v>
      </c>
      <c r="B130">
        <f>_xlfn.XLOOKUP(A130,'Altın Fonu Fiyatları'!$A$2:$A$1224,'Altın Fonu Fiyatları'!$B$2:$B$1224,,-1)</f>
        <v>3.5000000000000003E-2</v>
      </c>
    </row>
    <row r="131" spans="1:2" x14ac:dyDescent="0.3">
      <c r="A131" s="1">
        <v>43580</v>
      </c>
      <c r="B131">
        <f>_xlfn.XLOOKUP(A131,'Altın Fonu Fiyatları'!$A$2:$A$1224,'Altın Fonu Fiyatları'!$B$2:$B$1224,,-1)</f>
        <v>3.5000000000000003E-2</v>
      </c>
    </row>
    <row r="132" spans="1:2" x14ac:dyDescent="0.3">
      <c r="A132" s="1">
        <v>43581</v>
      </c>
      <c r="B132">
        <f>_xlfn.XLOOKUP(A132,'Altın Fonu Fiyatları'!$A$2:$A$1224,'Altın Fonu Fiyatları'!$B$2:$B$1224,,-1)</f>
        <v>3.5000000000000003E-2</v>
      </c>
    </row>
    <row r="133" spans="1:2" x14ac:dyDescent="0.3">
      <c r="A133" s="1">
        <v>43582</v>
      </c>
      <c r="B133">
        <f>_xlfn.XLOOKUP(A133,'Altın Fonu Fiyatları'!$A$2:$A$1224,'Altın Fonu Fiyatları'!$B$2:$B$1224,,-1)</f>
        <v>3.5000000000000003E-2</v>
      </c>
    </row>
    <row r="134" spans="1:2" x14ac:dyDescent="0.3">
      <c r="A134" s="1">
        <v>43583</v>
      </c>
      <c r="B134">
        <f>_xlfn.XLOOKUP(A134,'Altın Fonu Fiyatları'!$A$2:$A$1224,'Altın Fonu Fiyatları'!$B$2:$B$1224,,-1)</f>
        <v>3.5000000000000003E-2</v>
      </c>
    </row>
    <row r="135" spans="1:2" x14ac:dyDescent="0.3">
      <c r="A135" s="1">
        <v>43584</v>
      </c>
      <c r="B135">
        <f>_xlfn.XLOOKUP(A135,'Altın Fonu Fiyatları'!$A$2:$A$1224,'Altın Fonu Fiyatları'!$B$2:$B$1224,,-1)</f>
        <v>3.5000000000000003E-2</v>
      </c>
    </row>
    <row r="136" spans="1:2" x14ac:dyDescent="0.3">
      <c r="A136" s="1">
        <v>43585</v>
      </c>
      <c r="B136">
        <f>_xlfn.XLOOKUP(A136,'Altın Fonu Fiyatları'!$A$2:$A$1224,'Altın Fonu Fiyatları'!$B$2:$B$1224,,-1)</f>
        <v>3.5000000000000003E-2</v>
      </c>
    </row>
    <row r="137" spans="1:2" x14ac:dyDescent="0.3">
      <c r="A137" s="1">
        <v>43586</v>
      </c>
      <c r="B137">
        <f>_xlfn.XLOOKUP(A137,'Altın Fonu Fiyatları'!$A$2:$A$1224,'Altın Fonu Fiyatları'!$B$2:$B$1224,,-1)</f>
        <v>3.5000000000000003E-2</v>
      </c>
    </row>
    <row r="138" spans="1:2" x14ac:dyDescent="0.3">
      <c r="A138" s="1">
        <v>43587</v>
      </c>
      <c r="B138">
        <f>_xlfn.XLOOKUP(A138,'Altın Fonu Fiyatları'!$A$2:$A$1224,'Altın Fonu Fiyatları'!$B$2:$B$1224,,-1)</f>
        <v>3.5000000000000003E-2</v>
      </c>
    </row>
    <row r="139" spans="1:2" x14ac:dyDescent="0.3">
      <c r="A139" s="1">
        <v>43588</v>
      </c>
      <c r="B139">
        <f>_xlfn.XLOOKUP(A139,'Altın Fonu Fiyatları'!$A$2:$A$1224,'Altın Fonu Fiyatları'!$B$2:$B$1224,,-1)</f>
        <v>3.5000000000000003E-2</v>
      </c>
    </row>
    <row r="140" spans="1:2" x14ac:dyDescent="0.3">
      <c r="A140" s="1">
        <v>43589</v>
      </c>
      <c r="B140">
        <f>_xlfn.XLOOKUP(A140,'Altın Fonu Fiyatları'!$A$2:$A$1224,'Altın Fonu Fiyatları'!$B$2:$B$1224,,-1)</f>
        <v>3.5000000000000003E-2</v>
      </c>
    </row>
    <row r="141" spans="1:2" x14ac:dyDescent="0.3">
      <c r="A141" s="1">
        <v>43590</v>
      </c>
      <c r="B141">
        <f>_xlfn.XLOOKUP(A141,'Altın Fonu Fiyatları'!$A$2:$A$1224,'Altın Fonu Fiyatları'!$B$2:$B$1224,,-1)</f>
        <v>3.5000000000000003E-2</v>
      </c>
    </row>
    <row r="142" spans="1:2" x14ac:dyDescent="0.3">
      <c r="A142" s="1">
        <v>43591</v>
      </c>
      <c r="B142">
        <f>_xlfn.XLOOKUP(A142,'Altın Fonu Fiyatları'!$A$2:$A$1224,'Altın Fonu Fiyatları'!$B$2:$B$1224,,-1)</f>
        <v>3.5000000000000003E-2</v>
      </c>
    </row>
    <row r="143" spans="1:2" x14ac:dyDescent="0.3">
      <c r="A143" s="1">
        <v>43592</v>
      </c>
      <c r="B143">
        <f>_xlfn.XLOOKUP(A143,'Altın Fonu Fiyatları'!$A$2:$A$1224,'Altın Fonu Fiyatları'!$B$2:$B$1224,,-1)</f>
        <v>3.5999999999999997E-2</v>
      </c>
    </row>
    <row r="144" spans="1:2" x14ac:dyDescent="0.3">
      <c r="A144" s="1">
        <v>43593</v>
      </c>
      <c r="B144">
        <f>_xlfn.XLOOKUP(A144,'Altın Fonu Fiyatları'!$A$2:$A$1224,'Altın Fonu Fiyatları'!$B$2:$B$1224,,-1)</f>
        <v>3.6999999999999998E-2</v>
      </c>
    </row>
    <row r="145" spans="1:2" x14ac:dyDescent="0.3">
      <c r="A145" s="1">
        <v>43594</v>
      </c>
      <c r="B145">
        <f>_xlfn.XLOOKUP(A145,'Altın Fonu Fiyatları'!$A$2:$A$1224,'Altın Fonu Fiyatları'!$B$2:$B$1224,,-1)</f>
        <v>3.6999999999999998E-2</v>
      </c>
    </row>
    <row r="146" spans="1:2" x14ac:dyDescent="0.3">
      <c r="A146" s="1">
        <v>43595</v>
      </c>
      <c r="B146">
        <f>_xlfn.XLOOKUP(A146,'Altın Fonu Fiyatları'!$A$2:$A$1224,'Altın Fonu Fiyatları'!$B$2:$B$1224,,-1)</f>
        <v>3.6999999999999998E-2</v>
      </c>
    </row>
    <row r="147" spans="1:2" x14ac:dyDescent="0.3">
      <c r="A147" s="1">
        <v>43596</v>
      </c>
      <c r="B147">
        <f>_xlfn.XLOOKUP(A147,'Altın Fonu Fiyatları'!$A$2:$A$1224,'Altın Fonu Fiyatları'!$B$2:$B$1224,,-1)</f>
        <v>3.6999999999999998E-2</v>
      </c>
    </row>
    <row r="148" spans="1:2" x14ac:dyDescent="0.3">
      <c r="A148" s="1">
        <v>43597</v>
      </c>
      <c r="B148">
        <f>_xlfn.XLOOKUP(A148,'Altın Fonu Fiyatları'!$A$2:$A$1224,'Altın Fonu Fiyatları'!$B$2:$B$1224,,-1)</f>
        <v>3.6999999999999998E-2</v>
      </c>
    </row>
    <row r="149" spans="1:2" x14ac:dyDescent="0.3">
      <c r="A149" s="1">
        <v>43598</v>
      </c>
      <c r="B149">
        <f>_xlfn.XLOOKUP(A149,'Altın Fonu Fiyatları'!$A$2:$A$1224,'Altın Fonu Fiyatları'!$B$2:$B$1224,,-1)</f>
        <v>3.5999999999999997E-2</v>
      </c>
    </row>
    <row r="150" spans="1:2" x14ac:dyDescent="0.3">
      <c r="A150" s="1">
        <v>43599</v>
      </c>
      <c r="B150">
        <f>_xlfn.XLOOKUP(A150,'Altın Fonu Fiyatları'!$A$2:$A$1224,'Altın Fonu Fiyatları'!$B$2:$B$1224,,-1)</f>
        <v>3.5999999999999997E-2</v>
      </c>
    </row>
    <row r="151" spans="1:2" x14ac:dyDescent="0.3">
      <c r="A151" s="1">
        <v>43600</v>
      </c>
      <c r="B151">
        <f>_xlfn.XLOOKUP(A151,'Altın Fonu Fiyatları'!$A$2:$A$1224,'Altın Fonu Fiyatları'!$B$2:$B$1224,,-1)</f>
        <v>3.5999999999999997E-2</v>
      </c>
    </row>
    <row r="152" spans="1:2" x14ac:dyDescent="0.3">
      <c r="A152" s="1">
        <v>43601</v>
      </c>
      <c r="B152">
        <f>_xlfn.XLOOKUP(A152,'Altın Fonu Fiyatları'!$A$2:$A$1224,'Altın Fonu Fiyatları'!$B$2:$B$1224,,-1)</f>
        <v>3.5999999999999997E-2</v>
      </c>
    </row>
    <row r="153" spans="1:2" x14ac:dyDescent="0.3">
      <c r="A153" s="1">
        <v>43602</v>
      </c>
      <c r="B153">
        <f>_xlfn.XLOOKUP(A153,'Altın Fonu Fiyatları'!$A$2:$A$1224,'Altın Fonu Fiyatları'!$B$2:$B$1224,,-1)</f>
        <v>3.5999999999999997E-2</v>
      </c>
    </row>
    <row r="154" spans="1:2" x14ac:dyDescent="0.3">
      <c r="A154" s="1">
        <v>43603</v>
      </c>
      <c r="B154">
        <f>_xlfn.XLOOKUP(A154,'Altın Fonu Fiyatları'!$A$2:$A$1224,'Altın Fonu Fiyatları'!$B$2:$B$1224,,-1)</f>
        <v>3.5999999999999997E-2</v>
      </c>
    </row>
    <row r="155" spans="1:2" x14ac:dyDescent="0.3">
      <c r="A155" s="1">
        <v>43604</v>
      </c>
      <c r="B155">
        <f>_xlfn.XLOOKUP(A155,'Altın Fonu Fiyatları'!$A$2:$A$1224,'Altın Fonu Fiyatları'!$B$2:$B$1224,,-1)</f>
        <v>3.5999999999999997E-2</v>
      </c>
    </row>
    <row r="156" spans="1:2" x14ac:dyDescent="0.3">
      <c r="A156" s="1">
        <v>43605</v>
      </c>
      <c r="B156">
        <f>_xlfn.XLOOKUP(A156,'Altın Fonu Fiyatları'!$A$2:$A$1224,'Altın Fonu Fiyatları'!$B$2:$B$1224,,-1)</f>
        <v>3.5999999999999997E-2</v>
      </c>
    </row>
    <row r="157" spans="1:2" x14ac:dyDescent="0.3">
      <c r="A157" s="1">
        <v>43606</v>
      </c>
      <c r="B157">
        <f>_xlfn.XLOOKUP(A157,'Altın Fonu Fiyatları'!$A$2:$A$1224,'Altın Fonu Fiyatları'!$B$2:$B$1224,,-1)</f>
        <v>3.5999999999999997E-2</v>
      </c>
    </row>
    <row r="158" spans="1:2" x14ac:dyDescent="0.3">
      <c r="A158" s="1">
        <v>43607</v>
      </c>
      <c r="B158">
        <f>_xlfn.XLOOKUP(A158,'Altın Fonu Fiyatları'!$A$2:$A$1224,'Altın Fonu Fiyatları'!$B$2:$B$1224,,-1)</f>
        <v>3.5999999999999997E-2</v>
      </c>
    </row>
    <row r="159" spans="1:2" x14ac:dyDescent="0.3">
      <c r="A159" s="1">
        <v>43608</v>
      </c>
      <c r="B159">
        <f>_xlfn.XLOOKUP(A159,'Altın Fonu Fiyatları'!$A$2:$A$1224,'Altın Fonu Fiyatları'!$B$2:$B$1224,,-1)</f>
        <v>3.5999999999999997E-2</v>
      </c>
    </row>
    <row r="160" spans="1:2" x14ac:dyDescent="0.3">
      <c r="A160" s="1">
        <v>43609</v>
      </c>
      <c r="B160">
        <f>_xlfn.XLOOKUP(A160,'Altın Fonu Fiyatları'!$A$2:$A$1224,'Altın Fonu Fiyatları'!$B$2:$B$1224,,-1)</f>
        <v>3.5999999999999997E-2</v>
      </c>
    </row>
    <row r="161" spans="1:2" x14ac:dyDescent="0.3">
      <c r="A161" s="1">
        <v>43610</v>
      </c>
      <c r="B161">
        <f>_xlfn.XLOOKUP(A161,'Altın Fonu Fiyatları'!$A$2:$A$1224,'Altın Fonu Fiyatları'!$B$2:$B$1224,,-1)</f>
        <v>3.5999999999999997E-2</v>
      </c>
    </row>
    <row r="162" spans="1:2" x14ac:dyDescent="0.3">
      <c r="A162" s="1">
        <v>43611</v>
      </c>
      <c r="B162">
        <f>_xlfn.XLOOKUP(A162,'Altın Fonu Fiyatları'!$A$2:$A$1224,'Altın Fonu Fiyatları'!$B$2:$B$1224,,-1)</f>
        <v>3.5999999999999997E-2</v>
      </c>
    </row>
    <row r="163" spans="1:2" x14ac:dyDescent="0.3">
      <c r="A163" s="1">
        <v>43612</v>
      </c>
      <c r="B163">
        <f>_xlfn.XLOOKUP(A163,'Altın Fonu Fiyatları'!$A$2:$A$1224,'Altın Fonu Fiyatları'!$B$2:$B$1224,,-1)</f>
        <v>3.5999999999999997E-2</v>
      </c>
    </row>
    <row r="164" spans="1:2" x14ac:dyDescent="0.3">
      <c r="A164" s="1">
        <v>43613</v>
      </c>
      <c r="B164">
        <f>_xlfn.XLOOKUP(A164,'Altın Fonu Fiyatları'!$A$2:$A$1224,'Altın Fonu Fiyatları'!$B$2:$B$1224,,-1)</f>
        <v>3.5999999999999997E-2</v>
      </c>
    </row>
    <row r="165" spans="1:2" x14ac:dyDescent="0.3">
      <c r="A165" s="1">
        <v>43614</v>
      </c>
      <c r="B165">
        <f>_xlfn.XLOOKUP(A165,'Altın Fonu Fiyatları'!$A$2:$A$1224,'Altın Fonu Fiyatları'!$B$2:$B$1224,,-1)</f>
        <v>3.5999999999999997E-2</v>
      </c>
    </row>
    <row r="166" spans="1:2" x14ac:dyDescent="0.3">
      <c r="A166" s="1">
        <v>43615</v>
      </c>
      <c r="B166">
        <f>_xlfn.XLOOKUP(A166,'Altın Fonu Fiyatları'!$A$2:$A$1224,'Altın Fonu Fiyatları'!$B$2:$B$1224,,-1)</f>
        <v>3.5999999999999997E-2</v>
      </c>
    </row>
    <row r="167" spans="1:2" x14ac:dyDescent="0.3">
      <c r="A167" s="1">
        <v>43616</v>
      </c>
      <c r="B167">
        <f>_xlfn.XLOOKUP(A167,'Altın Fonu Fiyatları'!$A$2:$A$1224,'Altın Fonu Fiyatları'!$B$2:$B$1224,,-1)</f>
        <v>3.5000000000000003E-2</v>
      </c>
    </row>
    <row r="168" spans="1:2" x14ac:dyDescent="0.3">
      <c r="A168" s="1">
        <v>43617</v>
      </c>
      <c r="B168">
        <f>_xlfn.XLOOKUP(A168,'Altın Fonu Fiyatları'!$A$2:$A$1224,'Altın Fonu Fiyatları'!$B$2:$B$1224,,-1)</f>
        <v>3.5000000000000003E-2</v>
      </c>
    </row>
    <row r="169" spans="1:2" x14ac:dyDescent="0.3">
      <c r="A169" s="1">
        <v>43618</v>
      </c>
      <c r="B169">
        <f>_xlfn.XLOOKUP(A169,'Altın Fonu Fiyatları'!$A$2:$A$1224,'Altın Fonu Fiyatları'!$B$2:$B$1224,,-1)</f>
        <v>3.5000000000000003E-2</v>
      </c>
    </row>
    <row r="170" spans="1:2" x14ac:dyDescent="0.3">
      <c r="A170" s="1">
        <v>43619</v>
      </c>
      <c r="B170">
        <f>_xlfn.XLOOKUP(A170,'Altın Fonu Fiyatları'!$A$2:$A$1224,'Altın Fonu Fiyatları'!$B$2:$B$1224,,-1)</f>
        <v>3.5000000000000003E-2</v>
      </c>
    </row>
    <row r="171" spans="1:2" x14ac:dyDescent="0.3">
      <c r="A171" s="1">
        <v>43620</v>
      </c>
      <c r="B171">
        <f>_xlfn.XLOOKUP(A171,'Altın Fonu Fiyatları'!$A$2:$A$1224,'Altın Fonu Fiyatları'!$B$2:$B$1224,,-1)</f>
        <v>3.5000000000000003E-2</v>
      </c>
    </row>
    <row r="172" spans="1:2" x14ac:dyDescent="0.3">
      <c r="A172" s="1">
        <v>43621</v>
      </c>
      <c r="B172">
        <f>_xlfn.XLOOKUP(A172,'Altın Fonu Fiyatları'!$A$2:$A$1224,'Altın Fonu Fiyatları'!$B$2:$B$1224,,-1)</f>
        <v>3.5000000000000003E-2</v>
      </c>
    </row>
    <row r="173" spans="1:2" x14ac:dyDescent="0.3">
      <c r="A173" s="1">
        <v>43622</v>
      </c>
      <c r="B173">
        <f>_xlfn.XLOOKUP(A173,'Altın Fonu Fiyatları'!$A$2:$A$1224,'Altın Fonu Fiyatları'!$B$2:$B$1224,,-1)</f>
        <v>3.5000000000000003E-2</v>
      </c>
    </row>
    <row r="174" spans="1:2" x14ac:dyDescent="0.3">
      <c r="A174" s="1">
        <v>43623</v>
      </c>
      <c r="B174">
        <f>_xlfn.XLOOKUP(A174,'Altın Fonu Fiyatları'!$A$2:$A$1224,'Altın Fonu Fiyatları'!$B$2:$B$1224,,-1)</f>
        <v>3.5000000000000003E-2</v>
      </c>
    </row>
    <row r="175" spans="1:2" x14ac:dyDescent="0.3">
      <c r="A175" s="1">
        <v>43624</v>
      </c>
      <c r="B175">
        <f>_xlfn.XLOOKUP(A175,'Altın Fonu Fiyatları'!$A$2:$A$1224,'Altın Fonu Fiyatları'!$B$2:$B$1224,,-1)</f>
        <v>3.5000000000000003E-2</v>
      </c>
    </row>
    <row r="176" spans="1:2" x14ac:dyDescent="0.3">
      <c r="A176" s="1">
        <v>43625</v>
      </c>
      <c r="B176">
        <f>_xlfn.XLOOKUP(A176,'Altın Fonu Fiyatları'!$A$2:$A$1224,'Altın Fonu Fiyatları'!$B$2:$B$1224,,-1)</f>
        <v>3.5000000000000003E-2</v>
      </c>
    </row>
    <row r="177" spans="1:2" x14ac:dyDescent="0.3">
      <c r="A177" s="1">
        <v>43626</v>
      </c>
      <c r="B177">
        <f>_xlfn.XLOOKUP(A177,'Altın Fonu Fiyatları'!$A$2:$A$1224,'Altın Fonu Fiyatları'!$B$2:$B$1224,,-1)</f>
        <v>3.5999999999999997E-2</v>
      </c>
    </row>
    <row r="178" spans="1:2" x14ac:dyDescent="0.3">
      <c r="A178" s="1">
        <v>43627</v>
      </c>
      <c r="B178">
        <f>_xlfn.XLOOKUP(A178,'Altın Fonu Fiyatları'!$A$2:$A$1224,'Altın Fonu Fiyatları'!$B$2:$B$1224,,-1)</f>
        <v>3.5999999999999997E-2</v>
      </c>
    </row>
    <row r="179" spans="1:2" x14ac:dyDescent="0.3">
      <c r="A179" s="1">
        <v>43628</v>
      </c>
      <c r="B179">
        <f>_xlfn.XLOOKUP(A179,'Altın Fonu Fiyatları'!$A$2:$A$1224,'Altın Fonu Fiyatları'!$B$2:$B$1224,,-1)</f>
        <v>3.5000000000000003E-2</v>
      </c>
    </row>
    <row r="180" spans="1:2" x14ac:dyDescent="0.3">
      <c r="A180" s="1">
        <v>43629</v>
      </c>
      <c r="B180">
        <f>_xlfn.XLOOKUP(A180,'Altın Fonu Fiyatları'!$A$2:$A$1224,'Altın Fonu Fiyatları'!$B$2:$B$1224,,-1)</f>
        <v>3.5999999999999997E-2</v>
      </c>
    </row>
    <row r="181" spans="1:2" x14ac:dyDescent="0.3">
      <c r="A181" s="1">
        <v>43630</v>
      </c>
      <c r="B181">
        <f>_xlfn.XLOOKUP(A181,'Altın Fonu Fiyatları'!$A$2:$A$1224,'Altın Fonu Fiyatları'!$B$2:$B$1224,,-1)</f>
        <v>3.5999999999999997E-2</v>
      </c>
    </row>
    <row r="182" spans="1:2" x14ac:dyDescent="0.3">
      <c r="A182" s="1">
        <v>43631</v>
      </c>
      <c r="B182">
        <f>_xlfn.XLOOKUP(A182,'Altın Fonu Fiyatları'!$A$2:$A$1224,'Altın Fonu Fiyatları'!$B$2:$B$1224,,-1)</f>
        <v>3.5999999999999997E-2</v>
      </c>
    </row>
    <row r="183" spans="1:2" x14ac:dyDescent="0.3">
      <c r="A183" s="1">
        <v>43632</v>
      </c>
      <c r="B183">
        <f>_xlfn.XLOOKUP(A183,'Altın Fonu Fiyatları'!$A$2:$A$1224,'Altın Fonu Fiyatları'!$B$2:$B$1224,,-1)</f>
        <v>3.5999999999999997E-2</v>
      </c>
    </row>
    <row r="184" spans="1:2" x14ac:dyDescent="0.3">
      <c r="A184" s="1">
        <v>43633</v>
      </c>
      <c r="B184">
        <f>_xlfn.XLOOKUP(A184,'Altın Fonu Fiyatları'!$A$2:$A$1224,'Altın Fonu Fiyatları'!$B$2:$B$1224,,-1)</f>
        <v>3.6999999999999998E-2</v>
      </c>
    </row>
    <row r="185" spans="1:2" x14ac:dyDescent="0.3">
      <c r="A185" s="1">
        <v>43634</v>
      </c>
      <c r="B185">
        <f>_xlfn.XLOOKUP(A185,'Altın Fonu Fiyatları'!$A$2:$A$1224,'Altın Fonu Fiyatları'!$B$2:$B$1224,,-1)</f>
        <v>3.5999999999999997E-2</v>
      </c>
    </row>
    <row r="186" spans="1:2" x14ac:dyDescent="0.3">
      <c r="A186" s="1">
        <v>43635</v>
      </c>
      <c r="B186">
        <f>_xlfn.XLOOKUP(A186,'Altın Fonu Fiyatları'!$A$2:$A$1224,'Altın Fonu Fiyatları'!$B$2:$B$1224,,-1)</f>
        <v>3.5999999999999997E-2</v>
      </c>
    </row>
    <row r="187" spans="1:2" x14ac:dyDescent="0.3">
      <c r="A187" s="1">
        <v>43636</v>
      </c>
      <c r="B187">
        <f>_xlfn.XLOOKUP(A187,'Altın Fonu Fiyatları'!$A$2:$A$1224,'Altın Fonu Fiyatları'!$B$2:$B$1224,,-1)</f>
        <v>3.5999999999999997E-2</v>
      </c>
    </row>
    <row r="188" spans="1:2" x14ac:dyDescent="0.3">
      <c r="A188" s="1">
        <v>43637</v>
      </c>
      <c r="B188">
        <f>_xlfn.XLOOKUP(A188,'Altın Fonu Fiyatları'!$A$2:$A$1224,'Altın Fonu Fiyatları'!$B$2:$B$1224,,-1)</f>
        <v>3.6999999999999998E-2</v>
      </c>
    </row>
    <row r="189" spans="1:2" x14ac:dyDescent="0.3">
      <c r="A189" s="1">
        <v>43638</v>
      </c>
      <c r="B189">
        <f>_xlfn.XLOOKUP(A189,'Altın Fonu Fiyatları'!$A$2:$A$1224,'Altın Fonu Fiyatları'!$B$2:$B$1224,,-1)</f>
        <v>3.6999999999999998E-2</v>
      </c>
    </row>
    <row r="190" spans="1:2" x14ac:dyDescent="0.3">
      <c r="A190" s="1">
        <v>43639</v>
      </c>
      <c r="B190">
        <f>_xlfn.XLOOKUP(A190,'Altın Fonu Fiyatları'!$A$2:$A$1224,'Altın Fonu Fiyatları'!$B$2:$B$1224,,-1)</f>
        <v>3.6999999999999998E-2</v>
      </c>
    </row>
    <row r="191" spans="1:2" x14ac:dyDescent="0.3">
      <c r="A191" s="1">
        <v>43640</v>
      </c>
      <c r="B191">
        <f>_xlfn.XLOOKUP(A191,'Altın Fonu Fiyatları'!$A$2:$A$1224,'Altın Fonu Fiyatları'!$B$2:$B$1224,,-1)</f>
        <v>3.6999999999999998E-2</v>
      </c>
    </row>
    <row r="192" spans="1:2" x14ac:dyDescent="0.3">
      <c r="A192" s="1">
        <v>43641</v>
      </c>
      <c r="B192">
        <f>_xlfn.XLOOKUP(A192,'Altın Fonu Fiyatları'!$A$2:$A$1224,'Altın Fonu Fiyatları'!$B$2:$B$1224,,-1)</f>
        <v>3.6999999999999998E-2</v>
      </c>
    </row>
    <row r="193" spans="1:2" x14ac:dyDescent="0.3">
      <c r="A193" s="1">
        <v>43642</v>
      </c>
      <c r="B193">
        <f>_xlfn.XLOOKUP(A193,'Altın Fonu Fiyatları'!$A$2:$A$1224,'Altın Fonu Fiyatları'!$B$2:$B$1224,,-1)</f>
        <v>3.7999999999999999E-2</v>
      </c>
    </row>
    <row r="194" spans="1:2" x14ac:dyDescent="0.3">
      <c r="A194" s="1">
        <v>43643</v>
      </c>
      <c r="B194">
        <f>_xlfn.XLOOKUP(A194,'Altın Fonu Fiyatları'!$A$2:$A$1224,'Altın Fonu Fiyatları'!$B$2:$B$1224,,-1)</f>
        <v>3.7999999999999999E-2</v>
      </c>
    </row>
    <row r="195" spans="1:2" x14ac:dyDescent="0.3">
      <c r="A195" s="1">
        <v>43644</v>
      </c>
      <c r="B195">
        <f>_xlfn.XLOOKUP(A195,'Altın Fonu Fiyatları'!$A$2:$A$1224,'Altın Fonu Fiyatları'!$B$2:$B$1224,,-1)</f>
        <v>3.7999999999999999E-2</v>
      </c>
    </row>
    <row r="196" spans="1:2" x14ac:dyDescent="0.3">
      <c r="A196" s="1">
        <v>43645</v>
      </c>
      <c r="B196">
        <f>_xlfn.XLOOKUP(A196,'Altın Fonu Fiyatları'!$A$2:$A$1224,'Altın Fonu Fiyatları'!$B$2:$B$1224,,-1)</f>
        <v>3.7999999999999999E-2</v>
      </c>
    </row>
    <row r="197" spans="1:2" x14ac:dyDescent="0.3">
      <c r="A197" s="1">
        <v>43646</v>
      </c>
      <c r="B197">
        <f>_xlfn.XLOOKUP(A197,'Altın Fonu Fiyatları'!$A$2:$A$1224,'Altın Fonu Fiyatları'!$B$2:$B$1224,,-1)</f>
        <v>3.7999999999999999E-2</v>
      </c>
    </row>
    <row r="198" spans="1:2" x14ac:dyDescent="0.3">
      <c r="A198" s="1">
        <v>43647</v>
      </c>
      <c r="B198">
        <f>_xlfn.XLOOKUP(A198,'Altın Fonu Fiyatları'!$A$2:$A$1224,'Altın Fonu Fiyatları'!$B$2:$B$1224,,-1)</f>
        <v>3.7999999999999999E-2</v>
      </c>
    </row>
    <row r="199" spans="1:2" x14ac:dyDescent="0.3">
      <c r="A199" s="1">
        <v>43648</v>
      </c>
      <c r="B199">
        <f>_xlfn.XLOOKUP(A199,'Altın Fonu Fiyatları'!$A$2:$A$1224,'Altın Fonu Fiyatları'!$B$2:$B$1224,,-1)</f>
        <v>3.6999999999999998E-2</v>
      </c>
    </row>
    <row r="200" spans="1:2" x14ac:dyDescent="0.3">
      <c r="A200" s="1">
        <v>43649</v>
      </c>
      <c r="B200">
        <f>_xlfn.XLOOKUP(A200,'Altın Fonu Fiyatları'!$A$2:$A$1224,'Altın Fonu Fiyatları'!$B$2:$B$1224,,-1)</f>
        <v>3.6999999999999998E-2</v>
      </c>
    </row>
    <row r="201" spans="1:2" x14ac:dyDescent="0.3">
      <c r="A201" s="1">
        <v>43650</v>
      </c>
      <c r="B201">
        <f>_xlfn.XLOOKUP(A201,'Altın Fonu Fiyatları'!$A$2:$A$1224,'Altın Fonu Fiyatları'!$B$2:$B$1224,,-1)</f>
        <v>3.6999999999999998E-2</v>
      </c>
    </row>
    <row r="202" spans="1:2" x14ac:dyDescent="0.3">
      <c r="A202" s="1">
        <v>43651</v>
      </c>
      <c r="B202">
        <f>_xlfn.XLOOKUP(A202,'Altın Fonu Fiyatları'!$A$2:$A$1224,'Altın Fonu Fiyatları'!$B$2:$B$1224,,-1)</f>
        <v>3.6999999999999998E-2</v>
      </c>
    </row>
    <row r="203" spans="1:2" x14ac:dyDescent="0.3">
      <c r="A203" s="1">
        <v>43652</v>
      </c>
      <c r="B203">
        <f>_xlfn.XLOOKUP(A203,'Altın Fonu Fiyatları'!$A$2:$A$1224,'Altın Fonu Fiyatları'!$B$2:$B$1224,,-1)</f>
        <v>3.6999999999999998E-2</v>
      </c>
    </row>
    <row r="204" spans="1:2" x14ac:dyDescent="0.3">
      <c r="A204" s="1">
        <v>43653</v>
      </c>
      <c r="B204">
        <f>_xlfn.XLOOKUP(A204,'Altın Fonu Fiyatları'!$A$2:$A$1224,'Altın Fonu Fiyatları'!$B$2:$B$1224,,-1)</f>
        <v>3.6999999999999998E-2</v>
      </c>
    </row>
    <row r="205" spans="1:2" x14ac:dyDescent="0.3">
      <c r="A205" s="1">
        <v>43654</v>
      </c>
      <c r="B205">
        <f>_xlfn.XLOOKUP(A205,'Altın Fonu Fiyatları'!$A$2:$A$1224,'Altın Fonu Fiyatları'!$B$2:$B$1224,,-1)</f>
        <v>3.6999999999999998E-2</v>
      </c>
    </row>
    <row r="206" spans="1:2" x14ac:dyDescent="0.3">
      <c r="A206" s="1">
        <v>43655</v>
      </c>
      <c r="B206">
        <f>_xlfn.XLOOKUP(A206,'Altın Fonu Fiyatları'!$A$2:$A$1224,'Altın Fonu Fiyatları'!$B$2:$B$1224,,-1)</f>
        <v>3.6999999999999998E-2</v>
      </c>
    </row>
    <row r="207" spans="1:2" x14ac:dyDescent="0.3">
      <c r="A207" s="1">
        <v>43656</v>
      </c>
      <c r="B207">
        <f>_xlfn.XLOOKUP(A207,'Altın Fonu Fiyatları'!$A$2:$A$1224,'Altın Fonu Fiyatları'!$B$2:$B$1224,,-1)</f>
        <v>3.6999999999999998E-2</v>
      </c>
    </row>
    <row r="208" spans="1:2" x14ac:dyDescent="0.3">
      <c r="A208" s="1">
        <v>43657</v>
      </c>
      <c r="B208">
        <f>_xlfn.XLOOKUP(A208,'Altın Fonu Fiyatları'!$A$2:$A$1224,'Altın Fonu Fiyatları'!$B$2:$B$1224,,-1)</f>
        <v>3.6999999999999998E-2</v>
      </c>
    </row>
    <row r="209" spans="1:2" x14ac:dyDescent="0.3">
      <c r="A209" s="1">
        <v>43658</v>
      </c>
      <c r="B209">
        <f>_xlfn.XLOOKUP(A209,'Altın Fonu Fiyatları'!$A$2:$A$1224,'Altın Fonu Fiyatları'!$B$2:$B$1224,,-1)</f>
        <v>3.6999999999999998E-2</v>
      </c>
    </row>
    <row r="210" spans="1:2" x14ac:dyDescent="0.3">
      <c r="A210" s="1">
        <v>43659</v>
      </c>
      <c r="B210">
        <f>_xlfn.XLOOKUP(A210,'Altın Fonu Fiyatları'!$A$2:$A$1224,'Altın Fonu Fiyatları'!$B$2:$B$1224,,-1)</f>
        <v>3.6999999999999998E-2</v>
      </c>
    </row>
    <row r="211" spans="1:2" x14ac:dyDescent="0.3">
      <c r="A211" s="1">
        <v>43660</v>
      </c>
      <c r="B211">
        <f>_xlfn.XLOOKUP(A211,'Altın Fonu Fiyatları'!$A$2:$A$1224,'Altın Fonu Fiyatları'!$B$2:$B$1224,,-1)</f>
        <v>3.6999999999999998E-2</v>
      </c>
    </row>
    <row r="212" spans="1:2" x14ac:dyDescent="0.3">
      <c r="A212" s="1">
        <v>43661</v>
      </c>
      <c r="B212">
        <f>_xlfn.XLOOKUP(A212,'Altın Fonu Fiyatları'!$A$2:$A$1224,'Altın Fonu Fiyatları'!$B$2:$B$1224,,-1)</f>
        <v>3.6999999999999998E-2</v>
      </c>
    </row>
    <row r="213" spans="1:2" x14ac:dyDescent="0.3">
      <c r="A213" s="1">
        <v>43662</v>
      </c>
      <c r="B213">
        <f>_xlfn.XLOOKUP(A213,'Altın Fonu Fiyatları'!$A$2:$A$1224,'Altın Fonu Fiyatları'!$B$2:$B$1224,,-1)</f>
        <v>3.6999999999999998E-2</v>
      </c>
    </row>
    <row r="214" spans="1:2" x14ac:dyDescent="0.3">
      <c r="A214" s="1">
        <v>43663</v>
      </c>
      <c r="B214">
        <f>_xlfn.XLOOKUP(A214,'Altın Fonu Fiyatları'!$A$2:$A$1224,'Altın Fonu Fiyatları'!$B$2:$B$1224,,-1)</f>
        <v>3.6999999999999998E-2</v>
      </c>
    </row>
    <row r="215" spans="1:2" x14ac:dyDescent="0.3">
      <c r="A215" s="1">
        <v>43664</v>
      </c>
      <c r="B215">
        <f>_xlfn.XLOOKUP(A215,'Altın Fonu Fiyatları'!$A$2:$A$1224,'Altın Fonu Fiyatları'!$B$2:$B$1224,,-1)</f>
        <v>3.6999999999999998E-2</v>
      </c>
    </row>
    <row r="216" spans="1:2" x14ac:dyDescent="0.3">
      <c r="A216" s="1">
        <v>43665</v>
      </c>
      <c r="B216">
        <f>_xlfn.XLOOKUP(A216,'Altın Fonu Fiyatları'!$A$2:$A$1224,'Altın Fonu Fiyatları'!$B$2:$B$1224,,-1)</f>
        <v>3.7999999999999999E-2</v>
      </c>
    </row>
    <row r="217" spans="1:2" x14ac:dyDescent="0.3">
      <c r="A217" s="1">
        <v>43666</v>
      </c>
      <c r="B217">
        <f>_xlfn.XLOOKUP(A217,'Altın Fonu Fiyatları'!$A$2:$A$1224,'Altın Fonu Fiyatları'!$B$2:$B$1224,,-1)</f>
        <v>3.7999999999999999E-2</v>
      </c>
    </row>
    <row r="218" spans="1:2" x14ac:dyDescent="0.3">
      <c r="A218" s="1">
        <v>43667</v>
      </c>
      <c r="B218">
        <f>_xlfn.XLOOKUP(A218,'Altın Fonu Fiyatları'!$A$2:$A$1224,'Altın Fonu Fiyatları'!$B$2:$B$1224,,-1)</f>
        <v>3.7999999999999999E-2</v>
      </c>
    </row>
    <row r="219" spans="1:2" x14ac:dyDescent="0.3">
      <c r="A219" s="1">
        <v>43668</v>
      </c>
      <c r="B219">
        <f>_xlfn.XLOOKUP(A219,'Altın Fonu Fiyatları'!$A$2:$A$1224,'Altın Fonu Fiyatları'!$B$2:$B$1224,,-1)</f>
        <v>3.7999999999999999E-2</v>
      </c>
    </row>
    <row r="220" spans="1:2" x14ac:dyDescent="0.3">
      <c r="A220" s="1">
        <v>43669</v>
      </c>
      <c r="B220">
        <f>_xlfn.XLOOKUP(A220,'Altın Fonu Fiyatları'!$A$2:$A$1224,'Altın Fonu Fiyatları'!$B$2:$B$1224,,-1)</f>
        <v>3.7999999999999999E-2</v>
      </c>
    </row>
    <row r="221" spans="1:2" x14ac:dyDescent="0.3">
      <c r="A221" s="1">
        <v>43670</v>
      </c>
      <c r="B221">
        <f>_xlfn.XLOOKUP(A221,'Altın Fonu Fiyatları'!$A$2:$A$1224,'Altın Fonu Fiyatları'!$B$2:$B$1224,,-1)</f>
        <v>3.6999999999999998E-2</v>
      </c>
    </row>
    <row r="222" spans="1:2" x14ac:dyDescent="0.3">
      <c r="A222" s="1">
        <v>43671</v>
      </c>
      <c r="B222">
        <f>_xlfn.XLOOKUP(A222,'Altın Fonu Fiyatları'!$A$2:$A$1224,'Altın Fonu Fiyatları'!$B$2:$B$1224,,-1)</f>
        <v>3.7999999999999999E-2</v>
      </c>
    </row>
    <row r="223" spans="1:2" x14ac:dyDescent="0.3">
      <c r="A223" s="1">
        <v>43672</v>
      </c>
      <c r="B223">
        <f>_xlfn.XLOOKUP(A223,'Altın Fonu Fiyatları'!$A$2:$A$1224,'Altın Fonu Fiyatları'!$B$2:$B$1224,,-1)</f>
        <v>3.7999999999999999E-2</v>
      </c>
    </row>
    <row r="224" spans="1:2" x14ac:dyDescent="0.3">
      <c r="A224" s="1">
        <v>43673</v>
      </c>
      <c r="B224">
        <f>_xlfn.XLOOKUP(A224,'Altın Fonu Fiyatları'!$A$2:$A$1224,'Altın Fonu Fiyatları'!$B$2:$B$1224,,-1)</f>
        <v>3.7999999999999999E-2</v>
      </c>
    </row>
    <row r="225" spans="1:2" x14ac:dyDescent="0.3">
      <c r="A225" s="1">
        <v>43674</v>
      </c>
      <c r="B225">
        <f>_xlfn.XLOOKUP(A225,'Altın Fonu Fiyatları'!$A$2:$A$1224,'Altın Fonu Fiyatları'!$B$2:$B$1224,,-1)</f>
        <v>3.7999999999999999E-2</v>
      </c>
    </row>
    <row r="226" spans="1:2" x14ac:dyDescent="0.3">
      <c r="A226" s="1">
        <v>43675</v>
      </c>
      <c r="B226">
        <f>_xlfn.XLOOKUP(A226,'Altın Fonu Fiyatları'!$A$2:$A$1224,'Altın Fonu Fiyatları'!$B$2:$B$1224,,-1)</f>
        <v>3.6999999999999998E-2</v>
      </c>
    </row>
    <row r="227" spans="1:2" x14ac:dyDescent="0.3">
      <c r="A227" s="1">
        <v>43676</v>
      </c>
      <c r="B227">
        <f>_xlfn.XLOOKUP(A227,'Altın Fonu Fiyatları'!$A$2:$A$1224,'Altın Fonu Fiyatları'!$B$2:$B$1224,,-1)</f>
        <v>3.6999999999999998E-2</v>
      </c>
    </row>
    <row r="228" spans="1:2" x14ac:dyDescent="0.3">
      <c r="A228" s="1">
        <v>43677</v>
      </c>
      <c r="B228">
        <f>_xlfn.XLOOKUP(A228,'Altın Fonu Fiyatları'!$A$2:$A$1224,'Altın Fonu Fiyatları'!$B$2:$B$1224,,-1)</f>
        <v>3.6999999999999998E-2</v>
      </c>
    </row>
    <row r="229" spans="1:2" x14ac:dyDescent="0.3">
      <c r="A229" s="1">
        <v>43678</v>
      </c>
      <c r="B229">
        <f>_xlfn.XLOOKUP(A229,'Altın Fonu Fiyatları'!$A$2:$A$1224,'Altın Fonu Fiyatları'!$B$2:$B$1224,,-1)</f>
        <v>3.6999999999999998E-2</v>
      </c>
    </row>
    <row r="230" spans="1:2" x14ac:dyDescent="0.3">
      <c r="A230" s="1">
        <v>43679</v>
      </c>
      <c r="B230">
        <f>_xlfn.XLOOKUP(A230,'Altın Fonu Fiyatları'!$A$2:$A$1224,'Altın Fonu Fiyatları'!$B$2:$B$1224,,-1)</f>
        <v>3.5999999999999997E-2</v>
      </c>
    </row>
    <row r="231" spans="1:2" x14ac:dyDescent="0.3">
      <c r="A231" s="1">
        <v>43680</v>
      </c>
      <c r="B231">
        <f>_xlfn.XLOOKUP(A231,'Altın Fonu Fiyatları'!$A$2:$A$1224,'Altın Fonu Fiyatları'!$B$2:$B$1224,,-1)</f>
        <v>3.5999999999999997E-2</v>
      </c>
    </row>
    <row r="232" spans="1:2" x14ac:dyDescent="0.3">
      <c r="A232" s="1">
        <v>43681</v>
      </c>
      <c r="B232">
        <f>_xlfn.XLOOKUP(A232,'Altın Fonu Fiyatları'!$A$2:$A$1224,'Altın Fonu Fiyatları'!$B$2:$B$1224,,-1)</f>
        <v>3.5999999999999997E-2</v>
      </c>
    </row>
    <row r="233" spans="1:2" x14ac:dyDescent="0.3">
      <c r="A233" s="1">
        <v>43682</v>
      </c>
      <c r="B233">
        <f>_xlfn.XLOOKUP(A233,'Altın Fonu Fiyatları'!$A$2:$A$1224,'Altın Fonu Fiyatları'!$B$2:$B$1224,,-1)</f>
        <v>3.6999999999999998E-2</v>
      </c>
    </row>
    <row r="234" spans="1:2" x14ac:dyDescent="0.3">
      <c r="A234" s="1">
        <v>43683</v>
      </c>
      <c r="B234">
        <f>_xlfn.XLOOKUP(A234,'Altın Fonu Fiyatları'!$A$2:$A$1224,'Altın Fonu Fiyatları'!$B$2:$B$1224,,-1)</f>
        <v>3.6999999999999998E-2</v>
      </c>
    </row>
    <row r="235" spans="1:2" x14ac:dyDescent="0.3">
      <c r="A235" s="1">
        <v>43684</v>
      </c>
      <c r="B235">
        <f>_xlfn.XLOOKUP(A235,'Altın Fonu Fiyatları'!$A$2:$A$1224,'Altın Fonu Fiyatları'!$B$2:$B$1224,,-1)</f>
        <v>3.7999999999999999E-2</v>
      </c>
    </row>
    <row r="236" spans="1:2" x14ac:dyDescent="0.3">
      <c r="A236" s="1">
        <v>43685</v>
      </c>
      <c r="B236">
        <f>_xlfn.XLOOKUP(A236,'Altın Fonu Fiyatları'!$A$2:$A$1224,'Altın Fonu Fiyatları'!$B$2:$B$1224,,-1)</f>
        <v>3.7999999999999999E-2</v>
      </c>
    </row>
    <row r="237" spans="1:2" x14ac:dyDescent="0.3">
      <c r="A237" s="1">
        <v>43686</v>
      </c>
      <c r="B237">
        <f>_xlfn.XLOOKUP(A237,'Altın Fonu Fiyatları'!$A$2:$A$1224,'Altın Fonu Fiyatları'!$B$2:$B$1224,,-1)</f>
        <v>3.7999999999999999E-2</v>
      </c>
    </row>
    <row r="238" spans="1:2" x14ac:dyDescent="0.3">
      <c r="A238" s="1">
        <v>43687</v>
      </c>
      <c r="B238">
        <f>_xlfn.XLOOKUP(A238,'Altın Fonu Fiyatları'!$A$2:$A$1224,'Altın Fonu Fiyatları'!$B$2:$B$1224,,-1)</f>
        <v>3.7999999999999999E-2</v>
      </c>
    </row>
    <row r="239" spans="1:2" x14ac:dyDescent="0.3">
      <c r="A239" s="1">
        <v>43688</v>
      </c>
      <c r="B239">
        <f>_xlfn.XLOOKUP(A239,'Altın Fonu Fiyatları'!$A$2:$A$1224,'Altın Fonu Fiyatları'!$B$2:$B$1224,,-1)</f>
        <v>3.7999999999999999E-2</v>
      </c>
    </row>
    <row r="240" spans="1:2" x14ac:dyDescent="0.3">
      <c r="A240" s="1">
        <v>43689</v>
      </c>
      <c r="B240">
        <f>_xlfn.XLOOKUP(A240,'Altın Fonu Fiyatları'!$A$2:$A$1224,'Altın Fonu Fiyatları'!$B$2:$B$1224,,-1)</f>
        <v>3.7999999999999999E-2</v>
      </c>
    </row>
    <row r="241" spans="1:2" x14ac:dyDescent="0.3">
      <c r="A241" s="1">
        <v>43690</v>
      </c>
      <c r="B241">
        <f>_xlfn.XLOOKUP(A241,'Altın Fonu Fiyatları'!$A$2:$A$1224,'Altın Fonu Fiyatları'!$B$2:$B$1224,,-1)</f>
        <v>3.7999999999999999E-2</v>
      </c>
    </row>
    <row r="242" spans="1:2" x14ac:dyDescent="0.3">
      <c r="A242" s="1">
        <v>43691</v>
      </c>
      <c r="B242">
        <f>_xlfn.XLOOKUP(A242,'Altın Fonu Fiyatları'!$A$2:$A$1224,'Altın Fonu Fiyatları'!$B$2:$B$1224,,-1)</f>
        <v>3.7999999999999999E-2</v>
      </c>
    </row>
    <row r="243" spans="1:2" x14ac:dyDescent="0.3">
      <c r="A243" s="1">
        <v>43692</v>
      </c>
      <c r="B243">
        <f>_xlfn.XLOOKUP(A243,'Altın Fonu Fiyatları'!$A$2:$A$1224,'Altın Fonu Fiyatları'!$B$2:$B$1224,,-1)</f>
        <v>3.7999999999999999E-2</v>
      </c>
    </row>
    <row r="244" spans="1:2" x14ac:dyDescent="0.3">
      <c r="A244" s="1">
        <v>43693</v>
      </c>
      <c r="B244">
        <f>_xlfn.XLOOKUP(A244,'Altın Fonu Fiyatları'!$A$2:$A$1224,'Altın Fonu Fiyatları'!$B$2:$B$1224,,-1)</f>
        <v>3.9E-2</v>
      </c>
    </row>
    <row r="245" spans="1:2" x14ac:dyDescent="0.3">
      <c r="A245" s="1">
        <v>43694</v>
      </c>
      <c r="B245">
        <f>_xlfn.XLOOKUP(A245,'Altın Fonu Fiyatları'!$A$2:$A$1224,'Altın Fonu Fiyatları'!$B$2:$B$1224,,-1)</f>
        <v>3.9E-2</v>
      </c>
    </row>
    <row r="246" spans="1:2" x14ac:dyDescent="0.3">
      <c r="A246" s="1">
        <v>43695</v>
      </c>
      <c r="B246">
        <f>_xlfn.XLOOKUP(A246,'Altın Fonu Fiyatları'!$A$2:$A$1224,'Altın Fonu Fiyatları'!$B$2:$B$1224,,-1)</f>
        <v>3.9E-2</v>
      </c>
    </row>
    <row r="247" spans="1:2" x14ac:dyDescent="0.3">
      <c r="A247" s="1">
        <v>43696</v>
      </c>
      <c r="B247">
        <f>_xlfn.XLOOKUP(A247,'Altın Fonu Fiyatları'!$A$2:$A$1224,'Altın Fonu Fiyatları'!$B$2:$B$1224,,-1)</f>
        <v>3.9E-2</v>
      </c>
    </row>
    <row r="248" spans="1:2" x14ac:dyDescent="0.3">
      <c r="A248" s="1">
        <v>43697</v>
      </c>
      <c r="B248">
        <f>_xlfn.XLOOKUP(A248,'Altın Fonu Fiyatları'!$A$2:$A$1224,'Altın Fonu Fiyatları'!$B$2:$B$1224,,-1)</f>
        <v>3.9E-2</v>
      </c>
    </row>
    <row r="249" spans="1:2" x14ac:dyDescent="0.3">
      <c r="A249" s="1">
        <v>43698</v>
      </c>
      <c r="B249">
        <f>_xlfn.XLOOKUP(A249,'Altın Fonu Fiyatları'!$A$2:$A$1224,'Altın Fonu Fiyatları'!$B$2:$B$1224,,-1)</f>
        <v>0.04</v>
      </c>
    </row>
    <row r="250" spans="1:2" x14ac:dyDescent="0.3">
      <c r="A250" s="1">
        <v>43699</v>
      </c>
      <c r="B250">
        <f>_xlfn.XLOOKUP(A250,'Altın Fonu Fiyatları'!$A$2:$A$1224,'Altın Fonu Fiyatları'!$B$2:$B$1224,,-1)</f>
        <v>0.04</v>
      </c>
    </row>
    <row r="251" spans="1:2" x14ac:dyDescent="0.3">
      <c r="A251" s="1">
        <v>43700</v>
      </c>
      <c r="B251">
        <f>_xlfn.XLOOKUP(A251,'Altın Fonu Fiyatları'!$A$2:$A$1224,'Altın Fonu Fiyatları'!$B$2:$B$1224,,-1)</f>
        <v>0.04</v>
      </c>
    </row>
    <row r="252" spans="1:2" x14ac:dyDescent="0.3">
      <c r="A252" s="1">
        <v>43701</v>
      </c>
      <c r="B252">
        <f>_xlfn.XLOOKUP(A252,'Altın Fonu Fiyatları'!$A$2:$A$1224,'Altın Fonu Fiyatları'!$B$2:$B$1224,,-1)</f>
        <v>0.04</v>
      </c>
    </row>
    <row r="253" spans="1:2" x14ac:dyDescent="0.3">
      <c r="A253" s="1">
        <v>43702</v>
      </c>
      <c r="B253">
        <f>_xlfn.XLOOKUP(A253,'Altın Fonu Fiyatları'!$A$2:$A$1224,'Altın Fonu Fiyatları'!$B$2:$B$1224,,-1)</f>
        <v>0.04</v>
      </c>
    </row>
    <row r="254" spans="1:2" x14ac:dyDescent="0.3">
      <c r="A254" s="1">
        <v>43703</v>
      </c>
      <c r="B254">
        <f>_xlfn.XLOOKUP(A254,'Altın Fonu Fiyatları'!$A$2:$A$1224,'Altın Fonu Fiyatları'!$B$2:$B$1224,,-1)</f>
        <v>0.04</v>
      </c>
    </row>
    <row r="255" spans="1:2" x14ac:dyDescent="0.3">
      <c r="A255" s="1">
        <v>43704</v>
      </c>
      <c r="B255">
        <f>_xlfn.XLOOKUP(A255,'Altın Fonu Fiyatları'!$A$2:$A$1224,'Altın Fonu Fiyatları'!$B$2:$B$1224,,-1)</f>
        <v>4.1000000000000002E-2</v>
      </c>
    </row>
    <row r="256" spans="1:2" x14ac:dyDescent="0.3">
      <c r="A256" s="1">
        <v>43705</v>
      </c>
      <c r="B256">
        <f>_xlfn.XLOOKUP(A256,'Altın Fonu Fiyatları'!$A$2:$A$1224,'Altın Fonu Fiyatları'!$B$2:$B$1224,,-1)</f>
        <v>4.1000000000000002E-2</v>
      </c>
    </row>
    <row r="257" spans="1:2" x14ac:dyDescent="0.3">
      <c r="A257" s="1">
        <v>43706</v>
      </c>
      <c r="B257">
        <f>_xlfn.XLOOKUP(A257,'Altın Fonu Fiyatları'!$A$2:$A$1224,'Altın Fonu Fiyatları'!$B$2:$B$1224,,-1)</f>
        <v>4.1000000000000002E-2</v>
      </c>
    </row>
    <row r="258" spans="1:2" x14ac:dyDescent="0.3">
      <c r="A258" s="1">
        <v>43707</v>
      </c>
      <c r="B258">
        <f>_xlfn.XLOOKUP(A258,'Altın Fonu Fiyatları'!$A$2:$A$1224,'Altın Fonu Fiyatları'!$B$2:$B$1224,,-1)</f>
        <v>4.1000000000000002E-2</v>
      </c>
    </row>
    <row r="259" spans="1:2" x14ac:dyDescent="0.3">
      <c r="A259" s="1">
        <v>43708</v>
      </c>
      <c r="B259">
        <f>_xlfn.XLOOKUP(A259,'Altın Fonu Fiyatları'!$A$2:$A$1224,'Altın Fonu Fiyatları'!$B$2:$B$1224,,-1)</f>
        <v>4.1000000000000002E-2</v>
      </c>
    </row>
    <row r="260" spans="1:2" x14ac:dyDescent="0.3">
      <c r="A260" s="1">
        <v>43709</v>
      </c>
      <c r="B260">
        <f>_xlfn.XLOOKUP(A260,'Altın Fonu Fiyatları'!$A$2:$A$1224,'Altın Fonu Fiyatları'!$B$2:$B$1224,,-1)</f>
        <v>4.1000000000000002E-2</v>
      </c>
    </row>
    <row r="261" spans="1:2" x14ac:dyDescent="0.3">
      <c r="A261" s="1">
        <v>43710</v>
      </c>
      <c r="B261">
        <f>_xlfn.XLOOKUP(A261,'Altın Fonu Fiyatları'!$A$2:$A$1224,'Altın Fonu Fiyatları'!$B$2:$B$1224,,-1)</f>
        <v>4.1000000000000002E-2</v>
      </c>
    </row>
    <row r="262" spans="1:2" x14ac:dyDescent="0.3">
      <c r="A262" s="1">
        <v>43711</v>
      </c>
      <c r="B262">
        <f>_xlfn.XLOOKUP(A262,'Altın Fonu Fiyatları'!$A$2:$A$1224,'Altın Fonu Fiyatları'!$B$2:$B$1224,,-1)</f>
        <v>4.1000000000000002E-2</v>
      </c>
    </row>
    <row r="263" spans="1:2" x14ac:dyDescent="0.3">
      <c r="A263" s="1">
        <v>43712</v>
      </c>
      <c r="B263">
        <f>_xlfn.XLOOKUP(A263,'Altın Fonu Fiyatları'!$A$2:$A$1224,'Altın Fonu Fiyatları'!$B$2:$B$1224,,-1)</f>
        <v>4.1000000000000002E-2</v>
      </c>
    </row>
    <row r="264" spans="1:2" x14ac:dyDescent="0.3">
      <c r="A264" s="1">
        <v>43713</v>
      </c>
      <c r="B264">
        <f>_xlfn.XLOOKUP(A264,'Altın Fonu Fiyatları'!$A$2:$A$1224,'Altın Fonu Fiyatları'!$B$2:$B$1224,,-1)</f>
        <v>0.04</v>
      </c>
    </row>
    <row r="265" spans="1:2" x14ac:dyDescent="0.3">
      <c r="A265" s="1">
        <v>43714</v>
      </c>
      <c r="B265">
        <f>_xlfn.XLOOKUP(A265,'Altın Fonu Fiyatları'!$A$2:$A$1224,'Altın Fonu Fiyatları'!$B$2:$B$1224,,-1)</f>
        <v>0.04</v>
      </c>
    </row>
    <row r="266" spans="1:2" x14ac:dyDescent="0.3">
      <c r="A266" s="1">
        <v>43715</v>
      </c>
      <c r="B266">
        <f>_xlfn.XLOOKUP(A266,'Altın Fonu Fiyatları'!$A$2:$A$1224,'Altın Fonu Fiyatları'!$B$2:$B$1224,,-1)</f>
        <v>0.04</v>
      </c>
    </row>
    <row r="267" spans="1:2" x14ac:dyDescent="0.3">
      <c r="A267" s="1">
        <v>43716</v>
      </c>
      <c r="B267">
        <f>_xlfn.XLOOKUP(A267,'Altın Fonu Fiyatları'!$A$2:$A$1224,'Altın Fonu Fiyatları'!$B$2:$B$1224,,-1)</f>
        <v>0.04</v>
      </c>
    </row>
    <row r="268" spans="1:2" x14ac:dyDescent="0.3">
      <c r="A268" s="1">
        <v>43717</v>
      </c>
      <c r="B268">
        <f>_xlfn.XLOOKUP(A268,'Altın Fonu Fiyatları'!$A$2:$A$1224,'Altın Fonu Fiyatları'!$B$2:$B$1224,,-1)</f>
        <v>0.04</v>
      </c>
    </row>
    <row r="269" spans="1:2" x14ac:dyDescent="0.3">
      <c r="A269" s="1">
        <v>43718</v>
      </c>
      <c r="B269">
        <f>_xlfn.XLOOKUP(A269,'Altın Fonu Fiyatları'!$A$2:$A$1224,'Altın Fonu Fiyatları'!$B$2:$B$1224,,-1)</f>
        <v>0.04</v>
      </c>
    </row>
    <row r="270" spans="1:2" x14ac:dyDescent="0.3">
      <c r="A270" s="1">
        <v>43719</v>
      </c>
      <c r="B270">
        <f>_xlfn.XLOOKUP(A270,'Altın Fonu Fiyatları'!$A$2:$A$1224,'Altın Fonu Fiyatları'!$B$2:$B$1224,,-1)</f>
        <v>0.04</v>
      </c>
    </row>
    <row r="271" spans="1:2" x14ac:dyDescent="0.3">
      <c r="A271" s="1">
        <v>43720</v>
      </c>
      <c r="B271">
        <f>_xlfn.XLOOKUP(A271,'Altın Fonu Fiyatları'!$A$2:$A$1224,'Altın Fonu Fiyatları'!$B$2:$B$1224,,-1)</f>
        <v>0.04</v>
      </c>
    </row>
    <row r="272" spans="1:2" x14ac:dyDescent="0.3">
      <c r="A272" s="1">
        <v>43721</v>
      </c>
      <c r="B272">
        <f>_xlfn.XLOOKUP(A272,'Altın Fonu Fiyatları'!$A$2:$A$1224,'Altın Fonu Fiyatları'!$B$2:$B$1224,,-1)</f>
        <v>0.04</v>
      </c>
    </row>
    <row r="273" spans="1:2" x14ac:dyDescent="0.3">
      <c r="A273" s="1">
        <v>43722</v>
      </c>
      <c r="B273">
        <f>_xlfn.XLOOKUP(A273,'Altın Fonu Fiyatları'!$A$2:$A$1224,'Altın Fonu Fiyatları'!$B$2:$B$1224,,-1)</f>
        <v>0.04</v>
      </c>
    </row>
    <row r="274" spans="1:2" x14ac:dyDescent="0.3">
      <c r="A274" s="1">
        <v>43723</v>
      </c>
      <c r="B274">
        <f>_xlfn.XLOOKUP(A274,'Altın Fonu Fiyatları'!$A$2:$A$1224,'Altın Fonu Fiyatları'!$B$2:$B$1224,,-1)</f>
        <v>0.04</v>
      </c>
    </row>
    <row r="275" spans="1:2" x14ac:dyDescent="0.3">
      <c r="A275" s="1">
        <v>43724</v>
      </c>
      <c r="B275">
        <f>_xlfn.XLOOKUP(A275,'Altın Fonu Fiyatları'!$A$2:$A$1224,'Altın Fonu Fiyatları'!$B$2:$B$1224,,-1)</f>
        <v>3.9E-2</v>
      </c>
    </row>
    <row r="276" spans="1:2" x14ac:dyDescent="0.3">
      <c r="A276" s="1">
        <v>43725</v>
      </c>
      <c r="B276">
        <f>_xlfn.XLOOKUP(A276,'Altın Fonu Fiyatları'!$A$2:$A$1224,'Altın Fonu Fiyatları'!$B$2:$B$1224,,-1)</f>
        <v>3.9E-2</v>
      </c>
    </row>
    <row r="277" spans="1:2" x14ac:dyDescent="0.3">
      <c r="A277" s="1">
        <v>43726</v>
      </c>
      <c r="B277">
        <f>_xlfn.XLOOKUP(A277,'Altın Fonu Fiyatları'!$A$2:$A$1224,'Altın Fonu Fiyatları'!$B$2:$B$1224,,-1)</f>
        <v>0.04</v>
      </c>
    </row>
    <row r="278" spans="1:2" x14ac:dyDescent="0.3">
      <c r="A278" s="1">
        <v>43727</v>
      </c>
      <c r="B278">
        <f>_xlfn.XLOOKUP(A278,'Altın Fonu Fiyatları'!$A$2:$A$1224,'Altın Fonu Fiyatları'!$B$2:$B$1224,,-1)</f>
        <v>3.9E-2</v>
      </c>
    </row>
    <row r="279" spans="1:2" x14ac:dyDescent="0.3">
      <c r="A279" s="1">
        <v>43728</v>
      </c>
      <c r="B279">
        <f>_xlfn.XLOOKUP(A279,'Altın Fonu Fiyatları'!$A$2:$A$1224,'Altın Fonu Fiyatları'!$B$2:$B$1224,,-1)</f>
        <v>3.9E-2</v>
      </c>
    </row>
    <row r="280" spans="1:2" x14ac:dyDescent="0.3">
      <c r="A280" s="1">
        <v>43729</v>
      </c>
      <c r="B280">
        <f>_xlfn.XLOOKUP(A280,'Altın Fonu Fiyatları'!$A$2:$A$1224,'Altın Fonu Fiyatları'!$B$2:$B$1224,,-1)</f>
        <v>3.9E-2</v>
      </c>
    </row>
    <row r="281" spans="1:2" x14ac:dyDescent="0.3">
      <c r="A281" s="1">
        <v>43730</v>
      </c>
      <c r="B281">
        <f>_xlfn.XLOOKUP(A281,'Altın Fonu Fiyatları'!$A$2:$A$1224,'Altın Fonu Fiyatları'!$B$2:$B$1224,,-1)</f>
        <v>3.9E-2</v>
      </c>
    </row>
    <row r="282" spans="1:2" x14ac:dyDescent="0.3">
      <c r="A282" s="1">
        <v>43731</v>
      </c>
      <c r="B282">
        <f>_xlfn.XLOOKUP(A282,'Altın Fonu Fiyatları'!$A$2:$A$1224,'Altın Fonu Fiyatları'!$B$2:$B$1224,,-1)</f>
        <v>3.9E-2</v>
      </c>
    </row>
    <row r="283" spans="1:2" x14ac:dyDescent="0.3">
      <c r="A283" s="1">
        <v>43732</v>
      </c>
      <c r="B283">
        <f>_xlfn.XLOOKUP(A283,'Altın Fonu Fiyatları'!$A$2:$A$1224,'Altın Fonu Fiyatları'!$B$2:$B$1224,,-1)</f>
        <v>3.9E-2</v>
      </c>
    </row>
    <row r="284" spans="1:2" x14ac:dyDescent="0.3">
      <c r="A284" s="1">
        <v>43733</v>
      </c>
      <c r="B284">
        <f>_xlfn.XLOOKUP(A284,'Altın Fonu Fiyatları'!$A$2:$A$1224,'Altın Fonu Fiyatları'!$B$2:$B$1224,,-1)</f>
        <v>0.04</v>
      </c>
    </row>
    <row r="285" spans="1:2" x14ac:dyDescent="0.3">
      <c r="A285" s="1">
        <v>43734</v>
      </c>
      <c r="B285">
        <f>_xlfn.XLOOKUP(A285,'Altın Fonu Fiyatları'!$A$2:$A$1224,'Altın Fonu Fiyatları'!$B$2:$B$1224,,-1)</f>
        <v>0.04</v>
      </c>
    </row>
    <row r="286" spans="1:2" x14ac:dyDescent="0.3">
      <c r="A286" s="1">
        <v>43735</v>
      </c>
      <c r="B286">
        <f>_xlfn.XLOOKUP(A286,'Altın Fonu Fiyatları'!$A$2:$A$1224,'Altın Fonu Fiyatları'!$B$2:$B$1224,,-1)</f>
        <v>0.04</v>
      </c>
    </row>
    <row r="287" spans="1:2" x14ac:dyDescent="0.3">
      <c r="A287" s="1">
        <v>43736</v>
      </c>
      <c r="B287">
        <f>_xlfn.XLOOKUP(A287,'Altın Fonu Fiyatları'!$A$2:$A$1224,'Altın Fonu Fiyatları'!$B$2:$B$1224,,-1)</f>
        <v>0.04</v>
      </c>
    </row>
    <row r="288" spans="1:2" x14ac:dyDescent="0.3">
      <c r="A288" s="1">
        <v>43737</v>
      </c>
      <c r="B288">
        <f>_xlfn.XLOOKUP(A288,'Altın Fonu Fiyatları'!$A$2:$A$1224,'Altın Fonu Fiyatları'!$B$2:$B$1224,,-1)</f>
        <v>0.04</v>
      </c>
    </row>
    <row r="289" spans="1:2" x14ac:dyDescent="0.3">
      <c r="A289" s="1">
        <v>43738</v>
      </c>
      <c r="B289">
        <f>_xlfn.XLOOKUP(A289,'Altın Fonu Fiyatları'!$A$2:$A$1224,'Altın Fonu Fiyatları'!$B$2:$B$1224,,-1)</f>
        <v>3.9E-2</v>
      </c>
    </row>
    <row r="290" spans="1:2" x14ac:dyDescent="0.3">
      <c r="A290" s="1">
        <v>43739</v>
      </c>
      <c r="B290">
        <f>_xlfn.XLOOKUP(A290,'Altın Fonu Fiyatları'!$A$2:$A$1224,'Altın Fonu Fiyatları'!$B$2:$B$1224,,-1)</f>
        <v>3.9E-2</v>
      </c>
    </row>
    <row r="291" spans="1:2" x14ac:dyDescent="0.3">
      <c r="A291" s="1">
        <v>43740</v>
      </c>
      <c r="B291">
        <f>_xlfn.XLOOKUP(A291,'Altın Fonu Fiyatları'!$A$2:$A$1224,'Altın Fonu Fiyatları'!$B$2:$B$1224,,-1)</f>
        <v>3.7999999999999999E-2</v>
      </c>
    </row>
    <row r="292" spans="1:2" x14ac:dyDescent="0.3">
      <c r="A292" s="1">
        <v>43741</v>
      </c>
      <c r="B292">
        <f>_xlfn.XLOOKUP(A292,'Altın Fonu Fiyatları'!$A$2:$A$1224,'Altın Fonu Fiyatları'!$B$2:$B$1224,,-1)</f>
        <v>3.9E-2</v>
      </c>
    </row>
    <row r="293" spans="1:2" x14ac:dyDescent="0.3">
      <c r="A293" s="1">
        <v>43742</v>
      </c>
      <c r="B293">
        <f>_xlfn.XLOOKUP(A293,'Altın Fonu Fiyatları'!$A$2:$A$1224,'Altın Fonu Fiyatları'!$B$2:$B$1224,,-1)</f>
        <v>3.9E-2</v>
      </c>
    </row>
    <row r="294" spans="1:2" x14ac:dyDescent="0.3">
      <c r="A294" s="1">
        <v>43743</v>
      </c>
      <c r="B294">
        <f>_xlfn.XLOOKUP(A294,'Altın Fonu Fiyatları'!$A$2:$A$1224,'Altın Fonu Fiyatları'!$B$2:$B$1224,,-1)</f>
        <v>3.9E-2</v>
      </c>
    </row>
    <row r="295" spans="1:2" x14ac:dyDescent="0.3">
      <c r="A295" s="1">
        <v>43744</v>
      </c>
      <c r="B295">
        <f>_xlfn.XLOOKUP(A295,'Altın Fonu Fiyatları'!$A$2:$A$1224,'Altın Fonu Fiyatları'!$B$2:$B$1224,,-1)</f>
        <v>3.9E-2</v>
      </c>
    </row>
    <row r="296" spans="1:2" x14ac:dyDescent="0.3">
      <c r="A296" s="1">
        <v>43745</v>
      </c>
      <c r="B296">
        <f>_xlfn.XLOOKUP(A296,'Altın Fonu Fiyatları'!$A$2:$A$1224,'Altın Fonu Fiyatları'!$B$2:$B$1224,,-1)</f>
        <v>0.04</v>
      </c>
    </row>
    <row r="297" spans="1:2" x14ac:dyDescent="0.3">
      <c r="A297" s="1">
        <v>43746</v>
      </c>
      <c r="B297">
        <f>_xlfn.XLOOKUP(A297,'Altın Fonu Fiyatları'!$A$2:$A$1224,'Altın Fonu Fiyatları'!$B$2:$B$1224,,-1)</f>
        <v>0.04</v>
      </c>
    </row>
    <row r="298" spans="1:2" x14ac:dyDescent="0.3">
      <c r="A298" s="1">
        <v>43747</v>
      </c>
      <c r="B298">
        <f>_xlfn.XLOOKUP(A298,'Altın Fonu Fiyatları'!$A$2:$A$1224,'Altın Fonu Fiyatları'!$B$2:$B$1224,,-1)</f>
        <v>0.04</v>
      </c>
    </row>
    <row r="299" spans="1:2" x14ac:dyDescent="0.3">
      <c r="A299" s="1">
        <v>43748</v>
      </c>
      <c r="B299">
        <f>_xlfn.XLOOKUP(A299,'Altın Fonu Fiyatları'!$A$2:$A$1224,'Altın Fonu Fiyatları'!$B$2:$B$1224,,-1)</f>
        <v>0.04</v>
      </c>
    </row>
    <row r="300" spans="1:2" x14ac:dyDescent="0.3">
      <c r="A300" s="1">
        <v>43749</v>
      </c>
      <c r="B300">
        <f>_xlfn.XLOOKUP(A300,'Altın Fonu Fiyatları'!$A$2:$A$1224,'Altın Fonu Fiyatları'!$B$2:$B$1224,,-1)</f>
        <v>4.1000000000000002E-2</v>
      </c>
    </row>
    <row r="301" spans="1:2" x14ac:dyDescent="0.3">
      <c r="A301" s="1">
        <v>43750</v>
      </c>
      <c r="B301">
        <f>_xlfn.XLOOKUP(A301,'Altın Fonu Fiyatları'!$A$2:$A$1224,'Altın Fonu Fiyatları'!$B$2:$B$1224,,-1)</f>
        <v>4.1000000000000002E-2</v>
      </c>
    </row>
    <row r="302" spans="1:2" x14ac:dyDescent="0.3">
      <c r="A302" s="1">
        <v>43751</v>
      </c>
      <c r="B302">
        <f>_xlfn.XLOOKUP(A302,'Altın Fonu Fiyatları'!$A$2:$A$1224,'Altın Fonu Fiyatları'!$B$2:$B$1224,,-1)</f>
        <v>4.1000000000000002E-2</v>
      </c>
    </row>
    <row r="303" spans="1:2" x14ac:dyDescent="0.3">
      <c r="A303" s="1">
        <v>43752</v>
      </c>
      <c r="B303">
        <f>_xlfn.XLOOKUP(A303,'Altın Fonu Fiyatları'!$A$2:$A$1224,'Altın Fonu Fiyatları'!$B$2:$B$1224,,-1)</f>
        <v>0.04</v>
      </c>
    </row>
    <row r="304" spans="1:2" x14ac:dyDescent="0.3">
      <c r="A304" s="1">
        <v>43753</v>
      </c>
      <c r="B304">
        <f>_xlfn.XLOOKUP(A304,'Altın Fonu Fiyatları'!$A$2:$A$1224,'Altın Fonu Fiyatları'!$B$2:$B$1224,,-1)</f>
        <v>4.1000000000000002E-2</v>
      </c>
    </row>
    <row r="305" spans="1:2" x14ac:dyDescent="0.3">
      <c r="A305" s="1">
        <v>43754</v>
      </c>
      <c r="B305">
        <f>_xlfn.XLOOKUP(A305,'Altın Fonu Fiyatları'!$A$2:$A$1224,'Altın Fonu Fiyatları'!$B$2:$B$1224,,-1)</f>
        <v>4.1000000000000002E-2</v>
      </c>
    </row>
    <row r="306" spans="1:2" x14ac:dyDescent="0.3">
      <c r="A306" s="1">
        <v>43755</v>
      </c>
      <c r="B306">
        <f>_xlfn.XLOOKUP(A306,'Altın Fonu Fiyatları'!$A$2:$A$1224,'Altın Fonu Fiyatları'!$B$2:$B$1224,,-1)</f>
        <v>0.04</v>
      </c>
    </row>
    <row r="307" spans="1:2" x14ac:dyDescent="0.3">
      <c r="A307" s="1">
        <v>43756</v>
      </c>
      <c r="B307">
        <f>_xlfn.XLOOKUP(A307,'Altın Fonu Fiyatları'!$A$2:$A$1224,'Altın Fonu Fiyatları'!$B$2:$B$1224,,-1)</f>
        <v>0.04</v>
      </c>
    </row>
    <row r="308" spans="1:2" x14ac:dyDescent="0.3">
      <c r="A308" s="1">
        <v>43757</v>
      </c>
      <c r="B308">
        <f>_xlfn.XLOOKUP(A308,'Altın Fonu Fiyatları'!$A$2:$A$1224,'Altın Fonu Fiyatları'!$B$2:$B$1224,,-1)</f>
        <v>0.04</v>
      </c>
    </row>
    <row r="309" spans="1:2" x14ac:dyDescent="0.3">
      <c r="A309" s="1">
        <v>43758</v>
      </c>
      <c r="B309">
        <f>_xlfn.XLOOKUP(A309,'Altın Fonu Fiyatları'!$A$2:$A$1224,'Altın Fonu Fiyatları'!$B$2:$B$1224,,-1)</f>
        <v>0.04</v>
      </c>
    </row>
    <row r="310" spans="1:2" x14ac:dyDescent="0.3">
      <c r="A310" s="1">
        <v>43759</v>
      </c>
      <c r="B310">
        <f>_xlfn.XLOOKUP(A310,'Altın Fonu Fiyatları'!$A$2:$A$1224,'Altın Fonu Fiyatları'!$B$2:$B$1224,,-1)</f>
        <v>3.9E-2</v>
      </c>
    </row>
    <row r="311" spans="1:2" x14ac:dyDescent="0.3">
      <c r="A311" s="1">
        <v>43760</v>
      </c>
      <c r="B311">
        <f>_xlfn.XLOOKUP(A311,'Altın Fonu Fiyatları'!$A$2:$A$1224,'Altın Fonu Fiyatları'!$B$2:$B$1224,,-1)</f>
        <v>0.04</v>
      </c>
    </row>
    <row r="312" spans="1:2" x14ac:dyDescent="0.3">
      <c r="A312" s="1">
        <v>43761</v>
      </c>
      <c r="B312">
        <f>_xlfn.XLOOKUP(A312,'Altın Fonu Fiyatları'!$A$2:$A$1224,'Altın Fonu Fiyatları'!$B$2:$B$1224,,-1)</f>
        <v>0.04</v>
      </c>
    </row>
    <row r="313" spans="1:2" x14ac:dyDescent="0.3">
      <c r="A313" s="1">
        <v>43762</v>
      </c>
      <c r="B313">
        <f>_xlfn.XLOOKUP(A313,'Altın Fonu Fiyatları'!$A$2:$A$1224,'Altın Fonu Fiyatları'!$B$2:$B$1224,,-1)</f>
        <v>0.04</v>
      </c>
    </row>
    <row r="314" spans="1:2" x14ac:dyDescent="0.3">
      <c r="A314" s="1">
        <v>43763</v>
      </c>
      <c r="B314">
        <f>_xlfn.XLOOKUP(A314,'Altın Fonu Fiyatları'!$A$2:$A$1224,'Altın Fonu Fiyatları'!$B$2:$B$1224,,-1)</f>
        <v>3.9E-2</v>
      </c>
    </row>
    <row r="315" spans="1:2" x14ac:dyDescent="0.3">
      <c r="A315" s="1">
        <v>43764</v>
      </c>
      <c r="B315">
        <f>_xlfn.XLOOKUP(A315,'Altın Fonu Fiyatları'!$A$2:$A$1224,'Altın Fonu Fiyatları'!$B$2:$B$1224,,-1)</f>
        <v>3.9E-2</v>
      </c>
    </row>
    <row r="316" spans="1:2" x14ac:dyDescent="0.3">
      <c r="A316" s="1">
        <v>43765</v>
      </c>
      <c r="B316">
        <f>_xlfn.XLOOKUP(A316,'Altın Fonu Fiyatları'!$A$2:$A$1224,'Altın Fonu Fiyatları'!$B$2:$B$1224,,-1)</f>
        <v>3.9E-2</v>
      </c>
    </row>
    <row r="317" spans="1:2" x14ac:dyDescent="0.3">
      <c r="A317" s="1">
        <v>43766</v>
      </c>
      <c r="B317">
        <f>_xlfn.XLOOKUP(A317,'Altın Fonu Fiyatları'!$A$2:$A$1224,'Altın Fonu Fiyatları'!$B$2:$B$1224,,-1)</f>
        <v>0.04</v>
      </c>
    </row>
    <row r="318" spans="1:2" x14ac:dyDescent="0.3">
      <c r="A318" s="1">
        <v>43767</v>
      </c>
      <c r="B318">
        <f>_xlfn.XLOOKUP(A318,'Altın Fonu Fiyatları'!$A$2:$A$1224,'Altın Fonu Fiyatları'!$B$2:$B$1224,,-1)</f>
        <v>0.04</v>
      </c>
    </row>
    <row r="319" spans="1:2" x14ac:dyDescent="0.3">
      <c r="A319" s="1">
        <v>43768</v>
      </c>
      <c r="B319">
        <f>_xlfn.XLOOKUP(A319,'Altın Fonu Fiyatları'!$A$2:$A$1224,'Altın Fonu Fiyatları'!$B$2:$B$1224,,-1)</f>
        <v>0.04</v>
      </c>
    </row>
    <row r="320" spans="1:2" x14ac:dyDescent="0.3">
      <c r="A320" s="1">
        <v>43769</v>
      </c>
      <c r="B320">
        <f>_xlfn.XLOOKUP(A320,'Altın Fonu Fiyatları'!$A$2:$A$1224,'Altın Fonu Fiyatları'!$B$2:$B$1224,,-1)</f>
        <v>3.9E-2</v>
      </c>
    </row>
    <row r="321" spans="1:2" x14ac:dyDescent="0.3">
      <c r="A321" s="1">
        <v>43770</v>
      </c>
      <c r="B321">
        <f>_xlfn.XLOOKUP(A321,'Altın Fonu Fiyatları'!$A$2:$A$1224,'Altın Fonu Fiyatları'!$B$2:$B$1224,,-1)</f>
        <v>0.04</v>
      </c>
    </row>
    <row r="322" spans="1:2" x14ac:dyDescent="0.3">
      <c r="A322" s="1">
        <v>43771</v>
      </c>
      <c r="B322">
        <f>_xlfn.XLOOKUP(A322,'Altın Fonu Fiyatları'!$A$2:$A$1224,'Altın Fonu Fiyatları'!$B$2:$B$1224,,-1)</f>
        <v>0.04</v>
      </c>
    </row>
    <row r="323" spans="1:2" x14ac:dyDescent="0.3">
      <c r="A323" s="1">
        <v>43772</v>
      </c>
      <c r="B323">
        <f>_xlfn.XLOOKUP(A323,'Altın Fonu Fiyatları'!$A$2:$A$1224,'Altın Fonu Fiyatları'!$B$2:$B$1224,,-1)</f>
        <v>0.04</v>
      </c>
    </row>
    <row r="324" spans="1:2" x14ac:dyDescent="0.3">
      <c r="A324" s="1">
        <v>43773</v>
      </c>
      <c r="B324">
        <f>_xlfn.XLOOKUP(A324,'Altın Fonu Fiyatları'!$A$2:$A$1224,'Altın Fonu Fiyatları'!$B$2:$B$1224,,-1)</f>
        <v>0.04</v>
      </c>
    </row>
    <row r="325" spans="1:2" x14ac:dyDescent="0.3">
      <c r="A325" s="1">
        <v>43774</v>
      </c>
      <c r="B325">
        <f>_xlfn.XLOOKUP(A325,'Altın Fonu Fiyatları'!$A$2:$A$1224,'Altın Fonu Fiyatları'!$B$2:$B$1224,,-1)</f>
        <v>3.9E-2</v>
      </c>
    </row>
    <row r="326" spans="1:2" x14ac:dyDescent="0.3">
      <c r="A326" s="1">
        <v>43775</v>
      </c>
      <c r="B326">
        <f>_xlfn.XLOOKUP(A326,'Altın Fonu Fiyatları'!$A$2:$A$1224,'Altın Fonu Fiyatları'!$B$2:$B$1224,,-1)</f>
        <v>3.9E-2</v>
      </c>
    </row>
    <row r="327" spans="1:2" x14ac:dyDescent="0.3">
      <c r="A327" s="1">
        <v>43776</v>
      </c>
      <c r="B327">
        <f>_xlfn.XLOOKUP(A327,'Altın Fonu Fiyatları'!$A$2:$A$1224,'Altın Fonu Fiyatları'!$B$2:$B$1224,,-1)</f>
        <v>3.9E-2</v>
      </c>
    </row>
    <row r="328" spans="1:2" x14ac:dyDescent="0.3">
      <c r="A328" s="1">
        <v>43777</v>
      </c>
      <c r="B328">
        <f>_xlfn.XLOOKUP(A328,'Altın Fonu Fiyatları'!$A$2:$A$1224,'Altın Fonu Fiyatları'!$B$2:$B$1224,,-1)</f>
        <v>3.9E-2</v>
      </c>
    </row>
    <row r="329" spans="1:2" x14ac:dyDescent="0.3">
      <c r="A329" s="1">
        <v>43778</v>
      </c>
      <c r="B329">
        <f>_xlfn.XLOOKUP(A329,'Altın Fonu Fiyatları'!$A$2:$A$1224,'Altın Fonu Fiyatları'!$B$2:$B$1224,,-1)</f>
        <v>3.9E-2</v>
      </c>
    </row>
    <row r="330" spans="1:2" x14ac:dyDescent="0.3">
      <c r="A330" s="1">
        <v>43779</v>
      </c>
      <c r="B330">
        <f>_xlfn.XLOOKUP(A330,'Altın Fonu Fiyatları'!$A$2:$A$1224,'Altın Fonu Fiyatları'!$B$2:$B$1224,,-1)</f>
        <v>3.9E-2</v>
      </c>
    </row>
    <row r="331" spans="1:2" x14ac:dyDescent="0.3">
      <c r="A331" s="1">
        <v>43780</v>
      </c>
      <c r="B331">
        <f>_xlfn.XLOOKUP(A331,'Altın Fonu Fiyatları'!$A$2:$A$1224,'Altın Fonu Fiyatları'!$B$2:$B$1224,,-1)</f>
        <v>3.9E-2</v>
      </c>
    </row>
    <row r="332" spans="1:2" x14ac:dyDescent="0.3">
      <c r="A332" s="1">
        <v>43781</v>
      </c>
      <c r="B332">
        <f>_xlfn.XLOOKUP(A332,'Altın Fonu Fiyatları'!$A$2:$A$1224,'Altın Fonu Fiyatları'!$B$2:$B$1224,,-1)</f>
        <v>3.9E-2</v>
      </c>
    </row>
    <row r="333" spans="1:2" x14ac:dyDescent="0.3">
      <c r="A333" s="1">
        <v>43782</v>
      </c>
      <c r="B333">
        <f>_xlfn.XLOOKUP(A333,'Altın Fonu Fiyatları'!$A$2:$A$1224,'Altın Fonu Fiyatları'!$B$2:$B$1224,,-1)</f>
        <v>3.9E-2</v>
      </c>
    </row>
    <row r="334" spans="1:2" x14ac:dyDescent="0.3">
      <c r="A334" s="1">
        <v>43783</v>
      </c>
      <c r="B334">
        <f>_xlfn.XLOOKUP(A334,'Altın Fonu Fiyatları'!$A$2:$A$1224,'Altın Fonu Fiyatları'!$B$2:$B$1224,,-1)</f>
        <v>3.9E-2</v>
      </c>
    </row>
    <row r="335" spans="1:2" x14ac:dyDescent="0.3">
      <c r="A335" s="1">
        <v>43784</v>
      </c>
      <c r="B335">
        <f>_xlfn.XLOOKUP(A335,'Altın Fonu Fiyatları'!$A$2:$A$1224,'Altın Fonu Fiyatları'!$B$2:$B$1224,,-1)</f>
        <v>3.9E-2</v>
      </c>
    </row>
    <row r="336" spans="1:2" x14ac:dyDescent="0.3">
      <c r="A336" s="1">
        <v>43785</v>
      </c>
      <c r="B336">
        <f>_xlfn.XLOOKUP(A336,'Altın Fonu Fiyatları'!$A$2:$A$1224,'Altın Fonu Fiyatları'!$B$2:$B$1224,,-1)</f>
        <v>3.9E-2</v>
      </c>
    </row>
    <row r="337" spans="1:2" x14ac:dyDescent="0.3">
      <c r="A337" s="1">
        <v>43786</v>
      </c>
      <c r="B337">
        <f>_xlfn.XLOOKUP(A337,'Altın Fonu Fiyatları'!$A$2:$A$1224,'Altın Fonu Fiyatları'!$B$2:$B$1224,,-1)</f>
        <v>3.9E-2</v>
      </c>
    </row>
    <row r="338" spans="1:2" x14ac:dyDescent="0.3">
      <c r="A338" s="1">
        <v>43787</v>
      </c>
      <c r="B338">
        <f>_xlfn.XLOOKUP(A338,'Altın Fonu Fiyatları'!$A$2:$A$1224,'Altın Fonu Fiyatları'!$B$2:$B$1224,,-1)</f>
        <v>3.9E-2</v>
      </c>
    </row>
    <row r="339" spans="1:2" x14ac:dyDescent="0.3">
      <c r="A339" s="1">
        <v>43788</v>
      </c>
      <c r="B339">
        <f>_xlfn.XLOOKUP(A339,'Altın Fonu Fiyatları'!$A$2:$A$1224,'Altın Fonu Fiyatları'!$B$2:$B$1224,,-1)</f>
        <v>3.9E-2</v>
      </c>
    </row>
    <row r="340" spans="1:2" x14ac:dyDescent="0.3">
      <c r="A340" s="1">
        <v>43789</v>
      </c>
      <c r="B340">
        <f>_xlfn.XLOOKUP(A340,'Altın Fonu Fiyatları'!$A$2:$A$1224,'Altın Fonu Fiyatları'!$B$2:$B$1224,,-1)</f>
        <v>3.9E-2</v>
      </c>
    </row>
    <row r="341" spans="1:2" x14ac:dyDescent="0.3">
      <c r="A341" s="1">
        <v>43790</v>
      </c>
      <c r="B341">
        <f>_xlfn.XLOOKUP(A341,'Altın Fonu Fiyatları'!$A$2:$A$1224,'Altın Fonu Fiyatları'!$B$2:$B$1224,,-1)</f>
        <v>3.9E-2</v>
      </c>
    </row>
    <row r="342" spans="1:2" x14ac:dyDescent="0.3">
      <c r="A342" s="1">
        <v>43791</v>
      </c>
      <c r="B342">
        <f>_xlfn.XLOOKUP(A342,'Altın Fonu Fiyatları'!$A$2:$A$1224,'Altın Fonu Fiyatları'!$B$2:$B$1224,,-1)</f>
        <v>3.9E-2</v>
      </c>
    </row>
    <row r="343" spans="1:2" x14ac:dyDescent="0.3">
      <c r="A343" s="1">
        <v>43792</v>
      </c>
      <c r="B343">
        <f>_xlfn.XLOOKUP(A343,'Altın Fonu Fiyatları'!$A$2:$A$1224,'Altın Fonu Fiyatları'!$B$2:$B$1224,,-1)</f>
        <v>3.9E-2</v>
      </c>
    </row>
    <row r="344" spans="1:2" x14ac:dyDescent="0.3">
      <c r="A344" s="1">
        <v>43793</v>
      </c>
      <c r="B344">
        <f>_xlfn.XLOOKUP(A344,'Altın Fonu Fiyatları'!$A$2:$A$1224,'Altın Fonu Fiyatları'!$B$2:$B$1224,,-1)</f>
        <v>3.9E-2</v>
      </c>
    </row>
    <row r="345" spans="1:2" x14ac:dyDescent="0.3">
      <c r="A345" s="1">
        <v>43794</v>
      </c>
      <c r="B345">
        <f>_xlfn.XLOOKUP(A345,'Altın Fonu Fiyatları'!$A$2:$A$1224,'Altın Fonu Fiyatları'!$B$2:$B$1224,,-1)</f>
        <v>3.9E-2</v>
      </c>
    </row>
    <row r="346" spans="1:2" x14ac:dyDescent="0.3">
      <c r="A346" s="1">
        <v>43795</v>
      </c>
      <c r="B346">
        <f>_xlfn.XLOOKUP(A346,'Altın Fonu Fiyatları'!$A$2:$A$1224,'Altın Fonu Fiyatları'!$B$2:$B$1224,,-1)</f>
        <v>3.7999999999999999E-2</v>
      </c>
    </row>
    <row r="347" spans="1:2" x14ac:dyDescent="0.3">
      <c r="A347" s="1">
        <v>43796</v>
      </c>
      <c r="B347">
        <f>_xlfn.XLOOKUP(A347,'Altın Fonu Fiyatları'!$A$2:$A$1224,'Altın Fonu Fiyatları'!$B$2:$B$1224,,-1)</f>
        <v>3.9E-2</v>
      </c>
    </row>
    <row r="348" spans="1:2" x14ac:dyDescent="0.3">
      <c r="A348" s="1">
        <v>43797</v>
      </c>
      <c r="B348">
        <f>_xlfn.XLOOKUP(A348,'Altın Fonu Fiyatları'!$A$2:$A$1224,'Altın Fonu Fiyatları'!$B$2:$B$1224,,-1)</f>
        <v>3.9E-2</v>
      </c>
    </row>
    <row r="349" spans="1:2" x14ac:dyDescent="0.3">
      <c r="A349" s="1">
        <v>43798</v>
      </c>
      <c r="B349">
        <f>_xlfn.XLOOKUP(A349,'Altın Fonu Fiyatları'!$A$2:$A$1224,'Altın Fonu Fiyatları'!$B$2:$B$1224,,-1)</f>
        <v>3.7999999999999999E-2</v>
      </c>
    </row>
    <row r="350" spans="1:2" x14ac:dyDescent="0.3">
      <c r="A350" s="1">
        <v>43799</v>
      </c>
      <c r="B350">
        <f>_xlfn.XLOOKUP(A350,'Altın Fonu Fiyatları'!$A$2:$A$1224,'Altın Fonu Fiyatları'!$B$2:$B$1224,,-1)</f>
        <v>3.7999999999999999E-2</v>
      </c>
    </row>
    <row r="351" spans="1:2" x14ac:dyDescent="0.3">
      <c r="A351" s="1">
        <v>43800</v>
      </c>
      <c r="B351">
        <f>_xlfn.XLOOKUP(A351,'Altın Fonu Fiyatları'!$A$2:$A$1224,'Altın Fonu Fiyatları'!$B$2:$B$1224,,-1)</f>
        <v>3.7999999999999999E-2</v>
      </c>
    </row>
    <row r="352" spans="1:2" x14ac:dyDescent="0.3">
      <c r="A352" s="1">
        <v>43801</v>
      </c>
      <c r="B352">
        <f>_xlfn.XLOOKUP(A352,'Altın Fonu Fiyatları'!$A$2:$A$1224,'Altın Fonu Fiyatları'!$B$2:$B$1224,,-1)</f>
        <v>3.7999999999999999E-2</v>
      </c>
    </row>
    <row r="353" spans="1:2" x14ac:dyDescent="0.3">
      <c r="A353" s="1">
        <v>43802</v>
      </c>
      <c r="B353">
        <f>_xlfn.XLOOKUP(A353,'Altın Fonu Fiyatları'!$A$2:$A$1224,'Altın Fonu Fiyatları'!$B$2:$B$1224,,-1)</f>
        <v>3.9E-2</v>
      </c>
    </row>
    <row r="354" spans="1:2" x14ac:dyDescent="0.3">
      <c r="A354" s="1">
        <v>43803</v>
      </c>
      <c r="B354">
        <f>_xlfn.XLOOKUP(A354,'Altın Fonu Fiyatları'!$A$2:$A$1224,'Altın Fonu Fiyatları'!$B$2:$B$1224,,-1)</f>
        <v>3.9E-2</v>
      </c>
    </row>
    <row r="355" spans="1:2" x14ac:dyDescent="0.3">
      <c r="A355" s="1">
        <v>43804</v>
      </c>
      <c r="B355">
        <f>_xlfn.XLOOKUP(A355,'Altın Fonu Fiyatları'!$A$2:$A$1224,'Altın Fonu Fiyatları'!$B$2:$B$1224,,-1)</f>
        <v>3.9E-2</v>
      </c>
    </row>
    <row r="356" spans="1:2" x14ac:dyDescent="0.3">
      <c r="A356" s="1">
        <v>43805</v>
      </c>
      <c r="B356">
        <f>_xlfn.XLOOKUP(A356,'Altın Fonu Fiyatları'!$A$2:$A$1224,'Altın Fonu Fiyatları'!$B$2:$B$1224,,-1)</f>
        <v>3.9E-2</v>
      </c>
    </row>
    <row r="357" spans="1:2" x14ac:dyDescent="0.3">
      <c r="A357" s="1">
        <v>43806</v>
      </c>
      <c r="B357">
        <f>_xlfn.XLOOKUP(A357,'Altın Fonu Fiyatları'!$A$2:$A$1224,'Altın Fonu Fiyatları'!$B$2:$B$1224,,-1)</f>
        <v>3.9E-2</v>
      </c>
    </row>
    <row r="358" spans="1:2" x14ac:dyDescent="0.3">
      <c r="A358" s="1">
        <v>43807</v>
      </c>
      <c r="B358">
        <f>_xlfn.XLOOKUP(A358,'Altın Fonu Fiyatları'!$A$2:$A$1224,'Altın Fonu Fiyatları'!$B$2:$B$1224,,-1)</f>
        <v>3.9E-2</v>
      </c>
    </row>
    <row r="359" spans="1:2" x14ac:dyDescent="0.3">
      <c r="A359" s="1">
        <v>43808</v>
      </c>
      <c r="B359">
        <f>_xlfn.XLOOKUP(A359,'Altın Fonu Fiyatları'!$A$2:$A$1224,'Altın Fonu Fiyatları'!$B$2:$B$1224,,-1)</f>
        <v>3.9E-2</v>
      </c>
    </row>
    <row r="360" spans="1:2" x14ac:dyDescent="0.3">
      <c r="A360" s="1">
        <v>43809</v>
      </c>
      <c r="B360">
        <f>_xlfn.XLOOKUP(A360,'Altın Fonu Fiyatları'!$A$2:$A$1224,'Altın Fonu Fiyatları'!$B$2:$B$1224,,-1)</f>
        <v>3.9E-2</v>
      </c>
    </row>
    <row r="361" spans="1:2" x14ac:dyDescent="0.3">
      <c r="A361" s="1">
        <v>43810</v>
      </c>
      <c r="B361">
        <f>_xlfn.XLOOKUP(A361,'Altın Fonu Fiyatları'!$A$2:$A$1224,'Altın Fonu Fiyatları'!$B$2:$B$1224,,-1)</f>
        <v>3.9E-2</v>
      </c>
    </row>
    <row r="362" spans="1:2" x14ac:dyDescent="0.3">
      <c r="A362" s="1">
        <v>43811</v>
      </c>
      <c r="B362">
        <f>_xlfn.XLOOKUP(A362,'Altın Fonu Fiyatları'!$A$2:$A$1224,'Altın Fonu Fiyatları'!$B$2:$B$1224,,-1)</f>
        <v>3.9E-2</v>
      </c>
    </row>
    <row r="363" spans="1:2" x14ac:dyDescent="0.3">
      <c r="A363" s="1">
        <v>43812</v>
      </c>
      <c r="B363">
        <f>_xlfn.XLOOKUP(A363,'Altın Fonu Fiyatları'!$A$2:$A$1224,'Altın Fonu Fiyatları'!$B$2:$B$1224,,-1)</f>
        <v>3.9E-2</v>
      </c>
    </row>
    <row r="364" spans="1:2" x14ac:dyDescent="0.3">
      <c r="A364" s="1">
        <v>43813</v>
      </c>
      <c r="B364">
        <f>_xlfn.XLOOKUP(A364,'Altın Fonu Fiyatları'!$A$2:$A$1224,'Altın Fonu Fiyatları'!$B$2:$B$1224,,-1)</f>
        <v>3.9E-2</v>
      </c>
    </row>
    <row r="365" spans="1:2" x14ac:dyDescent="0.3">
      <c r="A365" s="1">
        <v>43814</v>
      </c>
      <c r="B365">
        <f>_xlfn.XLOOKUP(A365,'Altın Fonu Fiyatları'!$A$2:$A$1224,'Altın Fonu Fiyatları'!$B$2:$B$1224,,-1)</f>
        <v>3.9E-2</v>
      </c>
    </row>
    <row r="366" spans="1:2" x14ac:dyDescent="0.3">
      <c r="A366" s="1">
        <v>43815</v>
      </c>
      <c r="B366">
        <f>_xlfn.XLOOKUP(A366,'Altın Fonu Fiyatları'!$A$2:$A$1224,'Altın Fonu Fiyatları'!$B$2:$B$1224,,-1)</f>
        <v>3.9E-2</v>
      </c>
    </row>
    <row r="367" spans="1:2" x14ac:dyDescent="0.3">
      <c r="A367" s="1">
        <v>43816</v>
      </c>
      <c r="B367">
        <f>_xlfn.XLOOKUP(A367,'Altın Fonu Fiyatları'!$A$2:$A$1224,'Altın Fonu Fiyatları'!$B$2:$B$1224,,-1)</f>
        <v>0.04</v>
      </c>
    </row>
    <row r="368" spans="1:2" x14ac:dyDescent="0.3">
      <c r="A368" s="1">
        <v>43817</v>
      </c>
      <c r="B368">
        <f>_xlfn.XLOOKUP(A368,'Altın Fonu Fiyatları'!$A$2:$A$1224,'Altın Fonu Fiyatları'!$B$2:$B$1224,,-1)</f>
        <v>0.04</v>
      </c>
    </row>
    <row r="369" spans="1:2" x14ac:dyDescent="0.3">
      <c r="A369" s="1">
        <v>43818</v>
      </c>
      <c r="B369">
        <f>_xlfn.XLOOKUP(A369,'Altın Fonu Fiyatları'!$A$2:$A$1224,'Altın Fonu Fiyatları'!$B$2:$B$1224,,-1)</f>
        <v>0.04</v>
      </c>
    </row>
    <row r="370" spans="1:2" x14ac:dyDescent="0.3">
      <c r="A370" s="1">
        <v>43819</v>
      </c>
      <c r="B370">
        <f>_xlfn.XLOOKUP(A370,'Altın Fonu Fiyatları'!$A$2:$A$1224,'Altın Fonu Fiyatları'!$B$2:$B$1224,,-1)</f>
        <v>0.04</v>
      </c>
    </row>
    <row r="371" spans="1:2" x14ac:dyDescent="0.3">
      <c r="A371" s="1">
        <v>43820</v>
      </c>
      <c r="B371">
        <f>_xlfn.XLOOKUP(A371,'Altın Fonu Fiyatları'!$A$2:$A$1224,'Altın Fonu Fiyatları'!$B$2:$B$1224,,-1)</f>
        <v>0.04</v>
      </c>
    </row>
    <row r="372" spans="1:2" x14ac:dyDescent="0.3">
      <c r="A372" s="1">
        <v>43821</v>
      </c>
      <c r="B372">
        <f>_xlfn.XLOOKUP(A372,'Altın Fonu Fiyatları'!$A$2:$A$1224,'Altın Fonu Fiyatları'!$B$2:$B$1224,,-1)</f>
        <v>0.04</v>
      </c>
    </row>
    <row r="373" spans="1:2" x14ac:dyDescent="0.3">
      <c r="A373" s="1">
        <v>43822</v>
      </c>
      <c r="B373">
        <f>_xlfn.XLOOKUP(A373,'Altın Fonu Fiyatları'!$A$2:$A$1224,'Altın Fonu Fiyatları'!$B$2:$B$1224,,-1)</f>
        <v>4.1000000000000002E-2</v>
      </c>
    </row>
    <row r="374" spans="1:2" x14ac:dyDescent="0.3">
      <c r="A374" s="1">
        <v>43823</v>
      </c>
      <c r="B374">
        <f>_xlfn.XLOOKUP(A374,'Altın Fonu Fiyatları'!$A$2:$A$1224,'Altın Fonu Fiyatları'!$B$2:$B$1224,,-1)</f>
        <v>0.04</v>
      </c>
    </row>
    <row r="375" spans="1:2" x14ac:dyDescent="0.3">
      <c r="A375" s="1">
        <v>43824</v>
      </c>
      <c r="B375">
        <f>_xlfn.XLOOKUP(A375,'Altın Fonu Fiyatları'!$A$2:$A$1224,'Altın Fonu Fiyatları'!$B$2:$B$1224,,-1)</f>
        <v>4.1000000000000002E-2</v>
      </c>
    </row>
    <row r="376" spans="1:2" x14ac:dyDescent="0.3">
      <c r="A376" s="1">
        <v>43825</v>
      </c>
      <c r="B376">
        <f>_xlfn.XLOOKUP(A376,'Altın Fonu Fiyatları'!$A$2:$A$1224,'Altın Fonu Fiyatları'!$B$2:$B$1224,,-1)</f>
        <v>4.1000000000000002E-2</v>
      </c>
    </row>
    <row r="377" spans="1:2" x14ac:dyDescent="0.3">
      <c r="A377" s="1">
        <v>43826</v>
      </c>
      <c r="B377">
        <f>_xlfn.XLOOKUP(A377,'Altın Fonu Fiyatları'!$A$2:$A$1224,'Altın Fonu Fiyatları'!$B$2:$B$1224,,-1)</f>
        <v>4.1000000000000002E-2</v>
      </c>
    </row>
    <row r="378" spans="1:2" x14ac:dyDescent="0.3">
      <c r="A378" s="1">
        <v>43827</v>
      </c>
      <c r="B378">
        <f>_xlfn.XLOOKUP(A378,'Altın Fonu Fiyatları'!$A$2:$A$1224,'Altın Fonu Fiyatları'!$B$2:$B$1224,,-1)</f>
        <v>4.1000000000000002E-2</v>
      </c>
    </row>
    <row r="379" spans="1:2" x14ac:dyDescent="0.3">
      <c r="A379" s="1">
        <v>43828</v>
      </c>
      <c r="B379">
        <f>_xlfn.XLOOKUP(A379,'Altın Fonu Fiyatları'!$A$2:$A$1224,'Altın Fonu Fiyatları'!$B$2:$B$1224,,-1)</f>
        <v>4.1000000000000002E-2</v>
      </c>
    </row>
    <row r="380" spans="1:2" x14ac:dyDescent="0.3">
      <c r="A380" s="1">
        <v>43829</v>
      </c>
      <c r="B380">
        <f>_xlfn.XLOOKUP(A380,'Altın Fonu Fiyatları'!$A$2:$A$1224,'Altın Fonu Fiyatları'!$B$2:$B$1224,,-1)</f>
        <v>4.1000000000000002E-2</v>
      </c>
    </row>
    <row r="381" spans="1:2" x14ac:dyDescent="0.3">
      <c r="A381" s="1">
        <v>43830</v>
      </c>
      <c r="B381">
        <f>_xlfn.XLOOKUP(A381,'Altın Fonu Fiyatları'!$A$2:$A$1224,'Altın Fonu Fiyatları'!$B$2:$B$1224,,-1)</f>
        <v>4.1000000000000002E-2</v>
      </c>
    </row>
    <row r="382" spans="1:2" x14ac:dyDescent="0.3">
      <c r="A382" s="1">
        <v>43831</v>
      </c>
      <c r="B382">
        <f>_xlfn.XLOOKUP(A382,'Altın Fonu Fiyatları'!$A$2:$A$1224,'Altın Fonu Fiyatları'!$B$2:$B$1224,,-1)</f>
        <v>4.1000000000000002E-2</v>
      </c>
    </row>
    <row r="383" spans="1:2" x14ac:dyDescent="0.3">
      <c r="A383" s="1">
        <v>43832</v>
      </c>
      <c r="B383">
        <f>_xlfn.XLOOKUP(A383,'Altın Fonu Fiyatları'!$A$2:$A$1224,'Altın Fonu Fiyatları'!$B$2:$B$1224,,-1)</f>
        <v>4.1000000000000002E-2</v>
      </c>
    </row>
    <row r="384" spans="1:2" x14ac:dyDescent="0.3">
      <c r="A384" s="1">
        <v>43833</v>
      </c>
      <c r="B384">
        <f>_xlfn.XLOOKUP(A384,'Altın Fonu Fiyatları'!$A$2:$A$1224,'Altın Fonu Fiyatları'!$B$2:$B$1224,,-1)</f>
        <v>4.2000000000000003E-2</v>
      </c>
    </row>
    <row r="385" spans="1:2" x14ac:dyDescent="0.3">
      <c r="A385" s="1">
        <v>43834</v>
      </c>
      <c r="B385">
        <f>_xlfn.XLOOKUP(A385,'Altın Fonu Fiyatları'!$A$2:$A$1224,'Altın Fonu Fiyatları'!$B$2:$B$1224,,-1)</f>
        <v>4.2000000000000003E-2</v>
      </c>
    </row>
    <row r="386" spans="1:2" x14ac:dyDescent="0.3">
      <c r="A386" s="1">
        <v>43835</v>
      </c>
      <c r="B386">
        <f>_xlfn.XLOOKUP(A386,'Altın Fonu Fiyatları'!$A$2:$A$1224,'Altın Fonu Fiyatları'!$B$2:$B$1224,,-1)</f>
        <v>4.2000000000000003E-2</v>
      </c>
    </row>
    <row r="387" spans="1:2" x14ac:dyDescent="0.3">
      <c r="A387" s="1">
        <v>43836</v>
      </c>
      <c r="B387">
        <f>_xlfn.XLOOKUP(A387,'Altın Fonu Fiyatları'!$A$2:$A$1224,'Altın Fonu Fiyatları'!$B$2:$B$1224,,-1)</f>
        <v>4.2000000000000003E-2</v>
      </c>
    </row>
    <row r="388" spans="1:2" x14ac:dyDescent="0.3">
      <c r="A388" s="1">
        <v>43837</v>
      </c>
      <c r="B388">
        <f>_xlfn.XLOOKUP(A388,'Altın Fonu Fiyatları'!$A$2:$A$1224,'Altın Fonu Fiyatları'!$B$2:$B$1224,,-1)</f>
        <v>4.2999999999999997E-2</v>
      </c>
    </row>
    <row r="389" spans="1:2" x14ac:dyDescent="0.3">
      <c r="A389" s="1">
        <v>43838</v>
      </c>
      <c r="B389">
        <f>_xlfn.XLOOKUP(A389,'Altın Fonu Fiyatları'!$A$2:$A$1224,'Altın Fonu Fiyatları'!$B$2:$B$1224,,-1)</f>
        <v>4.2999999999999997E-2</v>
      </c>
    </row>
    <row r="390" spans="1:2" x14ac:dyDescent="0.3">
      <c r="A390" s="1">
        <v>43839</v>
      </c>
      <c r="B390">
        <f>_xlfn.XLOOKUP(A390,'Altın Fonu Fiyatları'!$A$2:$A$1224,'Altın Fonu Fiyatları'!$B$2:$B$1224,,-1)</f>
        <v>4.3999999999999997E-2</v>
      </c>
    </row>
    <row r="391" spans="1:2" x14ac:dyDescent="0.3">
      <c r="A391" s="1">
        <v>43840</v>
      </c>
      <c r="B391">
        <f>_xlfn.XLOOKUP(A391,'Altın Fonu Fiyatları'!$A$2:$A$1224,'Altın Fonu Fiyatları'!$B$2:$B$1224,,-1)</f>
        <v>4.2000000000000003E-2</v>
      </c>
    </row>
    <row r="392" spans="1:2" x14ac:dyDescent="0.3">
      <c r="A392" s="1">
        <v>43841</v>
      </c>
      <c r="B392">
        <f>_xlfn.XLOOKUP(A392,'Altın Fonu Fiyatları'!$A$2:$A$1224,'Altın Fonu Fiyatları'!$B$2:$B$1224,,-1)</f>
        <v>4.2000000000000003E-2</v>
      </c>
    </row>
    <row r="393" spans="1:2" x14ac:dyDescent="0.3">
      <c r="A393" s="1">
        <v>43842</v>
      </c>
      <c r="B393">
        <f>_xlfn.XLOOKUP(A393,'Altın Fonu Fiyatları'!$A$2:$A$1224,'Altın Fonu Fiyatları'!$B$2:$B$1224,,-1)</f>
        <v>4.2000000000000003E-2</v>
      </c>
    </row>
    <row r="394" spans="1:2" x14ac:dyDescent="0.3">
      <c r="A394" s="1">
        <v>43843</v>
      </c>
      <c r="B394">
        <f>_xlfn.XLOOKUP(A394,'Altın Fonu Fiyatları'!$A$2:$A$1224,'Altın Fonu Fiyatları'!$B$2:$B$1224,,-1)</f>
        <v>4.2000000000000003E-2</v>
      </c>
    </row>
    <row r="395" spans="1:2" x14ac:dyDescent="0.3">
      <c r="A395" s="1">
        <v>43844</v>
      </c>
      <c r="B395">
        <f>_xlfn.XLOOKUP(A395,'Altın Fonu Fiyatları'!$A$2:$A$1224,'Altın Fonu Fiyatları'!$B$2:$B$1224,,-1)</f>
        <v>4.2000000000000003E-2</v>
      </c>
    </row>
    <row r="396" spans="1:2" x14ac:dyDescent="0.3">
      <c r="A396" s="1">
        <v>43845</v>
      </c>
      <c r="B396">
        <f>_xlfn.XLOOKUP(A396,'Altın Fonu Fiyatları'!$A$2:$A$1224,'Altın Fonu Fiyatları'!$B$2:$B$1224,,-1)</f>
        <v>4.2000000000000003E-2</v>
      </c>
    </row>
    <row r="397" spans="1:2" x14ac:dyDescent="0.3">
      <c r="A397" s="1">
        <v>43846</v>
      </c>
      <c r="B397">
        <f>_xlfn.XLOOKUP(A397,'Altın Fonu Fiyatları'!$A$2:$A$1224,'Altın Fonu Fiyatları'!$B$2:$B$1224,,-1)</f>
        <v>4.2000000000000003E-2</v>
      </c>
    </row>
    <row r="398" spans="1:2" x14ac:dyDescent="0.3">
      <c r="A398" s="1">
        <v>43847</v>
      </c>
      <c r="B398">
        <f>_xlfn.XLOOKUP(A398,'Altın Fonu Fiyatları'!$A$2:$A$1224,'Altın Fonu Fiyatları'!$B$2:$B$1224,,-1)</f>
        <v>4.2000000000000003E-2</v>
      </c>
    </row>
    <row r="399" spans="1:2" x14ac:dyDescent="0.3">
      <c r="A399" s="1">
        <v>43848</v>
      </c>
      <c r="B399">
        <f>_xlfn.XLOOKUP(A399,'Altın Fonu Fiyatları'!$A$2:$A$1224,'Altın Fonu Fiyatları'!$B$2:$B$1224,,-1)</f>
        <v>4.2000000000000003E-2</v>
      </c>
    </row>
    <row r="400" spans="1:2" x14ac:dyDescent="0.3">
      <c r="A400" s="1">
        <v>43849</v>
      </c>
      <c r="B400">
        <f>_xlfn.XLOOKUP(A400,'Altın Fonu Fiyatları'!$A$2:$A$1224,'Altın Fonu Fiyatları'!$B$2:$B$1224,,-1)</f>
        <v>4.2000000000000003E-2</v>
      </c>
    </row>
    <row r="401" spans="1:2" x14ac:dyDescent="0.3">
      <c r="A401" s="1">
        <v>43850</v>
      </c>
      <c r="B401">
        <f>_xlfn.XLOOKUP(A401,'Altın Fonu Fiyatları'!$A$2:$A$1224,'Altın Fonu Fiyatları'!$B$2:$B$1224,,-1)</f>
        <v>4.2000000000000003E-2</v>
      </c>
    </row>
    <row r="402" spans="1:2" x14ac:dyDescent="0.3">
      <c r="A402" s="1">
        <v>43851</v>
      </c>
      <c r="B402">
        <f>_xlfn.XLOOKUP(A402,'Altın Fonu Fiyatları'!$A$2:$A$1224,'Altın Fonu Fiyatları'!$B$2:$B$1224,,-1)</f>
        <v>4.2000000000000003E-2</v>
      </c>
    </row>
    <row r="403" spans="1:2" x14ac:dyDescent="0.3">
      <c r="A403" s="1">
        <v>43852</v>
      </c>
      <c r="B403">
        <f>_xlfn.XLOOKUP(A403,'Altın Fonu Fiyatları'!$A$2:$A$1224,'Altın Fonu Fiyatları'!$B$2:$B$1224,,-1)</f>
        <v>4.2999999999999997E-2</v>
      </c>
    </row>
    <row r="404" spans="1:2" x14ac:dyDescent="0.3">
      <c r="A404" s="1">
        <v>43853</v>
      </c>
      <c r="B404">
        <f>_xlfn.XLOOKUP(A404,'Altın Fonu Fiyatları'!$A$2:$A$1224,'Altın Fonu Fiyatları'!$B$2:$B$1224,,-1)</f>
        <v>4.2999999999999997E-2</v>
      </c>
    </row>
    <row r="405" spans="1:2" x14ac:dyDescent="0.3">
      <c r="A405" s="1">
        <v>43854</v>
      </c>
      <c r="B405">
        <f>_xlfn.XLOOKUP(A405,'Altın Fonu Fiyatları'!$A$2:$A$1224,'Altın Fonu Fiyatları'!$B$2:$B$1224,,-1)</f>
        <v>4.2000000000000003E-2</v>
      </c>
    </row>
    <row r="406" spans="1:2" x14ac:dyDescent="0.3">
      <c r="A406" s="1">
        <v>43855</v>
      </c>
      <c r="B406">
        <f>_xlfn.XLOOKUP(A406,'Altın Fonu Fiyatları'!$A$2:$A$1224,'Altın Fonu Fiyatları'!$B$2:$B$1224,,-1)</f>
        <v>4.2000000000000003E-2</v>
      </c>
    </row>
    <row r="407" spans="1:2" x14ac:dyDescent="0.3">
      <c r="A407" s="1">
        <v>43856</v>
      </c>
      <c r="B407">
        <f>_xlfn.XLOOKUP(A407,'Altın Fonu Fiyatları'!$A$2:$A$1224,'Altın Fonu Fiyatları'!$B$2:$B$1224,,-1)</f>
        <v>4.2000000000000003E-2</v>
      </c>
    </row>
    <row r="408" spans="1:2" x14ac:dyDescent="0.3">
      <c r="A408" s="1">
        <v>43857</v>
      </c>
      <c r="B408">
        <f>_xlfn.XLOOKUP(A408,'Altın Fonu Fiyatları'!$A$2:$A$1224,'Altın Fonu Fiyatları'!$B$2:$B$1224,,-1)</f>
        <v>4.2999999999999997E-2</v>
      </c>
    </row>
    <row r="409" spans="1:2" x14ac:dyDescent="0.3">
      <c r="A409" s="1">
        <v>43858</v>
      </c>
      <c r="B409">
        <f>_xlfn.XLOOKUP(A409,'Altın Fonu Fiyatları'!$A$2:$A$1224,'Altın Fonu Fiyatları'!$B$2:$B$1224,,-1)</f>
        <v>4.2999999999999997E-2</v>
      </c>
    </row>
    <row r="410" spans="1:2" x14ac:dyDescent="0.3">
      <c r="A410" s="1">
        <v>43859</v>
      </c>
      <c r="B410">
        <f>_xlfn.XLOOKUP(A410,'Altın Fonu Fiyatları'!$A$2:$A$1224,'Altın Fonu Fiyatları'!$B$2:$B$1224,,-1)</f>
        <v>4.2999999999999997E-2</v>
      </c>
    </row>
    <row r="411" spans="1:2" x14ac:dyDescent="0.3">
      <c r="A411" s="1">
        <v>43860</v>
      </c>
      <c r="B411">
        <f>_xlfn.XLOOKUP(A411,'Altın Fonu Fiyatları'!$A$2:$A$1224,'Altın Fonu Fiyatları'!$B$2:$B$1224,,-1)</f>
        <v>4.2999999999999997E-2</v>
      </c>
    </row>
    <row r="412" spans="1:2" x14ac:dyDescent="0.3">
      <c r="A412" s="1">
        <v>43861</v>
      </c>
      <c r="B412">
        <f>_xlfn.XLOOKUP(A412,'Altın Fonu Fiyatları'!$A$2:$A$1224,'Altın Fonu Fiyatları'!$B$2:$B$1224,,-1)</f>
        <v>4.2999999999999997E-2</v>
      </c>
    </row>
    <row r="413" spans="1:2" x14ac:dyDescent="0.3">
      <c r="A413" s="1">
        <v>43862</v>
      </c>
      <c r="B413">
        <f>_xlfn.XLOOKUP(A413,'Altın Fonu Fiyatları'!$A$2:$A$1224,'Altın Fonu Fiyatları'!$B$2:$B$1224,,-1)</f>
        <v>4.2999999999999997E-2</v>
      </c>
    </row>
    <row r="414" spans="1:2" x14ac:dyDescent="0.3">
      <c r="A414" s="1">
        <v>43863</v>
      </c>
      <c r="B414">
        <f>_xlfn.XLOOKUP(A414,'Altın Fonu Fiyatları'!$A$2:$A$1224,'Altın Fonu Fiyatları'!$B$2:$B$1224,,-1)</f>
        <v>4.2999999999999997E-2</v>
      </c>
    </row>
    <row r="415" spans="1:2" x14ac:dyDescent="0.3">
      <c r="A415" s="1">
        <v>43864</v>
      </c>
      <c r="B415">
        <f>_xlfn.XLOOKUP(A415,'Altın Fonu Fiyatları'!$A$2:$A$1224,'Altın Fonu Fiyatları'!$B$2:$B$1224,,-1)</f>
        <v>4.2999999999999997E-2</v>
      </c>
    </row>
    <row r="416" spans="1:2" x14ac:dyDescent="0.3">
      <c r="A416" s="1">
        <v>43865</v>
      </c>
      <c r="B416">
        <f>_xlfn.XLOOKUP(A416,'Altın Fonu Fiyatları'!$A$2:$A$1224,'Altın Fonu Fiyatları'!$B$2:$B$1224,,-1)</f>
        <v>4.2999999999999997E-2</v>
      </c>
    </row>
    <row r="417" spans="1:2" x14ac:dyDescent="0.3">
      <c r="A417" s="1">
        <v>43866</v>
      </c>
      <c r="B417">
        <f>_xlfn.XLOOKUP(A417,'Altın Fonu Fiyatları'!$A$2:$A$1224,'Altın Fonu Fiyatları'!$B$2:$B$1224,,-1)</f>
        <v>4.2999999999999997E-2</v>
      </c>
    </row>
    <row r="418" spans="1:2" x14ac:dyDescent="0.3">
      <c r="A418" s="1">
        <v>43867</v>
      </c>
      <c r="B418">
        <f>_xlfn.XLOOKUP(A418,'Altın Fonu Fiyatları'!$A$2:$A$1224,'Altın Fonu Fiyatları'!$B$2:$B$1224,,-1)</f>
        <v>4.2999999999999997E-2</v>
      </c>
    </row>
    <row r="419" spans="1:2" x14ac:dyDescent="0.3">
      <c r="A419" s="1">
        <v>43868</v>
      </c>
      <c r="B419">
        <f>_xlfn.XLOOKUP(A419,'Altın Fonu Fiyatları'!$A$2:$A$1224,'Altın Fonu Fiyatları'!$B$2:$B$1224,,-1)</f>
        <v>4.2999999999999997E-2</v>
      </c>
    </row>
    <row r="420" spans="1:2" x14ac:dyDescent="0.3">
      <c r="A420" s="1">
        <v>43869</v>
      </c>
      <c r="B420">
        <f>_xlfn.XLOOKUP(A420,'Altın Fonu Fiyatları'!$A$2:$A$1224,'Altın Fonu Fiyatları'!$B$2:$B$1224,,-1)</f>
        <v>4.2999999999999997E-2</v>
      </c>
    </row>
    <row r="421" spans="1:2" x14ac:dyDescent="0.3">
      <c r="A421" s="1">
        <v>43870</v>
      </c>
      <c r="B421">
        <f>_xlfn.XLOOKUP(A421,'Altın Fonu Fiyatları'!$A$2:$A$1224,'Altın Fonu Fiyatları'!$B$2:$B$1224,,-1)</f>
        <v>4.2999999999999997E-2</v>
      </c>
    </row>
    <row r="422" spans="1:2" x14ac:dyDescent="0.3">
      <c r="A422" s="1">
        <v>43871</v>
      </c>
      <c r="B422">
        <f>_xlfn.XLOOKUP(A422,'Altın Fonu Fiyatları'!$A$2:$A$1224,'Altın Fonu Fiyatları'!$B$2:$B$1224,,-1)</f>
        <v>4.2999999999999997E-2</v>
      </c>
    </row>
    <row r="423" spans="1:2" x14ac:dyDescent="0.3">
      <c r="A423" s="1">
        <v>43872</v>
      </c>
      <c r="B423">
        <f>_xlfn.XLOOKUP(A423,'Altın Fonu Fiyatları'!$A$2:$A$1224,'Altın Fonu Fiyatları'!$B$2:$B$1224,,-1)</f>
        <v>4.2999999999999997E-2</v>
      </c>
    </row>
    <row r="424" spans="1:2" x14ac:dyDescent="0.3">
      <c r="A424" s="1">
        <v>43873</v>
      </c>
      <c r="B424">
        <f>_xlfn.XLOOKUP(A424,'Altın Fonu Fiyatları'!$A$2:$A$1224,'Altın Fonu Fiyatları'!$B$2:$B$1224,,-1)</f>
        <v>4.3999999999999997E-2</v>
      </c>
    </row>
    <row r="425" spans="1:2" x14ac:dyDescent="0.3">
      <c r="A425" s="1">
        <v>43874</v>
      </c>
      <c r="B425">
        <f>_xlfn.XLOOKUP(A425,'Altın Fonu Fiyatları'!$A$2:$A$1224,'Altın Fonu Fiyatları'!$B$2:$B$1224,,-1)</f>
        <v>4.2999999999999997E-2</v>
      </c>
    </row>
    <row r="426" spans="1:2" x14ac:dyDescent="0.3">
      <c r="A426" s="1">
        <v>43875</v>
      </c>
      <c r="B426">
        <f>_xlfn.XLOOKUP(A426,'Altın Fonu Fiyatları'!$A$2:$A$1224,'Altın Fonu Fiyatları'!$B$2:$B$1224,,-1)</f>
        <v>4.3999999999999997E-2</v>
      </c>
    </row>
    <row r="427" spans="1:2" x14ac:dyDescent="0.3">
      <c r="A427" s="1">
        <v>43876</v>
      </c>
      <c r="B427">
        <f>_xlfn.XLOOKUP(A427,'Altın Fonu Fiyatları'!$A$2:$A$1224,'Altın Fonu Fiyatları'!$B$2:$B$1224,,-1)</f>
        <v>4.3999999999999997E-2</v>
      </c>
    </row>
    <row r="428" spans="1:2" x14ac:dyDescent="0.3">
      <c r="A428" s="1">
        <v>43877</v>
      </c>
      <c r="B428">
        <f>_xlfn.XLOOKUP(A428,'Altın Fonu Fiyatları'!$A$2:$A$1224,'Altın Fonu Fiyatları'!$B$2:$B$1224,,-1)</f>
        <v>4.3999999999999997E-2</v>
      </c>
    </row>
    <row r="429" spans="1:2" x14ac:dyDescent="0.3">
      <c r="A429" s="1">
        <v>43878</v>
      </c>
      <c r="B429">
        <f>_xlfn.XLOOKUP(A429,'Altın Fonu Fiyatları'!$A$2:$A$1224,'Altın Fonu Fiyatları'!$B$2:$B$1224,,-1)</f>
        <v>4.3999999999999997E-2</v>
      </c>
    </row>
    <row r="430" spans="1:2" x14ac:dyDescent="0.3">
      <c r="A430" s="1">
        <v>43879</v>
      </c>
      <c r="B430">
        <f>_xlfn.XLOOKUP(A430,'Altın Fonu Fiyatları'!$A$2:$A$1224,'Altın Fonu Fiyatları'!$B$2:$B$1224,,-1)</f>
        <v>4.3999999999999997E-2</v>
      </c>
    </row>
    <row r="431" spans="1:2" x14ac:dyDescent="0.3">
      <c r="A431" s="1">
        <v>43880</v>
      </c>
      <c r="B431">
        <f>_xlfn.XLOOKUP(A431,'Altın Fonu Fiyatları'!$A$2:$A$1224,'Altın Fonu Fiyatları'!$B$2:$B$1224,,-1)</f>
        <v>4.3999999999999997E-2</v>
      </c>
    </row>
    <row r="432" spans="1:2" x14ac:dyDescent="0.3">
      <c r="A432" s="1">
        <v>43881</v>
      </c>
      <c r="B432">
        <f>_xlfn.XLOOKUP(A432,'Altın Fonu Fiyatları'!$A$2:$A$1224,'Altın Fonu Fiyatları'!$B$2:$B$1224,,-1)</f>
        <v>4.4999999999999998E-2</v>
      </c>
    </row>
    <row r="433" spans="1:2" x14ac:dyDescent="0.3">
      <c r="A433" s="1">
        <v>43882</v>
      </c>
      <c r="B433">
        <f>_xlfn.XLOOKUP(A433,'Altın Fonu Fiyatları'!$A$2:$A$1224,'Altın Fonu Fiyatları'!$B$2:$B$1224,,-1)</f>
        <v>4.4999999999999998E-2</v>
      </c>
    </row>
    <row r="434" spans="1:2" x14ac:dyDescent="0.3">
      <c r="A434" s="1">
        <v>43883</v>
      </c>
      <c r="B434">
        <f>_xlfn.XLOOKUP(A434,'Altın Fonu Fiyatları'!$A$2:$A$1224,'Altın Fonu Fiyatları'!$B$2:$B$1224,,-1)</f>
        <v>4.4999999999999998E-2</v>
      </c>
    </row>
    <row r="435" spans="1:2" x14ac:dyDescent="0.3">
      <c r="A435" s="1">
        <v>43884</v>
      </c>
      <c r="B435">
        <f>_xlfn.XLOOKUP(A435,'Altın Fonu Fiyatları'!$A$2:$A$1224,'Altın Fonu Fiyatları'!$B$2:$B$1224,,-1)</f>
        <v>4.4999999999999998E-2</v>
      </c>
    </row>
    <row r="436" spans="1:2" x14ac:dyDescent="0.3">
      <c r="A436" s="1">
        <v>43885</v>
      </c>
      <c r="B436">
        <f>_xlfn.XLOOKUP(A436,'Altın Fonu Fiyatları'!$A$2:$A$1224,'Altın Fonu Fiyatları'!$B$2:$B$1224,,-1)</f>
        <v>4.5999999999999999E-2</v>
      </c>
    </row>
    <row r="437" spans="1:2" x14ac:dyDescent="0.3">
      <c r="A437" s="1">
        <v>43886</v>
      </c>
      <c r="B437">
        <f>_xlfn.XLOOKUP(A437,'Altın Fonu Fiyatları'!$A$2:$A$1224,'Altın Fonu Fiyatları'!$B$2:$B$1224,,-1)</f>
        <v>4.7E-2</v>
      </c>
    </row>
    <row r="438" spans="1:2" x14ac:dyDescent="0.3">
      <c r="A438" s="1">
        <v>43887</v>
      </c>
      <c r="B438">
        <f>_xlfn.XLOOKUP(A438,'Altın Fonu Fiyatları'!$A$2:$A$1224,'Altın Fonu Fiyatları'!$B$2:$B$1224,,-1)</f>
        <v>4.5999999999999999E-2</v>
      </c>
    </row>
    <row r="439" spans="1:2" x14ac:dyDescent="0.3">
      <c r="A439" s="1">
        <v>43888</v>
      </c>
      <c r="B439">
        <f>_xlfn.XLOOKUP(A439,'Altın Fonu Fiyatları'!$A$2:$A$1224,'Altın Fonu Fiyatları'!$B$2:$B$1224,,-1)</f>
        <v>4.5999999999999999E-2</v>
      </c>
    </row>
    <row r="440" spans="1:2" x14ac:dyDescent="0.3">
      <c r="A440" s="1">
        <v>43889</v>
      </c>
      <c r="B440">
        <f>_xlfn.XLOOKUP(A440,'Altın Fonu Fiyatları'!$A$2:$A$1224,'Altın Fonu Fiyatları'!$B$2:$B$1224,,-1)</f>
        <v>4.7E-2</v>
      </c>
    </row>
    <row r="441" spans="1:2" x14ac:dyDescent="0.3">
      <c r="A441" s="1">
        <v>43890</v>
      </c>
      <c r="B441">
        <f>_xlfn.XLOOKUP(A441,'Altın Fonu Fiyatları'!$A$2:$A$1224,'Altın Fonu Fiyatları'!$B$2:$B$1224,,-1)</f>
        <v>4.7E-2</v>
      </c>
    </row>
    <row r="442" spans="1:2" x14ac:dyDescent="0.3">
      <c r="A442" s="1">
        <v>43891</v>
      </c>
      <c r="B442">
        <f>_xlfn.XLOOKUP(A442,'Altın Fonu Fiyatları'!$A$2:$A$1224,'Altın Fonu Fiyatları'!$B$2:$B$1224,,-1)</f>
        <v>4.7E-2</v>
      </c>
    </row>
    <row r="443" spans="1:2" x14ac:dyDescent="0.3">
      <c r="A443" s="1">
        <v>43892</v>
      </c>
      <c r="B443">
        <f>_xlfn.XLOOKUP(A443,'Altın Fonu Fiyatları'!$A$2:$A$1224,'Altın Fonu Fiyatları'!$B$2:$B$1224,,-1)</f>
        <v>4.7E-2</v>
      </c>
    </row>
    <row r="444" spans="1:2" x14ac:dyDescent="0.3">
      <c r="A444" s="1">
        <v>43893</v>
      </c>
      <c r="B444">
        <f>_xlfn.XLOOKUP(A444,'Altın Fonu Fiyatları'!$A$2:$A$1224,'Altın Fonu Fiyatları'!$B$2:$B$1224,,-1)</f>
        <v>4.5999999999999999E-2</v>
      </c>
    </row>
    <row r="445" spans="1:2" x14ac:dyDescent="0.3">
      <c r="A445" s="1">
        <v>43894</v>
      </c>
      <c r="B445">
        <f>_xlfn.XLOOKUP(A445,'Altın Fonu Fiyatları'!$A$2:$A$1224,'Altın Fonu Fiyatları'!$B$2:$B$1224,,-1)</f>
        <v>4.5999999999999999E-2</v>
      </c>
    </row>
    <row r="446" spans="1:2" x14ac:dyDescent="0.3">
      <c r="A446" s="1">
        <v>43895</v>
      </c>
      <c r="B446">
        <f>_xlfn.XLOOKUP(A446,'Altın Fonu Fiyatları'!$A$2:$A$1224,'Altın Fonu Fiyatları'!$B$2:$B$1224,,-1)</f>
        <v>4.5999999999999999E-2</v>
      </c>
    </row>
    <row r="447" spans="1:2" x14ac:dyDescent="0.3">
      <c r="A447" s="1">
        <v>43896</v>
      </c>
      <c r="B447">
        <f>_xlfn.XLOOKUP(A447,'Altın Fonu Fiyatları'!$A$2:$A$1224,'Altın Fonu Fiyatları'!$B$2:$B$1224,,-1)</f>
        <v>4.5999999999999999E-2</v>
      </c>
    </row>
    <row r="448" spans="1:2" x14ac:dyDescent="0.3">
      <c r="A448" s="1">
        <v>43897</v>
      </c>
      <c r="B448">
        <f>_xlfn.XLOOKUP(A448,'Altın Fonu Fiyatları'!$A$2:$A$1224,'Altın Fonu Fiyatları'!$B$2:$B$1224,,-1)</f>
        <v>4.5999999999999999E-2</v>
      </c>
    </row>
    <row r="449" spans="1:2" x14ac:dyDescent="0.3">
      <c r="A449" s="1">
        <v>43898</v>
      </c>
      <c r="B449">
        <f>_xlfn.XLOOKUP(A449,'Altın Fonu Fiyatları'!$A$2:$A$1224,'Altın Fonu Fiyatları'!$B$2:$B$1224,,-1)</f>
        <v>4.5999999999999999E-2</v>
      </c>
    </row>
    <row r="450" spans="1:2" x14ac:dyDescent="0.3">
      <c r="A450" s="1">
        <v>43899</v>
      </c>
      <c r="B450">
        <f>_xlfn.XLOOKUP(A450,'Altın Fonu Fiyatları'!$A$2:$A$1224,'Altın Fonu Fiyatları'!$B$2:$B$1224,,-1)</f>
        <v>4.7E-2</v>
      </c>
    </row>
    <row r="451" spans="1:2" x14ac:dyDescent="0.3">
      <c r="A451" s="1">
        <v>43900</v>
      </c>
      <c r="B451">
        <f>_xlfn.XLOOKUP(A451,'Altın Fonu Fiyatları'!$A$2:$A$1224,'Altın Fonu Fiyatları'!$B$2:$B$1224,,-1)</f>
        <v>4.7E-2</v>
      </c>
    </row>
    <row r="452" spans="1:2" x14ac:dyDescent="0.3">
      <c r="A452" s="1">
        <v>43901</v>
      </c>
      <c r="B452">
        <f>_xlfn.XLOOKUP(A452,'Altın Fonu Fiyatları'!$A$2:$A$1224,'Altın Fonu Fiyatları'!$B$2:$B$1224,,-1)</f>
        <v>4.7E-2</v>
      </c>
    </row>
    <row r="453" spans="1:2" x14ac:dyDescent="0.3">
      <c r="A453" s="1">
        <v>43902</v>
      </c>
      <c r="B453">
        <f>_xlfn.XLOOKUP(A453,'Altın Fonu Fiyatları'!$A$2:$A$1224,'Altın Fonu Fiyatları'!$B$2:$B$1224,,-1)</f>
        <v>4.7E-2</v>
      </c>
    </row>
    <row r="454" spans="1:2" x14ac:dyDescent="0.3">
      <c r="A454" s="1">
        <v>43903</v>
      </c>
      <c r="B454">
        <f>_xlfn.XLOOKUP(A454,'Altın Fonu Fiyatları'!$A$2:$A$1224,'Altın Fonu Fiyatları'!$B$2:$B$1224,,-1)</f>
        <v>4.7E-2</v>
      </c>
    </row>
    <row r="455" spans="1:2" x14ac:dyDescent="0.3">
      <c r="A455" s="1">
        <v>43904</v>
      </c>
      <c r="B455">
        <f>_xlfn.XLOOKUP(A455,'Altın Fonu Fiyatları'!$A$2:$A$1224,'Altın Fonu Fiyatları'!$B$2:$B$1224,,-1)</f>
        <v>4.7E-2</v>
      </c>
    </row>
    <row r="456" spans="1:2" x14ac:dyDescent="0.3">
      <c r="A456" s="1">
        <v>43905</v>
      </c>
      <c r="B456">
        <f>_xlfn.XLOOKUP(A456,'Altın Fonu Fiyatları'!$A$2:$A$1224,'Altın Fonu Fiyatları'!$B$2:$B$1224,,-1)</f>
        <v>4.7E-2</v>
      </c>
    </row>
    <row r="457" spans="1:2" x14ac:dyDescent="0.3">
      <c r="A457" s="1">
        <v>43906</v>
      </c>
      <c r="B457">
        <f>_xlfn.XLOOKUP(A457,'Altın Fonu Fiyatları'!$A$2:$A$1224,'Altın Fonu Fiyatları'!$B$2:$B$1224,,-1)</f>
        <v>4.5999999999999999E-2</v>
      </c>
    </row>
    <row r="458" spans="1:2" x14ac:dyDescent="0.3">
      <c r="A458" s="1">
        <v>43907</v>
      </c>
      <c r="B458">
        <f>_xlfn.XLOOKUP(A458,'Altın Fonu Fiyatları'!$A$2:$A$1224,'Altın Fonu Fiyatları'!$B$2:$B$1224,,-1)</f>
        <v>4.4999999999999998E-2</v>
      </c>
    </row>
    <row r="459" spans="1:2" x14ac:dyDescent="0.3">
      <c r="A459" s="1">
        <v>43908</v>
      </c>
      <c r="B459">
        <f>_xlfn.XLOOKUP(A459,'Altın Fonu Fiyatları'!$A$2:$A$1224,'Altın Fonu Fiyatları'!$B$2:$B$1224,,-1)</f>
        <v>4.3999999999999997E-2</v>
      </c>
    </row>
    <row r="460" spans="1:2" x14ac:dyDescent="0.3">
      <c r="A460" s="1">
        <v>43909</v>
      </c>
      <c r="B460">
        <f>_xlfn.XLOOKUP(A460,'Altın Fonu Fiyatları'!$A$2:$A$1224,'Altın Fonu Fiyatları'!$B$2:$B$1224,,-1)</f>
        <v>4.4999999999999998E-2</v>
      </c>
    </row>
    <row r="461" spans="1:2" x14ac:dyDescent="0.3">
      <c r="A461" s="1">
        <v>43910</v>
      </c>
      <c r="B461">
        <f>_xlfn.XLOOKUP(A461,'Altın Fonu Fiyatları'!$A$2:$A$1224,'Altın Fonu Fiyatları'!$B$2:$B$1224,,-1)</f>
        <v>4.4999999999999998E-2</v>
      </c>
    </row>
    <row r="462" spans="1:2" x14ac:dyDescent="0.3">
      <c r="A462" s="1">
        <v>43911</v>
      </c>
      <c r="B462">
        <f>_xlfn.XLOOKUP(A462,'Altın Fonu Fiyatları'!$A$2:$A$1224,'Altın Fonu Fiyatları'!$B$2:$B$1224,,-1)</f>
        <v>4.4999999999999998E-2</v>
      </c>
    </row>
    <row r="463" spans="1:2" x14ac:dyDescent="0.3">
      <c r="A463" s="1">
        <v>43912</v>
      </c>
      <c r="B463">
        <f>_xlfn.XLOOKUP(A463,'Altın Fonu Fiyatları'!$A$2:$A$1224,'Altın Fonu Fiyatları'!$B$2:$B$1224,,-1)</f>
        <v>4.4999999999999998E-2</v>
      </c>
    </row>
    <row r="464" spans="1:2" x14ac:dyDescent="0.3">
      <c r="A464" s="1">
        <v>43913</v>
      </c>
      <c r="B464">
        <f>_xlfn.XLOOKUP(A464,'Altın Fonu Fiyatları'!$A$2:$A$1224,'Altın Fonu Fiyatları'!$B$2:$B$1224,,-1)</f>
        <v>4.4999999999999998E-2</v>
      </c>
    </row>
    <row r="465" spans="1:2" x14ac:dyDescent="0.3">
      <c r="A465" s="1">
        <v>43914</v>
      </c>
      <c r="B465">
        <f>_xlfn.XLOOKUP(A465,'Altın Fonu Fiyatları'!$A$2:$A$1224,'Altın Fonu Fiyatları'!$B$2:$B$1224,,-1)</f>
        <v>4.4999999999999998E-2</v>
      </c>
    </row>
    <row r="466" spans="1:2" x14ac:dyDescent="0.3">
      <c r="A466" s="1">
        <v>43915</v>
      </c>
      <c r="B466">
        <f>_xlfn.XLOOKUP(A466,'Altın Fonu Fiyatları'!$A$2:$A$1224,'Altın Fonu Fiyatları'!$B$2:$B$1224,,-1)</f>
        <v>4.5999999999999999E-2</v>
      </c>
    </row>
    <row r="467" spans="1:2" x14ac:dyDescent="0.3">
      <c r="A467" s="1">
        <v>43916</v>
      </c>
      <c r="B467">
        <f>_xlfn.XLOOKUP(A467,'Altın Fonu Fiyatları'!$A$2:$A$1224,'Altın Fonu Fiyatları'!$B$2:$B$1224,,-1)</f>
        <v>4.7E-2</v>
      </c>
    </row>
    <row r="468" spans="1:2" x14ac:dyDescent="0.3">
      <c r="A468" s="1">
        <v>43917</v>
      </c>
      <c r="B468">
        <f>_xlfn.XLOOKUP(A468,'Altın Fonu Fiyatları'!$A$2:$A$1224,'Altın Fonu Fiyatları'!$B$2:$B$1224,,-1)</f>
        <v>4.8000000000000001E-2</v>
      </c>
    </row>
    <row r="469" spans="1:2" x14ac:dyDescent="0.3">
      <c r="A469" s="1">
        <v>43918</v>
      </c>
      <c r="B469">
        <f>_xlfn.XLOOKUP(A469,'Altın Fonu Fiyatları'!$A$2:$A$1224,'Altın Fonu Fiyatları'!$B$2:$B$1224,,-1)</f>
        <v>4.8000000000000001E-2</v>
      </c>
    </row>
    <row r="470" spans="1:2" x14ac:dyDescent="0.3">
      <c r="A470" s="1">
        <v>43919</v>
      </c>
      <c r="B470">
        <f>_xlfn.XLOOKUP(A470,'Altın Fonu Fiyatları'!$A$2:$A$1224,'Altın Fonu Fiyatları'!$B$2:$B$1224,,-1)</f>
        <v>4.8000000000000001E-2</v>
      </c>
    </row>
    <row r="471" spans="1:2" x14ac:dyDescent="0.3">
      <c r="A471" s="1">
        <v>43920</v>
      </c>
      <c r="B471">
        <f>_xlfn.XLOOKUP(A471,'Altın Fonu Fiyatları'!$A$2:$A$1224,'Altın Fonu Fiyatları'!$B$2:$B$1224,,-1)</f>
        <v>4.8000000000000001E-2</v>
      </c>
    </row>
    <row r="472" spans="1:2" x14ac:dyDescent="0.3">
      <c r="A472" s="1">
        <v>43921</v>
      </c>
      <c r="B472">
        <f>_xlfn.XLOOKUP(A472,'Altın Fonu Fiyatları'!$A$2:$A$1224,'Altın Fonu Fiyatları'!$B$2:$B$1224,,-1)</f>
        <v>4.8000000000000001E-2</v>
      </c>
    </row>
    <row r="473" spans="1:2" x14ac:dyDescent="0.3">
      <c r="A473" s="1">
        <v>43922</v>
      </c>
      <c r="B473">
        <f>_xlfn.XLOOKUP(A473,'Altın Fonu Fiyatları'!$A$2:$A$1224,'Altın Fonu Fiyatları'!$B$2:$B$1224,,-1)</f>
        <v>4.9000000000000002E-2</v>
      </c>
    </row>
    <row r="474" spans="1:2" x14ac:dyDescent="0.3">
      <c r="A474" s="1">
        <v>43923</v>
      </c>
      <c r="B474">
        <f>_xlfn.XLOOKUP(A474,'Altın Fonu Fiyatları'!$A$2:$A$1224,'Altın Fonu Fiyatları'!$B$2:$B$1224,,-1)</f>
        <v>4.9000000000000002E-2</v>
      </c>
    </row>
    <row r="475" spans="1:2" x14ac:dyDescent="0.3">
      <c r="A475" s="1">
        <v>43924</v>
      </c>
      <c r="B475">
        <f>_xlfn.XLOOKUP(A475,'Altın Fonu Fiyatları'!$A$2:$A$1224,'Altın Fonu Fiyatları'!$B$2:$B$1224,,-1)</f>
        <v>4.9000000000000002E-2</v>
      </c>
    </row>
    <row r="476" spans="1:2" x14ac:dyDescent="0.3">
      <c r="A476" s="1">
        <v>43925</v>
      </c>
      <c r="B476">
        <f>_xlfn.XLOOKUP(A476,'Altın Fonu Fiyatları'!$A$2:$A$1224,'Altın Fonu Fiyatları'!$B$2:$B$1224,,-1)</f>
        <v>4.9000000000000002E-2</v>
      </c>
    </row>
    <row r="477" spans="1:2" x14ac:dyDescent="0.3">
      <c r="A477" s="1">
        <v>43926</v>
      </c>
      <c r="B477">
        <f>_xlfn.XLOOKUP(A477,'Altın Fonu Fiyatları'!$A$2:$A$1224,'Altın Fonu Fiyatları'!$B$2:$B$1224,,-1)</f>
        <v>4.9000000000000002E-2</v>
      </c>
    </row>
    <row r="478" spans="1:2" x14ac:dyDescent="0.3">
      <c r="A478" s="1">
        <v>43927</v>
      </c>
      <c r="B478">
        <f>_xlfn.XLOOKUP(A478,'Altın Fonu Fiyatları'!$A$2:$A$1224,'Altın Fonu Fiyatları'!$B$2:$B$1224,,-1)</f>
        <v>0.05</v>
      </c>
    </row>
    <row r="479" spans="1:2" x14ac:dyDescent="0.3">
      <c r="A479" s="1">
        <v>43928</v>
      </c>
      <c r="B479">
        <f>_xlfn.XLOOKUP(A479,'Altın Fonu Fiyatları'!$A$2:$A$1224,'Altın Fonu Fiyatları'!$B$2:$B$1224,,-1)</f>
        <v>5.0999999999999997E-2</v>
      </c>
    </row>
    <row r="480" spans="1:2" x14ac:dyDescent="0.3">
      <c r="A480" s="1">
        <v>43929</v>
      </c>
      <c r="B480">
        <f>_xlfn.XLOOKUP(A480,'Altın Fonu Fiyatları'!$A$2:$A$1224,'Altın Fonu Fiyatları'!$B$2:$B$1224,,-1)</f>
        <v>5.0999999999999997E-2</v>
      </c>
    </row>
    <row r="481" spans="1:2" x14ac:dyDescent="0.3">
      <c r="A481" s="1">
        <v>43930</v>
      </c>
      <c r="B481">
        <f>_xlfn.XLOOKUP(A481,'Altın Fonu Fiyatları'!$A$2:$A$1224,'Altın Fonu Fiyatları'!$B$2:$B$1224,,-1)</f>
        <v>5.0999999999999997E-2</v>
      </c>
    </row>
    <row r="482" spans="1:2" x14ac:dyDescent="0.3">
      <c r="A482" s="1">
        <v>43931</v>
      </c>
      <c r="B482">
        <f>_xlfn.XLOOKUP(A482,'Altın Fonu Fiyatları'!$A$2:$A$1224,'Altın Fonu Fiyatları'!$B$2:$B$1224,,-1)</f>
        <v>5.0999999999999997E-2</v>
      </c>
    </row>
    <row r="483" spans="1:2" x14ac:dyDescent="0.3">
      <c r="A483" s="1">
        <v>43932</v>
      </c>
      <c r="B483">
        <f>_xlfn.XLOOKUP(A483,'Altın Fonu Fiyatları'!$A$2:$A$1224,'Altın Fonu Fiyatları'!$B$2:$B$1224,,-1)</f>
        <v>5.0999999999999997E-2</v>
      </c>
    </row>
    <row r="484" spans="1:2" x14ac:dyDescent="0.3">
      <c r="A484" s="1">
        <v>43933</v>
      </c>
      <c r="B484">
        <f>_xlfn.XLOOKUP(A484,'Altın Fonu Fiyatları'!$A$2:$A$1224,'Altın Fonu Fiyatları'!$B$2:$B$1224,,-1)</f>
        <v>5.0999999999999997E-2</v>
      </c>
    </row>
    <row r="485" spans="1:2" x14ac:dyDescent="0.3">
      <c r="A485" s="1">
        <v>43934</v>
      </c>
      <c r="B485">
        <f>_xlfn.XLOOKUP(A485,'Altın Fonu Fiyatları'!$A$2:$A$1224,'Altın Fonu Fiyatları'!$B$2:$B$1224,,-1)</f>
        <v>5.1999999999999998E-2</v>
      </c>
    </row>
    <row r="486" spans="1:2" x14ac:dyDescent="0.3">
      <c r="A486" s="1">
        <v>43935</v>
      </c>
      <c r="B486">
        <f>_xlfn.XLOOKUP(A486,'Altın Fonu Fiyatları'!$A$2:$A$1224,'Altın Fonu Fiyatları'!$B$2:$B$1224,,-1)</f>
        <v>5.2999999999999999E-2</v>
      </c>
    </row>
    <row r="487" spans="1:2" x14ac:dyDescent="0.3">
      <c r="A487" s="1">
        <v>43936</v>
      </c>
      <c r="B487">
        <f>_xlfn.XLOOKUP(A487,'Altın Fonu Fiyatları'!$A$2:$A$1224,'Altın Fonu Fiyatları'!$B$2:$B$1224,,-1)</f>
        <v>5.2999999999999999E-2</v>
      </c>
    </row>
    <row r="488" spans="1:2" x14ac:dyDescent="0.3">
      <c r="A488" s="1">
        <v>43937</v>
      </c>
      <c r="B488">
        <f>_xlfn.XLOOKUP(A488,'Altın Fonu Fiyatları'!$A$2:$A$1224,'Altın Fonu Fiyatları'!$B$2:$B$1224,,-1)</f>
        <v>5.2999999999999999E-2</v>
      </c>
    </row>
    <row r="489" spans="1:2" x14ac:dyDescent="0.3">
      <c r="A489" s="1">
        <v>43938</v>
      </c>
      <c r="B489">
        <f>_xlfn.XLOOKUP(A489,'Altın Fonu Fiyatları'!$A$2:$A$1224,'Altın Fonu Fiyatları'!$B$2:$B$1224,,-1)</f>
        <v>5.5E-2</v>
      </c>
    </row>
    <row r="490" spans="1:2" x14ac:dyDescent="0.3">
      <c r="A490" s="1">
        <v>43939</v>
      </c>
      <c r="B490">
        <f>_xlfn.XLOOKUP(A490,'Altın Fonu Fiyatları'!$A$2:$A$1224,'Altın Fonu Fiyatları'!$B$2:$B$1224,,-1)</f>
        <v>5.5E-2</v>
      </c>
    </row>
    <row r="491" spans="1:2" x14ac:dyDescent="0.3">
      <c r="A491" s="1">
        <v>43940</v>
      </c>
      <c r="B491">
        <f>_xlfn.XLOOKUP(A491,'Altın Fonu Fiyatları'!$A$2:$A$1224,'Altın Fonu Fiyatları'!$B$2:$B$1224,,-1)</f>
        <v>5.5E-2</v>
      </c>
    </row>
    <row r="492" spans="1:2" x14ac:dyDescent="0.3">
      <c r="A492" s="1">
        <v>43941</v>
      </c>
      <c r="B492">
        <f>_xlfn.XLOOKUP(A492,'Altın Fonu Fiyatları'!$A$2:$A$1224,'Altın Fonu Fiyatları'!$B$2:$B$1224,,-1)</f>
        <v>5.3999999999999999E-2</v>
      </c>
    </row>
    <row r="493" spans="1:2" x14ac:dyDescent="0.3">
      <c r="A493" s="1">
        <v>43942</v>
      </c>
      <c r="B493">
        <f>_xlfn.XLOOKUP(A493,'Altın Fonu Fiyatları'!$A$2:$A$1224,'Altın Fonu Fiyatları'!$B$2:$B$1224,,-1)</f>
        <v>5.2999999999999999E-2</v>
      </c>
    </row>
    <row r="494" spans="1:2" x14ac:dyDescent="0.3">
      <c r="A494" s="1">
        <v>43943</v>
      </c>
      <c r="B494">
        <f>_xlfn.XLOOKUP(A494,'Altın Fonu Fiyatları'!$A$2:$A$1224,'Altın Fonu Fiyatları'!$B$2:$B$1224,,-1)</f>
        <v>5.3999999999999999E-2</v>
      </c>
    </row>
    <row r="495" spans="1:2" x14ac:dyDescent="0.3">
      <c r="A495" s="1">
        <v>43944</v>
      </c>
      <c r="B495">
        <f>_xlfn.XLOOKUP(A495,'Altın Fonu Fiyatları'!$A$2:$A$1224,'Altın Fonu Fiyatları'!$B$2:$B$1224,,-1)</f>
        <v>5.3999999999999999E-2</v>
      </c>
    </row>
    <row r="496" spans="1:2" x14ac:dyDescent="0.3">
      <c r="A496" s="1">
        <v>43945</v>
      </c>
      <c r="B496">
        <f>_xlfn.XLOOKUP(A496,'Altın Fonu Fiyatları'!$A$2:$A$1224,'Altın Fonu Fiyatları'!$B$2:$B$1224,,-1)</f>
        <v>5.3999999999999999E-2</v>
      </c>
    </row>
    <row r="497" spans="1:2" x14ac:dyDescent="0.3">
      <c r="A497" s="1">
        <v>43946</v>
      </c>
      <c r="B497">
        <f>_xlfn.XLOOKUP(A497,'Altın Fonu Fiyatları'!$A$2:$A$1224,'Altın Fonu Fiyatları'!$B$2:$B$1224,,-1)</f>
        <v>5.3999999999999999E-2</v>
      </c>
    </row>
    <row r="498" spans="1:2" x14ac:dyDescent="0.3">
      <c r="A498" s="1">
        <v>43947</v>
      </c>
      <c r="B498">
        <f>_xlfn.XLOOKUP(A498,'Altın Fonu Fiyatları'!$A$2:$A$1224,'Altın Fonu Fiyatları'!$B$2:$B$1224,,-1)</f>
        <v>5.3999999999999999E-2</v>
      </c>
    </row>
    <row r="499" spans="1:2" x14ac:dyDescent="0.3">
      <c r="A499" s="1">
        <v>43948</v>
      </c>
      <c r="B499">
        <f>_xlfn.XLOOKUP(A499,'Altın Fonu Fiyatları'!$A$2:$A$1224,'Altın Fonu Fiyatları'!$B$2:$B$1224,,-1)</f>
        <v>5.5E-2</v>
      </c>
    </row>
    <row r="500" spans="1:2" x14ac:dyDescent="0.3">
      <c r="A500" s="1">
        <v>43949</v>
      </c>
      <c r="B500">
        <f>_xlfn.XLOOKUP(A500,'Altın Fonu Fiyatları'!$A$2:$A$1224,'Altın Fonu Fiyatları'!$B$2:$B$1224,,-1)</f>
        <v>5.5E-2</v>
      </c>
    </row>
    <row r="501" spans="1:2" x14ac:dyDescent="0.3">
      <c r="A501" s="1">
        <v>43950</v>
      </c>
      <c r="B501">
        <f>_xlfn.XLOOKUP(A501,'Altın Fonu Fiyatları'!$A$2:$A$1224,'Altın Fonu Fiyatları'!$B$2:$B$1224,,-1)</f>
        <v>5.5E-2</v>
      </c>
    </row>
    <row r="502" spans="1:2" x14ac:dyDescent="0.3">
      <c r="A502" s="1">
        <v>43951</v>
      </c>
      <c r="B502">
        <f>_xlfn.XLOOKUP(A502,'Altın Fonu Fiyatları'!$A$2:$A$1224,'Altın Fonu Fiyatları'!$B$2:$B$1224,,-1)</f>
        <v>5.5E-2</v>
      </c>
    </row>
    <row r="503" spans="1:2" x14ac:dyDescent="0.3">
      <c r="A503" s="1">
        <v>43952</v>
      </c>
      <c r="B503">
        <f>_xlfn.XLOOKUP(A503,'Altın Fonu Fiyatları'!$A$2:$A$1224,'Altın Fonu Fiyatları'!$B$2:$B$1224,,-1)</f>
        <v>5.5E-2</v>
      </c>
    </row>
    <row r="504" spans="1:2" x14ac:dyDescent="0.3">
      <c r="A504" s="1">
        <v>43953</v>
      </c>
      <c r="B504">
        <f>_xlfn.XLOOKUP(A504,'Altın Fonu Fiyatları'!$A$2:$A$1224,'Altın Fonu Fiyatları'!$B$2:$B$1224,,-1)</f>
        <v>5.5E-2</v>
      </c>
    </row>
    <row r="505" spans="1:2" x14ac:dyDescent="0.3">
      <c r="A505" s="1">
        <v>43954</v>
      </c>
      <c r="B505">
        <f>_xlfn.XLOOKUP(A505,'Altın Fonu Fiyatları'!$A$2:$A$1224,'Altın Fonu Fiyatları'!$B$2:$B$1224,,-1)</f>
        <v>5.5E-2</v>
      </c>
    </row>
    <row r="506" spans="1:2" x14ac:dyDescent="0.3">
      <c r="A506" s="1">
        <v>43955</v>
      </c>
      <c r="B506">
        <f>_xlfn.XLOOKUP(A506,'Altın Fonu Fiyatları'!$A$2:$A$1224,'Altın Fonu Fiyatları'!$B$2:$B$1224,,-1)</f>
        <v>5.5E-2</v>
      </c>
    </row>
    <row r="507" spans="1:2" x14ac:dyDescent="0.3">
      <c r="A507" s="1">
        <v>43956</v>
      </c>
      <c r="B507">
        <f>_xlfn.XLOOKUP(A507,'Altın Fonu Fiyatları'!$A$2:$A$1224,'Altın Fonu Fiyatları'!$B$2:$B$1224,,-1)</f>
        <v>5.5E-2</v>
      </c>
    </row>
    <row r="508" spans="1:2" x14ac:dyDescent="0.3">
      <c r="A508" s="1">
        <v>43957</v>
      </c>
      <c r="B508">
        <f>_xlfn.XLOOKUP(A508,'Altın Fonu Fiyatları'!$A$2:$A$1224,'Altın Fonu Fiyatları'!$B$2:$B$1224,,-1)</f>
        <v>5.5E-2</v>
      </c>
    </row>
    <row r="509" spans="1:2" x14ac:dyDescent="0.3">
      <c r="A509" s="1">
        <v>43958</v>
      </c>
      <c r="B509">
        <f>_xlfn.XLOOKUP(A509,'Altın Fonu Fiyatları'!$A$2:$A$1224,'Altın Fonu Fiyatları'!$B$2:$B$1224,,-1)</f>
        <v>5.6000000000000001E-2</v>
      </c>
    </row>
    <row r="510" spans="1:2" x14ac:dyDescent="0.3">
      <c r="A510" s="1">
        <v>43959</v>
      </c>
      <c r="B510">
        <f>_xlfn.XLOOKUP(A510,'Altın Fonu Fiyatları'!$A$2:$A$1224,'Altın Fonu Fiyatları'!$B$2:$B$1224,,-1)</f>
        <v>5.6000000000000001E-2</v>
      </c>
    </row>
    <row r="511" spans="1:2" x14ac:dyDescent="0.3">
      <c r="A511" s="1">
        <v>43960</v>
      </c>
      <c r="B511">
        <f>_xlfn.XLOOKUP(A511,'Altın Fonu Fiyatları'!$A$2:$A$1224,'Altın Fonu Fiyatları'!$B$2:$B$1224,,-1)</f>
        <v>5.6000000000000001E-2</v>
      </c>
    </row>
    <row r="512" spans="1:2" x14ac:dyDescent="0.3">
      <c r="A512" s="1">
        <v>43961</v>
      </c>
      <c r="B512">
        <f>_xlfn.XLOOKUP(A512,'Altın Fonu Fiyatları'!$A$2:$A$1224,'Altın Fonu Fiyatları'!$B$2:$B$1224,,-1)</f>
        <v>5.6000000000000001E-2</v>
      </c>
    </row>
    <row r="513" spans="1:2" x14ac:dyDescent="0.3">
      <c r="A513" s="1">
        <v>43962</v>
      </c>
      <c r="B513">
        <f>_xlfn.XLOOKUP(A513,'Altın Fonu Fiyatları'!$A$2:$A$1224,'Altın Fonu Fiyatları'!$B$2:$B$1224,,-1)</f>
        <v>5.6000000000000001E-2</v>
      </c>
    </row>
    <row r="514" spans="1:2" x14ac:dyDescent="0.3">
      <c r="A514" s="1">
        <v>43963</v>
      </c>
      <c r="B514">
        <f>_xlfn.XLOOKUP(A514,'Altın Fonu Fiyatları'!$A$2:$A$1224,'Altın Fonu Fiyatları'!$B$2:$B$1224,,-1)</f>
        <v>5.5E-2</v>
      </c>
    </row>
    <row r="515" spans="1:2" x14ac:dyDescent="0.3">
      <c r="A515" s="1">
        <v>43964</v>
      </c>
      <c r="B515">
        <f>_xlfn.XLOOKUP(A515,'Altın Fonu Fiyatları'!$A$2:$A$1224,'Altın Fonu Fiyatları'!$B$2:$B$1224,,-1)</f>
        <v>5.5E-2</v>
      </c>
    </row>
    <row r="516" spans="1:2" x14ac:dyDescent="0.3">
      <c r="A516" s="1">
        <v>43965</v>
      </c>
      <c r="B516">
        <f>_xlfn.XLOOKUP(A516,'Altın Fonu Fiyatları'!$A$2:$A$1224,'Altın Fonu Fiyatları'!$B$2:$B$1224,,-1)</f>
        <v>5.3999999999999999E-2</v>
      </c>
    </row>
    <row r="517" spans="1:2" x14ac:dyDescent="0.3">
      <c r="A517" s="1">
        <v>43966</v>
      </c>
      <c r="B517">
        <f>_xlfn.XLOOKUP(A517,'Altın Fonu Fiyatları'!$A$2:$A$1224,'Altın Fonu Fiyatları'!$B$2:$B$1224,,-1)</f>
        <v>5.5E-2</v>
      </c>
    </row>
    <row r="518" spans="1:2" x14ac:dyDescent="0.3">
      <c r="A518" s="1">
        <v>43967</v>
      </c>
      <c r="B518">
        <f>_xlfn.XLOOKUP(A518,'Altın Fonu Fiyatları'!$A$2:$A$1224,'Altın Fonu Fiyatları'!$B$2:$B$1224,,-1)</f>
        <v>5.5E-2</v>
      </c>
    </row>
    <row r="519" spans="1:2" x14ac:dyDescent="0.3">
      <c r="A519" s="1">
        <v>43968</v>
      </c>
      <c r="B519">
        <f>_xlfn.XLOOKUP(A519,'Altın Fonu Fiyatları'!$A$2:$A$1224,'Altın Fonu Fiyatları'!$B$2:$B$1224,,-1)</f>
        <v>5.5E-2</v>
      </c>
    </row>
    <row r="520" spans="1:2" x14ac:dyDescent="0.3">
      <c r="A520" s="1">
        <v>43969</v>
      </c>
      <c r="B520">
        <f>_xlfn.XLOOKUP(A520,'Altın Fonu Fiyatları'!$A$2:$A$1224,'Altın Fonu Fiyatları'!$B$2:$B$1224,,-1)</f>
        <v>5.5E-2</v>
      </c>
    </row>
    <row r="521" spans="1:2" x14ac:dyDescent="0.3">
      <c r="A521" s="1">
        <v>43970</v>
      </c>
      <c r="B521">
        <f>_xlfn.XLOOKUP(A521,'Altın Fonu Fiyatları'!$A$2:$A$1224,'Altın Fonu Fiyatları'!$B$2:$B$1224,,-1)</f>
        <v>5.5E-2</v>
      </c>
    </row>
    <row r="522" spans="1:2" x14ac:dyDescent="0.3">
      <c r="A522" s="1">
        <v>43971</v>
      </c>
      <c r="B522">
        <f>_xlfn.XLOOKUP(A522,'Altın Fonu Fiyatları'!$A$2:$A$1224,'Altın Fonu Fiyatları'!$B$2:$B$1224,,-1)</f>
        <v>5.5E-2</v>
      </c>
    </row>
    <row r="523" spans="1:2" x14ac:dyDescent="0.3">
      <c r="A523" s="1">
        <v>43972</v>
      </c>
      <c r="B523">
        <f>_xlfn.XLOOKUP(A523,'Altın Fonu Fiyatları'!$A$2:$A$1224,'Altın Fonu Fiyatları'!$B$2:$B$1224,,-1)</f>
        <v>5.3999999999999999E-2</v>
      </c>
    </row>
    <row r="524" spans="1:2" x14ac:dyDescent="0.3">
      <c r="A524" s="1">
        <v>43973</v>
      </c>
      <c r="B524">
        <f>_xlfn.XLOOKUP(A524,'Altın Fonu Fiyatları'!$A$2:$A$1224,'Altın Fonu Fiyatları'!$B$2:$B$1224,,-1)</f>
        <v>5.3999999999999999E-2</v>
      </c>
    </row>
    <row r="525" spans="1:2" x14ac:dyDescent="0.3">
      <c r="A525" s="1">
        <v>43974</v>
      </c>
      <c r="B525">
        <f>_xlfn.XLOOKUP(A525,'Altın Fonu Fiyatları'!$A$2:$A$1224,'Altın Fonu Fiyatları'!$B$2:$B$1224,,-1)</f>
        <v>5.3999999999999999E-2</v>
      </c>
    </row>
    <row r="526" spans="1:2" x14ac:dyDescent="0.3">
      <c r="A526" s="1">
        <v>43975</v>
      </c>
      <c r="B526">
        <f>_xlfn.XLOOKUP(A526,'Altın Fonu Fiyatları'!$A$2:$A$1224,'Altın Fonu Fiyatları'!$B$2:$B$1224,,-1)</f>
        <v>5.3999999999999999E-2</v>
      </c>
    </row>
    <row r="527" spans="1:2" x14ac:dyDescent="0.3">
      <c r="A527" s="1">
        <v>43976</v>
      </c>
      <c r="B527">
        <f>_xlfn.XLOOKUP(A527,'Altın Fonu Fiyatları'!$A$2:$A$1224,'Altın Fonu Fiyatları'!$B$2:$B$1224,,-1)</f>
        <v>5.3999999999999999E-2</v>
      </c>
    </row>
    <row r="528" spans="1:2" x14ac:dyDescent="0.3">
      <c r="A528" s="1">
        <v>43977</v>
      </c>
      <c r="B528">
        <f>_xlfn.XLOOKUP(A528,'Altın Fonu Fiyatları'!$A$2:$A$1224,'Altın Fonu Fiyatları'!$B$2:$B$1224,,-1)</f>
        <v>5.3999999999999999E-2</v>
      </c>
    </row>
    <row r="529" spans="1:2" x14ac:dyDescent="0.3">
      <c r="A529" s="1">
        <v>43978</v>
      </c>
      <c r="B529">
        <f>_xlfn.XLOOKUP(A529,'Altın Fonu Fiyatları'!$A$2:$A$1224,'Altın Fonu Fiyatları'!$B$2:$B$1224,,-1)</f>
        <v>5.3999999999999999E-2</v>
      </c>
    </row>
    <row r="530" spans="1:2" x14ac:dyDescent="0.3">
      <c r="A530" s="1">
        <v>43979</v>
      </c>
      <c r="B530">
        <f>_xlfn.XLOOKUP(A530,'Altın Fonu Fiyatları'!$A$2:$A$1224,'Altın Fonu Fiyatları'!$B$2:$B$1224,,-1)</f>
        <v>5.2999999999999999E-2</v>
      </c>
    </row>
    <row r="531" spans="1:2" x14ac:dyDescent="0.3">
      <c r="A531" s="1">
        <v>43980</v>
      </c>
      <c r="B531">
        <f>_xlfn.XLOOKUP(A531,'Altın Fonu Fiyatları'!$A$2:$A$1224,'Altın Fonu Fiyatları'!$B$2:$B$1224,,-1)</f>
        <v>5.3999999999999999E-2</v>
      </c>
    </row>
    <row r="532" spans="1:2" x14ac:dyDescent="0.3">
      <c r="A532" s="1">
        <v>43981</v>
      </c>
      <c r="B532">
        <f>_xlfn.XLOOKUP(A532,'Altın Fonu Fiyatları'!$A$2:$A$1224,'Altın Fonu Fiyatları'!$B$2:$B$1224,,-1)</f>
        <v>5.3999999999999999E-2</v>
      </c>
    </row>
    <row r="533" spans="1:2" x14ac:dyDescent="0.3">
      <c r="A533" s="1">
        <v>43982</v>
      </c>
      <c r="B533">
        <f>_xlfn.XLOOKUP(A533,'Altın Fonu Fiyatları'!$A$2:$A$1224,'Altın Fonu Fiyatları'!$B$2:$B$1224,,-1)</f>
        <v>5.3999999999999999E-2</v>
      </c>
    </row>
    <row r="534" spans="1:2" x14ac:dyDescent="0.3">
      <c r="A534" s="1">
        <v>43983</v>
      </c>
      <c r="B534">
        <f>_xlfn.XLOOKUP(A534,'Altın Fonu Fiyatları'!$A$2:$A$1224,'Altın Fonu Fiyatları'!$B$2:$B$1224,,-1)</f>
        <v>5.3999999999999999E-2</v>
      </c>
    </row>
    <row r="535" spans="1:2" x14ac:dyDescent="0.3">
      <c r="A535" s="1">
        <v>43984</v>
      </c>
      <c r="B535">
        <f>_xlfn.XLOOKUP(A535,'Altın Fonu Fiyatları'!$A$2:$A$1224,'Altın Fonu Fiyatları'!$B$2:$B$1224,,-1)</f>
        <v>5.3999999999999999E-2</v>
      </c>
    </row>
    <row r="536" spans="1:2" x14ac:dyDescent="0.3">
      <c r="A536" s="1">
        <v>43985</v>
      </c>
      <c r="B536">
        <f>_xlfn.XLOOKUP(A536,'Altın Fonu Fiyatları'!$A$2:$A$1224,'Altın Fonu Fiyatları'!$B$2:$B$1224,,-1)</f>
        <v>5.3999999999999999E-2</v>
      </c>
    </row>
    <row r="537" spans="1:2" x14ac:dyDescent="0.3">
      <c r="A537" s="1">
        <v>43986</v>
      </c>
      <c r="B537">
        <f>_xlfn.XLOOKUP(A537,'Altın Fonu Fiyatları'!$A$2:$A$1224,'Altın Fonu Fiyatları'!$B$2:$B$1224,,-1)</f>
        <v>5.2999999999999999E-2</v>
      </c>
    </row>
    <row r="538" spans="1:2" x14ac:dyDescent="0.3">
      <c r="A538" s="1">
        <v>43987</v>
      </c>
      <c r="B538">
        <f>_xlfn.XLOOKUP(A538,'Altın Fonu Fiyatları'!$A$2:$A$1224,'Altın Fonu Fiyatları'!$B$2:$B$1224,,-1)</f>
        <v>5.2999999999999999E-2</v>
      </c>
    </row>
    <row r="539" spans="1:2" x14ac:dyDescent="0.3">
      <c r="A539" s="1">
        <v>43988</v>
      </c>
      <c r="B539">
        <f>_xlfn.XLOOKUP(A539,'Altın Fonu Fiyatları'!$A$2:$A$1224,'Altın Fonu Fiyatları'!$B$2:$B$1224,,-1)</f>
        <v>5.2999999999999999E-2</v>
      </c>
    </row>
    <row r="540" spans="1:2" x14ac:dyDescent="0.3">
      <c r="A540" s="1">
        <v>43989</v>
      </c>
      <c r="B540">
        <f>_xlfn.XLOOKUP(A540,'Altın Fonu Fiyatları'!$A$2:$A$1224,'Altın Fonu Fiyatları'!$B$2:$B$1224,,-1)</f>
        <v>5.2999999999999999E-2</v>
      </c>
    </row>
    <row r="541" spans="1:2" x14ac:dyDescent="0.3">
      <c r="A541" s="1">
        <v>43990</v>
      </c>
      <c r="B541">
        <f>_xlfn.XLOOKUP(A541,'Altın Fonu Fiyatları'!$A$2:$A$1224,'Altın Fonu Fiyatları'!$B$2:$B$1224,,-1)</f>
        <v>5.2999999999999999E-2</v>
      </c>
    </row>
    <row r="542" spans="1:2" x14ac:dyDescent="0.3">
      <c r="A542" s="1">
        <v>43991</v>
      </c>
      <c r="B542">
        <f>_xlfn.XLOOKUP(A542,'Altın Fonu Fiyatları'!$A$2:$A$1224,'Altın Fonu Fiyatları'!$B$2:$B$1224,,-1)</f>
        <v>5.2999999999999999E-2</v>
      </c>
    </row>
    <row r="543" spans="1:2" x14ac:dyDescent="0.3">
      <c r="A543" s="1">
        <v>43992</v>
      </c>
      <c r="B543">
        <f>_xlfn.XLOOKUP(A543,'Altın Fonu Fiyatları'!$A$2:$A$1224,'Altın Fonu Fiyatları'!$B$2:$B$1224,,-1)</f>
        <v>5.2999999999999999E-2</v>
      </c>
    </row>
    <row r="544" spans="1:2" x14ac:dyDescent="0.3">
      <c r="A544" s="1">
        <v>43993</v>
      </c>
      <c r="B544">
        <f>_xlfn.XLOOKUP(A544,'Altın Fonu Fiyatları'!$A$2:$A$1224,'Altın Fonu Fiyatları'!$B$2:$B$1224,,-1)</f>
        <v>5.2999999999999999E-2</v>
      </c>
    </row>
    <row r="545" spans="1:2" x14ac:dyDescent="0.3">
      <c r="A545" s="1">
        <v>43994</v>
      </c>
      <c r="B545">
        <f>_xlfn.XLOOKUP(A545,'Altın Fonu Fiyatları'!$A$2:$A$1224,'Altın Fonu Fiyatları'!$B$2:$B$1224,,-1)</f>
        <v>5.3999999999999999E-2</v>
      </c>
    </row>
    <row r="546" spans="1:2" x14ac:dyDescent="0.3">
      <c r="A546" s="1">
        <v>43995</v>
      </c>
      <c r="B546">
        <f>_xlfn.XLOOKUP(A546,'Altın Fonu Fiyatları'!$A$2:$A$1224,'Altın Fonu Fiyatları'!$B$2:$B$1224,,-1)</f>
        <v>5.3999999999999999E-2</v>
      </c>
    </row>
    <row r="547" spans="1:2" x14ac:dyDescent="0.3">
      <c r="A547" s="1">
        <v>43996</v>
      </c>
      <c r="B547">
        <f>_xlfn.XLOOKUP(A547,'Altın Fonu Fiyatları'!$A$2:$A$1224,'Altın Fonu Fiyatları'!$B$2:$B$1224,,-1)</f>
        <v>5.3999999999999999E-2</v>
      </c>
    </row>
    <row r="548" spans="1:2" x14ac:dyDescent="0.3">
      <c r="A548" s="1">
        <v>43997</v>
      </c>
      <c r="B548">
        <f>_xlfn.XLOOKUP(A548,'Altın Fonu Fiyatları'!$A$2:$A$1224,'Altın Fonu Fiyatları'!$B$2:$B$1224,,-1)</f>
        <v>5.3999999999999999E-2</v>
      </c>
    </row>
    <row r="549" spans="1:2" x14ac:dyDescent="0.3">
      <c r="A549" s="1">
        <v>43998</v>
      </c>
      <c r="B549">
        <f>_xlfn.XLOOKUP(A549,'Altın Fonu Fiyatları'!$A$2:$A$1224,'Altın Fonu Fiyatları'!$B$2:$B$1224,,-1)</f>
        <v>5.3999999999999999E-2</v>
      </c>
    </row>
    <row r="550" spans="1:2" x14ac:dyDescent="0.3">
      <c r="A550" s="1">
        <v>43999</v>
      </c>
      <c r="B550">
        <f>_xlfn.XLOOKUP(A550,'Altın Fonu Fiyatları'!$A$2:$A$1224,'Altın Fonu Fiyatları'!$B$2:$B$1224,,-1)</f>
        <v>5.3999999999999999E-2</v>
      </c>
    </row>
    <row r="551" spans="1:2" x14ac:dyDescent="0.3">
      <c r="A551" s="1">
        <v>44000</v>
      </c>
      <c r="B551">
        <f>_xlfn.XLOOKUP(A551,'Altın Fonu Fiyatları'!$A$2:$A$1224,'Altın Fonu Fiyatları'!$B$2:$B$1224,,-1)</f>
        <v>5.3999999999999999E-2</v>
      </c>
    </row>
    <row r="552" spans="1:2" x14ac:dyDescent="0.3">
      <c r="A552" s="1">
        <v>44001</v>
      </c>
      <c r="B552">
        <f>_xlfn.XLOOKUP(A552,'Altın Fonu Fiyatları'!$A$2:$A$1224,'Altın Fonu Fiyatları'!$B$2:$B$1224,,-1)</f>
        <v>5.3999999999999999E-2</v>
      </c>
    </row>
    <row r="553" spans="1:2" x14ac:dyDescent="0.3">
      <c r="A553" s="1">
        <v>44002</v>
      </c>
      <c r="B553">
        <f>_xlfn.XLOOKUP(A553,'Altın Fonu Fiyatları'!$A$2:$A$1224,'Altın Fonu Fiyatları'!$B$2:$B$1224,,-1)</f>
        <v>5.3999999999999999E-2</v>
      </c>
    </row>
    <row r="554" spans="1:2" x14ac:dyDescent="0.3">
      <c r="A554" s="1">
        <v>44003</v>
      </c>
      <c r="B554">
        <f>_xlfn.XLOOKUP(A554,'Altın Fonu Fiyatları'!$A$2:$A$1224,'Altın Fonu Fiyatları'!$B$2:$B$1224,,-1)</f>
        <v>5.3999999999999999E-2</v>
      </c>
    </row>
    <row r="555" spans="1:2" x14ac:dyDescent="0.3">
      <c r="A555" s="1">
        <v>44004</v>
      </c>
      <c r="B555">
        <f>_xlfn.XLOOKUP(A555,'Altın Fonu Fiyatları'!$A$2:$A$1224,'Altın Fonu Fiyatları'!$B$2:$B$1224,,-1)</f>
        <v>5.3999999999999999E-2</v>
      </c>
    </row>
    <row r="556" spans="1:2" x14ac:dyDescent="0.3">
      <c r="A556" s="1">
        <v>44005</v>
      </c>
      <c r="B556">
        <f>_xlfn.XLOOKUP(A556,'Altın Fonu Fiyatları'!$A$2:$A$1224,'Altın Fonu Fiyatları'!$B$2:$B$1224,,-1)</f>
        <v>5.5E-2</v>
      </c>
    </row>
    <row r="557" spans="1:2" x14ac:dyDescent="0.3">
      <c r="A557" s="1">
        <v>44006</v>
      </c>
      <c r="B557">
        <f>_xlfn.XLOOKUP(A557,'Altın Fonu Fiyatları'!$A$2:$A$1224,'Altın Fonu Fiyatları'!$B$2:$B$1224,,-1)</f>
        <v>5.5E-2</v>
      </c>
    </row>
    <row r="558" spans="1:2" x14ac:dyDescent="0.3">
      <c r="A558" s="1">
        <v>44007</v>
      </c>
      <c r="B558">
        <f>_xlfn.XLOOKUP(A558,'Altın Fonu Fiyatları'!$A$2:$A$1224,'Altın Fonu Fiyatları'!$B$2:$B$1224,,-1)</f>
        <v>5.5E-2</v>
      </c>
    </row>
    <row r="559" spans="1:2" x14ac:dyDescent="0.3">
      <c r="A559" s="1">
        <v>44008</v>
      </c>
      <c r="B559">
        <f>_xlfn.XLOOKUP(A559,'Altın Fonu Fiyatları'!$A$2:$A$1224,'Altın Fonu Fiyatları'!$B$2:$B$1224,,-1)</f>
        <v>5.5E-2</v>
      </c>
    </row>
    <row r="560" spans="1:2" x14ac:dyDescent="0.3">
      <c r="A560" s="1">
        <v>44009</v>
      </c>
      <c r="B560">
        <f>_xlfn.XLOOKUP(A560,'Altın Fonu Fiyatları'!$A$2:$A$1224,'Altın Fonu Fiyatları'!$B$2:$B$1224,,-1)</f>
        <v>5.5E-2</v>
      </c>
    </row>
    <row r="561" spans="1:2" x14ac:dyDescent="0.3">
      <c r="A561" s="1">
        <v>44010</v>
      </c>
      <c r="B561">
        <f>_xlfn.XLOOKUP(A561,'Altın Fonu Fiyatları'!$A$2:$A$1224,'Altın Fonu Fiyatları'!$B$2:$B$1224,,-1)</f>
        <v>5.5E-2</v>
      </c>
    </row>
    <row r="562" spans="1:2" x14ac:dyDescent="0.3">
      <c r="A562" s="1">
        <v>44011</v>
      </c>
      <c r="B562">
        <f>_xlfn.XLOOKUP(A562,'Altın Fonu Fiyatları'!$A$2:$A$1224,'Altın Fonu Fiyatları'!$B$2:$B$1224,,-1)</f>
        <v>5.5E-2</v>
      </c>
    </row>
    <row r="563" spans="1:2" x14ac:dyDescent="0.3">
      <c r="A563" s="1">
        <v>44012</v>
      </c>
      <c r="B563">
        <f>_xlfn.XLOOKUP(A563,'Altın Fonu Fiyatları'!$A$2:$A$1224,'Altın Fonu Fiyatları'!$B$2:$B$1224,,-1)</f>
        <v>5.5E-2</v>
      </c>
    </row>
    <row r="564" spans="1:2" x14ac:dyDescent="0.3">
      <c r="A564" s="1">
        <v>44013</v>
      </c>
      <c r="B564">
        <f>_xlfn.XLOOKUP(A564,'Altın Fonu Fiyatları'!$A$2:$A$1224,'Altın Fonu Fiyatları'!$B$2:$B$1224,,-1)</f>
        <v>5.5E-2</v>
      </c>
    </row>
    <row r="565" spans="1:2" x14ac:dyDescent="0.3">
      <c r="A565" s="1">
        <v>44014</v>
      </c>
      <c r="B565">
        <f>_xlfn.XLOOKUP(A565,'Altın Fonu Fiyatları'!$A$2:$A$1224,'Altın Fonu Fiyatları'!$B$2:$B$1224,,-1)</f>
        <v>5.6000000000000001E-2</v>
      </c>
    </row>
    <row r="566" spans="1:2" x14ac:dyDescent="0.3">
      <c r="A566" s="1">
        <v>44015</v>
      </c>
      <c r="B566">
        <f>_xlfn.XLOOKUP(A566,'Altın Fonu Fiyatları'!$A$2:$A$1224,'Altın Fonu Fiyatları'!$B$2:$B$1224,,-1)</f>
        <v>5.5E-2</v>
      </c>
    </row>
    <row r="567" spans="1:2" x14ac:dyDescent="0.3">
      <c r="A567" s="1">
        <v>44016</v>
      </c>
      <c r="B567">
        <f>_xlfn.XLOOKUP(A567,'Altın Fonu Fiyatları'!$A$2:$A$1224,'Altın Fonu Fiyatları'!$B$2:$B$1224,,-1)</f>
        <v>5.5E-2</v>
      </c>
    </row>
    <row r="568" spans="1:2" x14ac:dyDescent="0.3">
      <c r="A568" s="1">
        <v>44017</v>
      </c>
      <c r="B568">
        <f>_xlfn.XLOOKUP(A568,'Altın Fonu Fiyatları'!$A$2:$A$1224,'Altın Fonu Fiyatları'!$B$2:$B$1224,,-1)</f>
        <v>5.5E-2</v>
      </c>
    </row>
    <row r="569" spans="1:2" x14ac:dyDescent="0.3">
      <c r="A569" s="1">
        <v>44018</v>
      </c>
      <c r="B569">
        <f>_xlfn.XLOOKUP(A569,'Altın Fonu Fiyatları'!$A$2:$A$1224,'Altın Fonu Fiyatları'!$B$2:$B$1224,,-1)</f>
        <v>5.5E-2</v>
      </c>
    </row>
    <row r="570" spans="1:2" x14ac:dyDescent="0.3">
      <c r="A570" s="1">
        <v>44019</v>
      </c>
      <c r="B570">
        <f>_xlfn.XLOOKUP(A570,'Altın Fonu Fiyatları'!$A$2:$A$1224,'Altın Fonu Fiyatları'!$B$2:$B$1224,,-1)</f>
        <v>5.5E-2</v>
      </c>
    </row>
    <row r="571" spans="1:2" x14ac:dyDescent="0.3">
      <c r="A571" s="1">
        <v>44020</v>
      </c>
      <c r="B571">
        <f>_xlfn.XLOOKUP(A571,'Altın Fonu Fiyatları'!$A$2:$A$1224,'Altın Fonu Fiyatları'!$B$2:$B$1224,,-1)</f>
        <v>5.6000000000000001E-2</v>
      </c>
    </row>
    <row r="572" spans="1:2" x14ac:dyDescent="0.3">
      <c r="A572" s="1">
        <v>44021</v>
      </c>
      <c r="B572">
        <f>_xlfn.XLOOKUP(A572,'Altın Fonu Fiyatları'!$A$2:$A$1224,'Altın Fonu Fiyatları'!$B$2:$B$1224,,-1)</f>
        <v>5.6000000000000001E-2</v>
      </c>
    </row>
    <row r="573" spans="1:2" x14ac:dyDescent="0.3">
      <c r="A573" s="1">
        <v>44022</v>
      </c>
      <c r="B573">
        <f>_xlfn.XLOOKUP(A573,'Altın Fonu Fiyatları'!$A$2:$A$1224,'Altın Fonu Fiyatları'!$B$2:$B$1224,,-1)</f>
        <v>5.7000000000000002E-2</v>
      </c>
    </row>
    <row r="574" spans="1:2" x14ac:dyDescent="0.3">
      <c r="A574" s="1">
        <v>44023</v>
      </c>
      <c r="B574">
        <f>_xlfn.XLOOKUP(A574,'Altın Fonu Fiyatları'!$A$2:$A$1224,'Altın Fonu Fiyatları'!$B$2:$B$1224,,-1)</f>
        <v>5.7000000000000002E-2</v>
      </c>
    </row>
    <row r="575" spans="1:2" x14ac:dyDescent="0.3">
      <c r="A575" s="1">
        <v>44024</v>
      </c>
      <c r="B575">
        <f>_xlfn.XLOOKUP(A575,'Altın Fonu Fiyatları'!$A$2:$A$1224,'Altın Fonu Fiyatları'!$B$2:$B$1224,,-1)</f>
        <v>5.7000000000000002E-2</v>
      </c>
    </row>
    <row r="576" spans="1:2" x14ac:dyDescent="0.3">
      <c r="A576" s="1">
        <v>44025</v>
      </c>
      <c r="B576">
        <f>_xlfn.XLOOKUP(A576,'Altın Fonu Fiyatları'!$A$2:$A$1224,'Altın Fonu Fiyatları'!$B$2:$B$1224,,-1)</f>
        <v>5.6000000000000001E-2</v>
      </c>
    </row>
    <row r="577" spans="1:2" x14ac:dyDescent="0.3">
      <c r="A577" s="1">
        <v>44026</v>
      </c>
      <c r="B577">
        <f>_xlfn.XLOOKUP(A577,'Altın Fonu Fiyatları'!$A$2:$A$1224,'Altın Fonu Fiyatları'!$B$2:$B$1224,,-1)</f>
        <v>5.6000000000000001E-2</v>
      </c>
    </row>
    <row r="578" spans="1:2" x14ac:dyDescent="0.3">
      <c r="A578" s="1">
        <v>44027</v>
      </c>
      <c r="B578">
        <f>_xlfn.XLOOKUP(A578,'Altın Fonu Fiyatları'!$A$2:$A$1224,'Altın Fonu Fiyatları'!$B$2:$B$1224,,-1)</f>
        <v>5.6000000000000001E-2</v>
      </c>
    </row>
    <row r="579" spans="1:2" x14ac:dyDescent="0.3">
      <c r="A579" s="1">
        <v>44028</v>
      </c>
      <c r="B579">
        <f>_xlfn.XLOOKUP(A579,'Altın Fonu Fiyatları'!$A$2:$A$1224,'Altın Fonu Fiyatları'!$B$2:$B$1224,,-1)</f>
        <v>5.6000000000000001E-2</v>
      </c>
    </row>
    <row r="580" spans="1:2" x14ac:dyDescent="0.3">
      <c r="A580" s="1">
        <v>44029</v>
      </c>
      <c r="B580">
        <f>_xlfn.XLOOKUP(A580,'Altın Fonu Fiyatları'!$A$2:$A$1224,'Altın Fonu Fiyatları'!$B$2:$B$1224,,-1)</f>
        <v>5.6000000000000001E-2</v>
      </c>
    </row>
    <row r="581" spans="1:2" x14ac:dyDescent="0.3">
      <c r="A581" s="1">
        <v>44030</v>
      </c>
      <c r="B581">
        <f>_xlfn.XLOOKUP(A581,'Altın Fonu Fiyatları'!$A$2:$A$1224,'Altın Fonu Fiyatları'!$B$2:$B$1224,,-1)</f>
        <v>5.6000000000000001E-2</v>
      </c>
    </row>
    <row r="582" spans="1:2" x14ac:dyDescent="0.3">
      <c r="A582" s="1">
        <v>44031</v>
      </c>
      <c r="B582">
        <f>_xlfn.XLOOKUP(A582,'Altın Fonu Fiyatları'!$A$2:$A$1224,'Altın Fonu Fiyatları'!$B$2:$B$1224,,-1)</f>
        <v>5.6000000000000001E-2</v>
      </c>
    </row>
    <row r="583" spans="1:2" x14ac:dyDescent="0.3">
      <c r="A583" s="1">
        <v>44032</v>
      </c>
      <c r="B583">
        <f>_xlfn.XLOOKUP(A583,'Altın Fonu Fiyatları'!$A$2:$A$1224,'Altın Fonu Fiyatları'!$B$2:$B$1224,,-1)</f>
        <v>5.6000000000000001E-2</v>
      </c>
    </row>
    <row r="584" spans="1:2" x14ac:dyDescent="0.3">
      <c r="A584" s="1">
        <v>44033</v>
      </c>
      <c r="B584">
        <f>_xlfn.XLOOKUP(A584,'Altın Fonu Fiyatları'!$A$2:$A$1224,'Altın Fonu Fiyatları'!$B$2:$B$1224,,-1)</f>
        <v>5.7000000000000002E-2</v>
      </c>
    </row>
    <row r="585" spans="1:2" x14ac:dyDescent="0.3">
      <c r="A585" s="1">
        <v>44034</v>
      </c>
      <c r="B585">
        <f>_xlfn.XLOOKUP(A585,'Altın Fonu Fiyatları'!$A$2:$A$1224,'Altın Fonu Fiyatları'!$B$2:$B$1224,,-1)</f>
        <v>5.7000000000000002E-2</v>
      </c>
    </row>
    <row r="586" spans="1:2" x14ac:dyDescent="0.3">
      <c r="A586" s="1">
        <v>44035</v>
      </c>
      <c r="B586">
        <f>_xlfn.XLOOKUP(A586,'Altın Fonu Fiyatları'!$A$2:$A$1224,'Altın Fonu Fiyatları'!$B$2:$B$1224,,-1)</f>
        <v>5.8000000000000003E-2</v>
      </c>
    </row>
    <row r="587" spans="1:2" x14ac:dyDescent="0.3">
      <c r="A587" s="1">
        <v>44036</v>
      </c>
      <c r="B587">
        <f>_xlfn.XLOOKUP(A587,'Altın Fonu Fiyatları'!$A$2:$A$1224,'Altın Fonu Fiyatları'!$B$2:$B$1224,,-1)</f>
        <v>5.8000000000000003E-2</v>
      </c>
    </row>
    <row r="588" spans="1:2" x14ac:dyDescent="0.3">
      <c r="A588" s="1">
        <v>44037</v>
      </c>
      <c r="B588">
        <f>_xlfn.XLOOKUP(A588,'Altın Fonu Fiyatları'!$A$2:$A$1224,'Altın Fonu Fiyatları'!$B$2:$B$1224,,-1)</f>
        <v>5.8000000000000003E-2</v>
      </c>
    </row>
    <row r="589" spans="1:2" x14ac:dyDescent="0.3">
      <c r="A589" s="1">
        <v>44038</v>
      </c>
      <c r="B589">
        <f>_xlfn.XLOOKUP(A589,'Altın Fonu Fiyatları'!$A$2:$A$1224,'Altın Fonu Fiyatları'!$B$2:$B$1224,,-1)</f>
        <v>5.8000000000000003E-2</v>
      </c>
    </row>
    <row r="590" spans="1:2" x14ac:dyDescent="0.3">
      <c r="A590" s="1">
        <v>44039</v>
      </c>
      <c r="B590">
        <f>_xlfn.XLOOKUP(A590,'Altın Fonu Fiyatları'!$A$2:$A$1224,'Altın Fonu Fiyatları'!$B$2:$B$1224,,-1)</f>
        <v>5.8999999999999997E-2</v>
      </c>
    </row>
    <row r="591" spans="1:2" x14ac:dyDescent="0.3">
      <c r="A591" s="1">
        <v>44040</v>
      </c>
      <c r="B591">
        <f>_xlfn.XLOOKUP(A591,'Altın Fonu Fiyatları'!$A$2:$A$1224,'Altın Fonu Fiyatları'!$B$2:$B$1224,,-1)</f>
        <v>0.06</v>
      </c>
    </row>
    <row r="592" spans="1:2" x14ac:dyDescent="0.3">
      <c r="A592" s="1">
        <v>44041</v>
      </c>
      <c r="B592">
        <f>_xlfn.XLOOKUP(A592,'Altın Fonu Fiyatları'!$A$2:$A$1224,'Altın Fonu Fiyatları'!$B$2:$B$1224,,-1)</f>
        <v>6.0999999999999999E-2</v>
      </c>
    </row>
    <row r="593" spans="1:2" x14ac:dyDescent="0.3">
      <c r="A593" s="1">
        <v>44042</v>
      </c>
      <c r="B593">
        <f>_xlfn.XLOOKUP(A593,'Altın Fonu Fiyatları'!$A$2:$A$1224,'Altın Fonu Fiyatları'!$B$2:$B$1224,,-1)</f>
        <v>6.0999999999999999E-2</v>
      </c>
    </row>
    <row r="594" spans="1:2" x14ac:dyDescent="0.3">
      <c r="A594" s="1">
        <v>44043</v>
      </c>
      <c r="B594">
        <f>_xlfn.XLOOKUP(A594,'Altın Fonu Fiyatları'!$A$2:$A$1224,'Altın Fonu Fiyatları'!$B$2:$B$1224,,-1)</f>
        <v>6.0999999999999999E-2</v>
      </c>
    </row>
    <row r="595" spans="1:2" x14ac:dyDescent="0.3">
      <c r="A595" s="1">
        <v>44044</v>
      </c>
      <c r="B595">
        <f>_xlfn.XLOOKUP(A595,'Altın Fonu Fiyatları'!$A$2:$A$1224,'Altın Fonu Fiyatları'!$B$2:$B$1224,,-1)</f>
        <v>6.0999999999999999E-2</v>
      </c>
    </row>
    <row r="596" spans="1:2" x14ac:dyDescent="0.3">
      <c r="A596" s="1">
        <v>44045</v>
      </c>
      <c r="B596">
        <f>_xlfn.XLOOKUP(A596,'Altın Fonu Fiyatları'!$A$2:$A$1224,'Altın Fonu Fiyatları'!$B$2:$B$1224,,-1)</f>
        <v>6.0999999999999999E-2</v>
      </c>
    </row>
    <row r="597" spans="1:2" x14ac:dyDescent="0.3">
      <c r="A597" s="1">
        <v>44046</v>
      </c>
      <c r="B597">
        <f>_xlfn.XLOOKUP(A597,'Altın Fonu Fiyatları'!$A$2:$A$1224,'Altın Fonu Fiyatları'!$B$2:$B$1224,,-1)</f>
        <v>6.0999999999999999E-2</v>
      </c>
    </row>
    <row r="598" spans="1:2" x14ac:dyDescent="0.3">
      <c r="A598" s="1">
        <v>44047</v>
      </c>
      <c r="B598">
        <f>_xlfn.XLOOKUP(A598,'Altın Fonu Fiyatları'!$A$2:$A$1224,'Altın Fonu Fiyatları'!$B$2:$B$1224,,-1)</f>
        <v>6.2E-2</v>
      </c>
    </row>
    <row r="599" spans="1:2" x14ac:dyDescent="0.3">
      <c r="A599" s="1">
        <v>44048</v>
      </c>
      <c r="B599">
        <f>_xlfn.XLOOKUP(A599,'Altın Fonu Fiyatları'!$A$2:$A$1224,'Altın Fonu Fiyatları'!$B$2:$B$1224,,-1)</f>
        <v>6.2E-2</v>
      </c>
    </row>
    <row r="600" spans="1:2" x14ac:dyDescent="0.3">
      <c r="A600" s="1">
        <v>44049</v>
      </c>
      <c r="B600">
        <f>_xlfn.XLOOKUP(A600,'Altın Fonu Fiyatları'!$A$2:$A$1224,'Altın Fonu Fiyatları'!$B$2:$B$1224,,-1)</f>
        <v>6.5000000000000002E-2</v>
      </c>
    </row>
    <row r="601" spans="1:2" x14ac:dyDescent="0.3">
      <c r="A601" s="1">
        <v>44050</v>
      </c>
      <c r="B601">
        <f>_xlfn.XLOOKUP(A601,'Altın Fonu Fiyatları'!$A$2:$A$1224,'Altın Fonu Fiyatları'!$B$2:$B$1224,,-1)</f>
        <v>6.7000000000000004E-2</v>
      </c>
    </row>
    <row r="602" spans="1:2" x14ac:dyDescent="0.3">
      <c r="A602" s="1">
        <v>44051</v>
      </c>
      <c r="B602">
        <f>_xlfn.XLOOKUP(A602,'Altın Fonu Fiyatları'!$A$2:$A$1224,'Altın Fonu Fiyatları'!$B$2:$B$1224,,-1)</f>
        <v>6.7000000000000004E-2</v>
      </c>
    </row>
    <row r="603" spans="1:2" x14ac:dyDescent="0.3">
      <c r="A603" s="1">
        <v>44052</v>
      </c>
      <c r="B603">
        <f>_xlfn.XLOOKUP(A603,'Altın Fonu Fiyatları'!$A$2:$A$1224,'Altın Fonu Fiyatları'!$B$2:$B$1224,,-1)</f>
        <v>6.7000000000000004E-2</v>
      </c>
    </row>
    <row r="604" spans="1:2" x14ac:dyDescent="0.3">
      <c r="A604" s="1">
        <v>44053</v>
      </c>
      <c r="B604">
        <f>_xlfn.XLOOKUP(A604,'Altın Fonu Fiyatları'!$A$2:$A$1224,'Altın Fonu Fiyatları'!$B$2:$B$1224,,-1)</f>
        <v>6.8000000000000005E-2</v>
      </c>
    </row>
    <row r="605" spans="1:2" x14ac:dyDescent="0.3">
      <c r="A605" s="1">
        <v>44054</v>
      </c>
      <c r="B605">
        <f>_xlfn.XLOOKUP(A605,'Altın Fonu Fiyatları'!$A$2:$A$1224,'Altın Fonu Fiyatları'!$B$2:$B$1224,,-1)</f>
        <v>6.8000000000000005E-2</v>
      </c>
    </row>
    <row r="606" spans="1:2" x14ac:dyDescent="0.3">
      <c r="A606" s="1">
        <v>44055</v>
      </c>
      <c r="B606">
        <f>_xlfn.XLOOKUP(A606,'Altın Fonu Fiyatları'!$A$2:$A$1224,'Altın Fonu Fiyatları'!$B$2:$B$1224,,-1)</f>
        <v>6.8000000000000005E-2</v>
      </c>
    </row>
    <row r="607" spans="1:2" x14ac:dyDescent="0.3">
      <c r="A607" s="1">
        <v>44056</v>
      </c>
      <c r="B607">
        <f>_xlfn.XLOOKUP(A607,'Altın Fonu Fiyatları'!$A$2:$A$1224,'Altın Fonu Fiyatları'!$B$2:$B$1224,,-1)</f>
        <v>6.4000000000000001E-2</v>
      </c>
    </row>
    <row r="608" spans="1:2" x14ac:dyDescent="0.3">
      <c r="A608" s="1">
        <v>44057</v>
      </c>
      <c r="B608">
        <f>_xlfn.XLOOKUP(A608,'Altın Fonu Fiyatları'!$A$2:$A$1224,'Altın Fonu Fiyatları'!$B$2:$B$1224,,-1)</f>
        <v>6.4000000000000001E-2</v>
      </c>
    </row>
    <row r="609" spans="1:2" x14ac:dyDescent="0.3">
      <c r="A609" s="1">
        <v>44058</v>
      </c>
      <c r="B609">
        <f>_xlfn.XLOOKUP(A609,'Altın Fonu Fiyatları'!$A$2:$A$1224,'Altın Fonu Fiyatları'!$B$2:$B$1224,,-1)</f>
        <v>6.4000000000000001E-2</v>
      </c>
    </row>
    <row r="610" spans="1:2" x14ac:dyDescent="0.3">
      <c r="A610" s="1">
        <v>44059</v>
      </c>
      <c r="B610">
        <f>_xlfn.XLOOKUP(A610,'Altın Fonu Fiyatları'!$A$2:$A$1224,'Altın Fonu Fiyatları'!$B$2:$B$1224,,-1)</f>
        <v>6.4000000000000001E-2</v>
      </c>
    </row>
    <row r="611" spans="1:2" x14ac:dyDescent="0.3">
      <c r="A611" s="1">
        <v>44060</v>
      </c>
      <c r="B611">
        <f>_xlfn.XLOOKUP(A611,'Altın Fonu Fiyatları'!$A$2:$A$1224,'Altın Fonu Fiyatları'!$B$2:$B$1224,,-1)</f>
        <v>6.5000000000000002E-2</v>
      </c>
    </row>
    <row r="612" spans="1:2" x14ac:dyDescent="0.3">
      <c r="A612" s="1">
        <v>44061</v>
      </c>
      <c r="B612">
        <f>_xlfn.XLOOKUP(A612,'Altın Fonu Fiyatları'!$A$2:$A$1224,'Altın Fonu Fiyatları'!$B$2:$B$1224,,-1)</f>
        <v>6.5000000000000002E-2</v>
      </c>
    </row>
    <row r="613" spans="1:2" x14ac:dyDescent="0.3">
      <c r="A613" s="1">
        <v>44062</v>
      </c>
      <c r="B613">
        <f>_xlfn.XLOOKUP(A613,'Altın Fonu Fiyatları'!$A$2:$A$1224,'Altın Fonu Fiyatları'!$B$2:$B$1224,,-1)</f>
        <v>6.7000000000000004E-2</v>
      </c>
    </row>
    <row r="614" spans="1:2" x14ac:dyDescent="0.3">
      <c r="A614" s="1">
        <v>44063</v>
      </c>
      <c r="B614">
        <f>_xlfn.XLOOKUP(A614,'Altın Fonu Fiyatları'!$A$2:$A$1224,'Altın Fonu Fiyatları'!$B$2:$B$1224,,-1)</f>
        <v>6.7000000000000004E-2</v>
      </c>
    </row>
    <row r="615" spans="1:2" x14ac:dyDescent="0.3">
      <c r="A615" s="1">
        <v>44064</v>
      </c>
      <c r="B615">
        <f>_xlfn.XLOOKUP(A615,'Altın Fonu Fiyatları'!$A$2:$A$1224,'Altın Fonu Fiyatları'!$B$2:$B$1224,,-1)</f>
        <v>6.4000000000000001E-2</v>
      </c>
    </row>
    <row r="616" spans="1:2" x14ac:dyDescent="0.3">
      <c r="A616" s="1">
        <v>44065</v>
      </c>
      <c r="B616">
        <f>_xlfn.XLOOKUP(A616,'Altın Fonu Fiyatları'!$A$2:$A$1224,'Altın Fonu Fiyatları'!$B$2:$B$1224,,-1)</f>
        <v>6.4000000000000001E-2</v>
      </c>
    </row>
    <row r="617" spans="1:2" x14ac:dyDescent="0.3">
      <c r="A617" s="1">
        <v>44066</v>
      </c>
      <c r="B617">
        <f>_xlfn.XLOOKUP(A617,'Altın Fonu Fiyatları'!$A$2:$A$1224,'Altın Fonu Fiyatları'!$B$2:$B$1224,,-1)</f>
        <v>6.4000000000000001E-2</v>
      </c>
    </row>
    <row r="618" spans="1:2" x14ac:dyDescent="0.3">
      <c r="A618" s="1">
        <v>44067</v>
      </c>
      <c r="B618">
        <f>_xlfn.XLOOKUP(A618,'Altın Fonu Fiyatları'!$A$2:$A$1224,'Altın Fonu Fiyatları'!$B$2:$B$1224,,-1)</f>
        <v>6.3E-2</v>
      </c>
    </row>
    <row r="619" spans="1:2" x14ac:dyDescent="0.3">
      <c r="A619" s="1">
        <v>44068</v>
      </c>
      <c r="B619">
        <f>_xlfn.XLOOKUP(A619,'Altın Fonu Fiyatları'!$A$2:$A$1224,'Altın Fonu Fiyatları'!$B$2:$B$1224,,-1)</f>
        <v>6.5000000000000002E-2</v>
      </c>
    </row>
    <row r="620" spans="1:2" x14ac:dyDescent="0.3">
      <c r="A620" s="1">
        <v>44069</v>
      </c>
      <c r="B620">
        <f>_xlfn.XLOOKUP(A620,'Altın Fonu Fiyatları'!$A$2:$A$1224,'Altın Fonu Fiyatları'!$B$2:$B$1224,,-1)</f>
        <v>6.5000000000000002E-2</v>
      </c>
    </row>
    <row r="621" spans="1:2" x14ac:dyDescent="0.3">
      <c r="A621" s="1">
        <v>44070</v>
      </c>
      <c r="B621">
        <f>_xlfn.XLOOKUP(A621,'Altın Fonu Fiyatları'!$A$2:$A$1224,'Altın Fonu Fiyatları'!$B$2:$B$1224,,-1)</f>
        <v>6.4000000000000001E-2</v>
      </c>
    </row>
    <row r="622" spans="1:2" x14ac:dyDescent="0.3">
      <c r="A622" s="1">
        <v>44071</v>
      </c>
      <c r="B622">
        <f>_xlfn.XLOOKUP(A622,'Altın Fonu Fiyatları'!$A$2:$A$1224,'Altın Fonu Fiyatları'!$B$2:$B$1224,,-1)</f>
        <v>6.4000000000000001E-2</v>
      </c>
    </row>
    <row r="623" spans="1:2" x14ac:dyDescent="0.3">
      <c r="A623" s="1">
        <v>44072</v>
      </c>
      <c r="B623">
        <f>_xlfn.XLOOKUP(A623,'Altın Fonu Fiyatları'!$A$2:$A$1224,'Altın Fonu Fiyatları'!$B$2:$B$1224,,-1)</f>
        <v>6.4000000000000001E-2</v>
      </c>
    </row>
    <row r="624" spans="1:2" x14ac:dyDescent="0.3">
      <c r="A624" s="1">
        <v>44073</v>
      </c>
      <c r="B624">
        <f>_xlfn.XLOOKUP(A624,'Altın Fonu Fiyatları'!$A$2:$A$1224,'Altın Fonu Fiyatları'!$B$2:$B$1224,,-1)</f>
        <v>6.4000000000000001E-2</v>
      </c>
    </row>
    <row r="625" spans="1:2" x14ac:dyDescent="0.3">
      <c r="A625" s="1">
        <v>44074</v>
      </c>
      <c r="B625">
        <f>_xlfn.XLOOKUP(A625,'Altın Fonu Fiyatları'!$A$2:$A$1224,'Altın Fonu Fiyatları'!$B$2:$B$1224,,-1)</f>
        <v>6.5000000000000002E-2</v>
      </c>
    </row>
    <row r="626" spans="1:2" x14ac:dyDescent="0.3">
      <c r="A626" s="1">
        <v>44075</v>
      </c>
      <c r="B626">
        <f>_xlfn.XLOOKUP(A626,'Altın Fonu Fiyatları'!$A$2:$A$1224,'Altın Fonu Fiyatları'!$B$2:$B$1224,,-1)</f>
        <v>6.5000000000000002E-2</v>
      </c>
    </row>
    <row r="627" spans="1:2" x14ac:dyDescent="0.3">
      <c r="A627" s="1">
        <v>44076</v>
      </c>
      <c r="B627">
        <f>_xlfn.XLOOKUP(A627,'Altın Fonu Fiyatları'!$A$2:$A$1224,'Altın Fonu Fiyatları'!$B$2:$B$1224,,-1)</f>
        <v>6.6000000000000003E-2</v>
      </c>
    </row>
    <row r="628" spans="1:2" x14ac:dyDescent="0.3">
      <c r="A628" s="1">
        <v>44077</v>
      </c>
      <c r="B628">
        <f>_xlfn.XLOOKUP(A628,'Altın Fonu Fiyatları'!$A$2:$A$1224,'Altın Fonu Fiyatları'!$B$2:$B$1224,,-1)</f>
        <v>6.6000000000000003E-2</v>
      </c>
    </row>
    <row r="629" spans="1:2" x14ac:dyDescent="0.3">
      <c r="A629" s="1">
        <v>44078</v>
      </c>
      <c r="B629">
        <f>_xlfn.XLOOKUP(A629,'Altın Fonu Fiyatları'!$A$2:$A$1224,'Altın Fonu Fiyatları'!$B$2:$B$1224,,-1)</f>
        <v>6.5000000000000002E-2</v>
      </c>
    </row>
    <row r="630" spans="1:2" x14ac:dyDescent="0.3">
      <c r="A630" s="1">
        <v>44079</v>
      </c>
      <c r="B630">
        <f>_xlfn.XLOOKUP(A630,'Altın Fonu Fiyatları'!$A$2:$A$1224,'Altın Fonu Fiyatları'!$B$2:$B$1224,,-1)</f>
        <v>6.5000000000000002E-2</v>
      </c>
    </row>
    <row r="631" spans="1:2" x14ac:dyDescent="0.3">
      <c r="A631" s="1">
        <v>44080</v>
      </c>
      <c r="B631">
        <f>_xlfn.XLOOKUP(A631,'Altın Fonu Fiyatları'!$A$2:$A$1224,'Altın Fonu Fiyatları'!$B$2:$B$1224,,-1)</f>
        <v>6.5000000000000002E-2</v>
      </c>
    </row>
    <row r="632" spans="1:2" x14ac:dyDescent="0.3">
      <c r="A632" s="1">
        <v>44081</v>
      </c>
      <c r="B632">
        <f>_xlfn.XLOOKUP(A632,'Altın Fonu Fiyatları'!$A$2:$A$1224,'Altın Fonu Fiyatları'!$B$2:$B$1224,,-1)</f>
        <v>6.5000000000000002E-2</v>
      </c>
    </row>
    <row r="633" spans="1:2" x14ac:dyDescent="0.3">
      <c r="A633" s="1">
        <v>44082</v>
      </c>
      <c r="B633">
        <f>_xlfn.XLOOKUP(A633,'Altın Fonu Fiyatları'!$A$2:$A$1224,'Altın Fonu Fiyatları'!$B$2:$B$1224,,-1)</f>
        <v>6.5000000000000002E-2</v>
      </c>
    </row>
    <row r="634" spans="1:2" x14ac:dyDescent="0.3">
      <c r="A634" s="1">
        <v>44083</v>
      </c>
      <c r="B634">
        <f>_xlfn.XLOOKUP(A634,'Altın Fonu Fiyatları'!$A$2:$A$1224,'Altın Fonu Fiyatları'!$B$2:$B$1224,,-1)</f>
        <v>6.5000000000000002E-2</v>
      </c>
    </row>
    <row r="635" spans="1:2" x14ac:dyDescent="0.3">
      <c r="A635" s="1">
        <v>44084</v>
      </c>
      <c r="B635">
        <f>_xlfn.XLOOKUP(A635,'Altın Fonu Fiyatları'!$A$2:$A$1224,'Altın Fonu Fiyatları'!$B$2:$B$1224,,-1)</f>
        <v>6.5000000000000002E-2</v>
      </c>
    </row>
    <row r="636" spans="1:2" x14ac:dyDescent="0.3">
      <c r="A636" s="1">
        <v>44085</v>
      </c>
      <c r="B636">
        <f>_xlfn.XLOOKUP(A636,'Altın Fonu Fiyatları'!$A$2:$A$1224,'Altın Fonu Fiyatları'!$B$2:$B$1224,,-1)</f>
        <v>6.6000000000000003E-2</v>
      </c>
    </row>
    <row r="637" spans="1:2" x14ac:dyDescent="0.3">
      <c r="A637" s="1">
        <v>44086</v>
      </c>
      <c r="B637">
        <f>_xlfn.XLOOKUP(A637,'Altın Fonu Fiyatları'!$A$2:$A$1224,'Altın Fonu Fiyatları'!$B$2:$B$1224,,-1)</f>
        <v>6.6000000000000003E-2</v>
      </c>
    </row>
    <row r="638" spans="1:2" x14ac:dyDescent="0.3">
      <c r="A638" s="1">
        <v>44087</v>
      </c>
      <c r="B638">
        <f>_xlfn.XLOOKUP(A638,'Altın Fonu Fiyatları'!$A$2:$A$1224,'Altın Fonu Fiyatları'!$B$2:$B$1224,,-1)</f>
        <v>6.6000000000000003E-2</v>
      </c>
    </row>
    <row r="639" spans="1:2" x14ac:dyDescent="0.3">
      <c r="A639" s="1">
        <v>44088</v>
      </c>
      <c r="B639">
        <f>_xlfn.XLOOKUP(A639,'Altın Fonu Fiyatları'!$A$2:$A$1224,'Altın Fonu Fiyatları'!$B$2:$B$1224,,-1)</f>
        <v>6.6000000000000003E-2</v>
      </c>
    </row>
    <row r="640" spans="1:2" x14ac:dyDescent="0.3">
      <c r="A640" s="1">
        <v>44089</v>
      </c>
      <c r="B640">
        <f>_xlfn.XLOOKUP(A640,'Altın Fonu Fiyatları'!$A$2:$A$1224,'Altın Fonu Fiyatları'!$B$2:$B$1224,,-1)</f>
        <v>6.6000000000000003E-2</v>
      </c>
    </row>
    <row r="641" spans="1:2" x14ac:dyDescent="0.3">
      <c r="A641" s="1">
        <v>44090</v>
      </c>
      <c r="B641">
        <f>_xlfn.XLOOKUP(A641,'Altın Fonu Fiyatları'!$A$2:$A$1224,'Altın Fonu Fiyatları'!$B$2:$B$1224,,-1)</f>
        <v>6.6000000000000003E-2</v>
      </c>
    </row>
    <row r="642" spans="1:2" x14ac:dyDescent="0.3">
      <c r="A642" s="1">
        <v>44091</v>
      </c>
      <c r="B642">
        <f>_xlfn.XLOOKUP(A642,'Altın Fonu Fiyatları'!$A$2:$A$1224,'Altın Fonu Fiyatları'!$B$2:$B$1224,,-1)</f>
        <v>6.7000000000000004E-2</v>
      </c>
    </row>
    <row r="643" spans="1:2" x14ac:dyDescent="0.3">
      <c r="A643" s="1">
        <v>44092</v>
      </c>
      <c r="B643">
        <f>_xlfn.XLOOKUP(A643,'Altın Fonu Fiyatları'!$A$2:$A$1224,'Altın Fonu Fiyatları'!$B$2:$B$1224,,-1)</f>
        <v>6.6000000000000003E-2</v>
      </c>
    </row>
    <row r="644" spans="1:2" x14ac:dyDescent="0.3">
      <c r="A644" s="1">
        <v>44093</v>
      </c>
      <c r="B644">
        <f>_xlfn.XLOOKUP(A644,'Altın Fonu Fiyatları'!$A$2:$A$1224,'Altın Fonu Fiyatları'!$B$2:$B$1224,,-1)</f>
        <v>6.6000000000000003E-2</v>
      </c>
    </row>
    <row r="645" spans="1:2" x14ac:dyDescent="0.3">
      <c r="A645" s="1">
        <v>44094</v>
      </c>
      <c r="B645">
        <f>_xlfn.XLOOKUP(A645,'Altın Fonu Fiyatları'!$A$2:$A$1224,'Altın Fonu Fiyatları'!$B$2:$B$1224,,-1)</f>
        <v>6.6000000000000003E-2</v>
      </c>
    </row>
    <row r="646" spans="1:2" x14ac:dyDescent="0.3">
      <c r="A646" s="1">
        <v>44095</v>
      </c>
      <c r="B646">
        <f>_xlfn.XLOOKUP(A646,'Altın Fonu Fiyatları'!$A$2:$A$1224,'Altın Fonu Fiyatları'!$B$2:$B$1224,,-1)</f>
        <v>6.6000000000000003E-2</v>
      </c>
    </row>
    <row r="647" spans="1:2" x14ac:dyDescent="0.3">
      <c r="A647" s="1">
        <v>44096</v>
      </c>
      <c r="B647">
        <f>_xlfn.XLOOKUP(A647,'Altın Fonu Fiyatları'!$A$2:$A$1224,'Altın Fonu Fiyatları'!$B$2:$B$1224,,-1)</f>
        <v>6.7000000000000004E-2</v>
      </c>
    </row>
    <row r="648" spans="1:2" x14ac:dyDescent="0.3">
      <c r="A648" s="1">
        <v>44097</v>
      </c>
      <c r="B648">
        <f>_xlfn.XLOOKUP(A648,'Altın Fonu Fiyatları'!$A$2:$A$1224,'Altın Fonu Fiyatları'!$B$2:$B$1224,,-1)</f>
        <v>6.6000000000000003E-2</v>
      </c>
    </row>
    <row r="649" spans="1:2" x14ac:dyDescent="0.3">
      <c r="A649" s="1">
        <v>44098</v>
      </c>
      <c r="B649">
        <f>_xlfn.XLOOKUP(A649,'Altın Fonu Fiyatları'!$A$2:$A$1224,'Altın Fonu Fiyatları'!$B$2:$B$1224,,-1)</f>
        <v>6.5000000000000002E-2</v>
      </c>
    </row>
    <row r="650" spans="1:2" x14ac:dyDescent="0.3">
      <c r="A650" s="1">
        <v>44099</v>
      </c>
      <c r="B650">
        <f>_xlfn.XLOOKUP(A650,'Altın Fonu Fiyatları'!$A$2:$A$1224,'Altın Fonu Fiyatları'!$B$2:$B$1224,,-1)</f>
        <v>6.5000000000000002E-2</v>
      </c>
    </row>
    <row r="651" spans="1:2" x14ac:dyDescent="0.3">
      <c r="A651" s="1">
        <v>44100</v>
      </c>
      <c r="B651">
        <f>_xlfn.XLOOKUP(A651,'Altın Fonu Fiyatları'!$A$2:$A$1224,'Altın Fonu Fiyatları'!$B$2:$B$1224,,-1)</f>
        <v>6.5000000000000002E-2</v>
      </c>
    </row>
    <row r="652" spans="1:2" x14ac:dyDescent="0.3">
      <c r="A652" s="1">
        <v>44101</v>
      </c>
      <c r="B652">
        <f>_xlfn.XLOOKUP(A652,'Altın Fonu Fiyatları'!$A$2:$A$1224,'Altın Fonu Fiyatları'!$B$2:$B$1224,,-1)</f>
        <v>6.5000000000000002E-2</v>
      </c>
    </row>
    <row r="653" spans="1:2" x14ac:dyDescent="0.3">
      <c r="A653" s="1">
        <v>44102</v>
      </c>
      <c r="B653">
        <f>_xlfn.XLOOKUP(A653,'Altın Fonu Fiyatları'!$A$2:$A$1224,'Altın Fonu Fiyatları'!$B$2:$B$1224,,-1)</f>
        <v>6.4000000000000001E-2</v>
      </c>
    </row>
    <row r="654" spans="1:2" x14ac:dyDescent="0.3">
      <c r="A654" s="1">
        <v>44103</v>
      </c>
      <c r="B654">
        <f>_xlfn.XLOOKUP(A654,'Altın Fonu Fiyatları'!$A$2:$A$1224,'Altın Fonu Fiyatları'!$B$2:$B$1224,,-1)</f>
        <v>6.5000000000000002E-2</v>
      </c>
    </row>
    <row r="655" spans="1:2" x14ac:dyDescent="0.3">
      <c r="A655" s="1">
        <v>44104</v>
      </c>
      <c r="B655">
        <f>_xlfn.XLOOKUP(A655,'Altın Fonu Fiyatları'!$A$2:$A$1224,'Altın Fonu Fiyatları'!$B$2:$B$1224,,-1)</f>
        <v>6.6000000000000003E-2</v>
      </c>
    </row>
    <row r="656" spans="1:2" x14ac:dyDescent="0.3">
      <c r="A656" s="1">
        <v>44105</v>
      </c>
      <c r="B656">
        <f>_xlfn.XLOOKUP(A656,'Altın Fonu Fiyatları'!$A$2:$A$1224,'Altın Fonu Fiyatları'!$B$2:$B$1224,,-1)</f>
        <v>6.6000000000000003E-2</v>
      </c>
    </row>
    <row r="657" spans="1:2" x14ac:dyDescent="0.3">
      <c r="A657" s="1">
        <v>44106</v>
      </c>
      <c r="B657">
        <f>_xlfn.XLOOKUP(A657,'Altın Fonu Fiyatları'!$A$2:$A$1224,'Altın Fonu Fiyatları'!$B$2:$B$1224,,-1)</f>
        <v>6.6000000000000003E-2</v>
      </c>
    </row>
    <row r="658" spans="1:2" x14ac:dyDescent="0.3">
      <c r="A658" s="1">
        <v>44107</v>
      </c>
      <c r="B658">
        <f>_xlfn.XLOOKUP(A658,'Altın Fonu Fiyatları'!$A$2:$A$1224,'Altın Fonu Fiyatları'!$B$2:$B$1224,,-1)</f>
        <v>6.6000000000000003E-2</v>
      </c>
    </row>
    <row r="659" spans="1:2" x14ac:dyDescent="0.3">
      <c r="A659" s="1">
        <v>44108</v>
      </c>
      <c r="B659">
        <f>_xlfn.XLOOKUP(A659,'Altın Fonu Fiyatları'!$A$2:$A$1224,'Altın Fonu Fiyatları'!$B$2:$B$1224,,-1)</f>
        <v>6.6000000000000003E-2</v>
      </c>
    </row>
    <row r="660" spans="1:2" x14ac:dyDescent="0.3">
      <c r="A660" s="1">
        <v>44109</v>
      </c>
      <c r="B660">
        <f>_xlfn.XLOOKUP(A660,'Altın Fonu Fiyatları'!$A$2:$A$1224,'Altın Fonu Fiyatları'!$B$2:$B$1224,,-1)</f>
        <v>6.6000000000000003E-2</v>
      </c>
    </row>
    <row r="661" spans="1:2" x14ac:dyDescent="0.3">
      <c r="A661" s="1">
        <v>44110</v>
      </c>
      <c r="B661">
        <f>_xlfn.XLOOKUP(A661,'Altın Fonu Fiyatları'!$A$2:$A$1224,'Altın Fonu Fiyatları'!$B$2:$B$1224,,-1)</f>
        <v>6.5000000000000002E-2</v>
      </c>
    </row>
    <row r="662" spans="1:2" x14ac:dyDescent="0.3">
      <c r="A662" s="1">
        <v>44111</v>
      </c>
      <c r="B662">
        <f>_xlfn.XLOOKUP(A662,'Altın Fonu Fiyatları'!$A$2:$A$1224,'Altın Fonu Fiyatları'!$B$2:$B$1224,,-1)</f>
        <v>6.7000000000000004E-2</v>
      </c>
    </row>
    <row r="663" spans="1:2" x14ac:dyDescent="0.3">
      <c r="A663" s="1">
        <v>44112</v>
      </c>
      <c r="B663">
        <f>_xlfn.XLOOKUP(A663,'Altın Fonu Fiyatları'!$A$2:$A$1224,'Altın Fonu Fiyatları'!$B$2:$B$1224,,-1)</f>
        <v>6.6000000000000003E-2</v>
      </c>
    </row>
    <row r="664" spans="1:2" x14ac:dyDescent="0.3">
      <c r="A664" s="1">
        <v>44113</v>
      </c>
      <c r="B664">
        <f>_xlfn.XLOOKUP(A664,'Altın Fonu Fiyatları'!$A$2:$A$1224,'Altın Fonu Fiyatları'!$B$2:$B$1224,,-1)</f>
        <v>6.7000000000000004E-2</v>
      </c>
    </row>
    <row r="665" spans="1:2" x14ac:dyDescent="0.3">
      <c r="A665" s="1">
        <v>44114</v>
      </c>
      <c r="B665">
        <f>_xlfn.XLOOKUP(A665,'Altın Fonu Fiyatları'!$A$2:$A$1224,'Altın Fonu Fiyatları'!$B$2:$B$1224,,-1)</f>
        <v>6.7000000000000004E-2</v>
      </c>
    </row>
    <row r="666" spans="1:2" x14ac:dyDescent="0.3">
      <c r="A666" s="1">
        <v>44115</v>
      </c>
      <c r="B666">
        <f>_xlfn.XLOOKUP(A666,'Altın Fonu Fiyatları'!$A$2:$A$1224,'Altın Fonu Fiyatları'!$B$2:$B$1224,,-1)</f>
        <v>6.7000000000000004E-2</v>
      </c>
    </row>
    <row r="667" spans="1:2" x14ac:dyDescent="0.3">
      <c r="A667" s="1">
        <v>44116</v>
      </c>
      <c r="B667">
        <f>_xlfn.XLOOKUP(A667,'Altın Fonu Fiyatları'!$A$2:$A$1224,'Altın Fonu Fiyatları'!$B$2:$B$1224,,-1)</f>
        <v>6.8000000000000005E-2</v>
      </c>
    </row>
    <row r="668" spans="1:2" x14ac:dyDescent="0.3">
      <c r="A668" s="1">
        <v>44117</v>
      </c>
      <c r="B668">
        <f>_xlfn.XLOOKUP(A668,'Altın Fonu Fiyatları'!$A$2:$A$1224,'Altın Fonu Fiyatları'!$B$2:$B$1224,,-1)</f>
        <v>6.8000000000000005E-2</v>
      </c>
    </row>
    <row r="669" spans="1:2" x14ac:dyDescent="0.3">
      <c r="A669" s="1">
        <v>44118</v>
      </c>
      <c r="B669">
        <f>_xlfn.XLOOKUP(A669,'Altın Fonu Fiyatları'!$A$2:$A$1224,'Altın Fonu Fiyatları'!$B$2:$B$1224,,-1)</f>
        <v>6.8000000000000005E-2</v>
      </c>
    </row>
    <row r="670" spans="1:2" x14ac:dyDescent="0.3">
      <c r="A670" s="1">
        <v>44119</v>
      </c>
      <c r="B670">
        <f>_xlfn.XLOOKUP(A670,'Altın Fonu Fiyatları'!$A$2:$A$1224,'Altın Fonu Fiyatları'!$B$2:$B$1224,,-1)</f>
        <v>6.7000000000000004E-2</v>
      </c>
    </row>
    <row r="671" spans="1:2" x14ac:dyDescent="0.3">
      <c r="A671" s="1">
        <v>44120</v>
      </c>
      <c r="B671">
        <f>_xlfn.XLOOKUP(A671,'Altın Fonu Fiyatları'!$A$2:$A$1224,'Altın Fonu Fiyatları'!$B$2:$B$1224,,-1)</f>
        <v>6.7000000000000004E-2</v>
      </c>
    </row>
    <row r="672" spans="1:2" x14ac:dyDescent="0.3">
      <c r="A672" s="1">
        <v>44121</v>
      </c>
      <c r="B672">
        <f>_xlfn.XLOOKUP(A672,'Altın Fonu Fiyatları'!$A$2:$A$1224,'Altın Fonu Fiyatları'!$B$2:$B$1224,,-1)</f>
        <v>6.7000000000000004E-2</v>
      </c>
    </row>
    <row r="673" spans="1:2" x14ac:dyDescent="0.3">
      <c r="A673" s="1">
        <v>44122</v>
      </c>
      <c r="B673">
        <f>_xlfn.XLOOKUP(A673,'Altın Fonu Fiyatları'!$A$2:$A$1224,'Altın Fonu Fiyatları'!$B$2:$B$1224,,-1)</f>
        <v>6.7000000000000004E-2</v>
      </c>
    </row>
    <row r="674" spans="1:2" x14ac:dyDescent="0.3">
      <c r="A674" s="1">
        <v>44123</v>
      </c>
      <c r="B674">
        <f>_xlfn.XLOOKUP(A674,'Altın Fonu Fiyatları'!$A$2:$A$1224,'Altın Fonu Fiyatları'!$B$2:$B$1224,,-1)</f>
        <v>6.8000000000000005E-2</v>
      </c>
    </row>
    <row r="675" spans="1:2" x14ac:dyDescent="0.3">
      <c r="A675" s="1">
        <v>44124</v>
      </c>
      <c r="B675">
        <f>_xlfn.XLOOKUP(A675,'Altın Fonu Fiyatları'!$A$2:$A$1224,'Altın Fonu Fiyatları'!$B$2:$B$1224,,-1)</f>
        <v>6.8000000000000005E-2</v>
      </c>
    </row>
    <row r="676" spans="1:2" x14ac:dyDescent="0.3">
      <c r="A676" s="1">
        <v>44125</v>
      </c>
      <c r="B676">
        <f>_xlfn.XLOOKUP(A676,'Altın Fonu Fiyatları'!$A$2:$A$1224,'Altın Fonu Fiyatları'!$B$2:$B$1224,,-1)</f>
        <v>6.8000000000000005E-2</v>
      </c>
    </row>
    <row r="677" spans="1:2" x14ac:dyDescent="0.3">
      <c r="A677" s="1">
        <v>44126</v>
      </c>
      <c r="B677">
        <f>_xlfn.XLOOKUP(A677,'Altın Fonu Fiyatları'!$A$2:$A$1224,'Altın Fonu Fiyatları'!$B$2:$B$1224,,-1)</f>
        <v>6.8000000000000005E-2</v>
      </c>
    </row>
    <row r="678" spans="1:2" x14ac:dyDescent="0.3">
      <c r="A678" s="1">
        <v>44127</v>
      </c>
      <c r="B678">
        <f>_xlfn.XLOOKUP(A678,'Altın Fonu Fiyatları'!$A$2:$A$1224,'Altın Fonu Fiyatları'!$B$2:$B$1224,,-1)</f>
        <v>6.8000000000000005E-2</v>
      </c>
    </row>
    <row r="679" spans="1:2" x14ac:dyDescent="0.3">
      <c r="A679" s="1">
        <v>44128</v>
      </c>
      <c r="B679">
        <f>_xlfn.XLOOKUP(A679,'Altın Fonu Fiyatları'!$A$2:$A$1224,'Altın Fonu Fiyatları'!$B$2:$B$1224,,-1)</f>
        <v>6.8000000000000005E-2</v>
      </c>
    </row>
    <row r="680" spans="1:2" x14ac:dyDescent="0.3">
      <c r="A680" s="1">
        <v>44129</v>
      </c>
      <c r="B680">
        <f>_xlfn.XLOOKUP(A680,'Altın Fonu Fiyatları'!$A$2:$A$1224,'Altın Fonu Fiyatları'!$B$2:$B$1224,,-1)</f>
        <v>6.8000000000000005E-2</v>
      </c>
    </row>
    <row r="681" spans="1:2" x14ac:dyDescent="0.3">
      <c r="A681" s="1">
        <v>44130</v>
      </c>
      <c r="B681">
        <f>_xlfn.XLOOKUP(A681,'Altın Fonu Fiyatları'!$A$2:$A$1224,'Altın Fonu Fiyatları'!$B$2:$B$1224,,-1)</f>
        <v>6.9000000000000006E-2</v>
      </c>
    </row>
    <row r="682" spans="1:2" x14ac:dyDescent="0.3">
      <c r="A682" s="1">
        <v>44131</v>
      </c>
      <c r="B682">
        <f>_xlfn.XLOOKUP(A682,'Altın Fonu Fiyatları'!$A$2:$A$1224,'Altın Fonu Fiyatları'!$B$2:$B$1224,,-1)</f>
        <v>6.9000000000000006E-2</v>
      </c>
    </row>
    <row r="683" spans="1:2" x14ac:dyDescent="0.3">
      <c r="A683" s="1">
        <v>44132</v>
      </c>
      <c r="B683">
        <f>_xlfn.XLOOKUP(A683,'Altın Fonu Fiyatları'!$A$2:$A$1224,'Altın Fonu Fiyatları'!$B$2:$B$1224,,-1)</f>
        <v>7.0000000000000007E-2</v>
      </c>
    </row>
    <row r="684" spans="1:2" x14ac:dyDescent="0.3">
      <c r="A684" s="1">
        <v>44133</v>
      </c>
      <c r="B684">
        <f>_xlfn.XLOOKUP(A684,'Altın Fonu Fiyatları'!$A$2:$A$1224,'Altın Fonu Fiyatları'!$B$2:$B$1224,,-1)</f>
        <v>7.0000000000000007E-2</v>
      </c>
    </row>
    <row r="685" spans="1:2" x14ac:dyDescent="0.3">
      <c r="A685" s="1">
        <v>44134</v>
      </c>
      <c r="B685">
        <f>_xlfn.XLOOKUP(A685,'Altın Fonu Fiyatları'!$A$2:$A$1224,'Altın Fonu Fiyatları'!$B$2:$B$1224,,-1)</f>
        <v>7.0000000000000007E-2</v>
      </c>
    </row>
    <row r="686" spans="1:2" x14ac:dyDescent="0.3">
      <c r="A686" s="1">
        <v>44135</v>
      </c>
      <c r="B686">
        <f>_xlfn.XLOOKUP(A686,'Altın Fonu Fiyatları'!$A$2:$A$1224,'Altın Fonu Fiyatları'!$B$2:$B$1224,,-1)</f>
        <v>7.0000000000000007E-2</v>
      </c>
    </row>
    <row r="687" spans="1:2" x14ac:dyDescent="0.3">
      <c r="A687" s="1">
        <v>44136</v>
      </c>
      <c r="B687">
        <f>_xlfn.XLOOKUP(A687,'Altın Fonu Fiyatları'!$A$2:$A$1224,'Altın Fonu Fiyatları'!$B$2:$B$1224,,-1)</f>
        <v>7.0000000000000007E-2</v>
      </c>
    </row>
    <row r="688" spans="1:2" x14ac:dyDescent="0.3">
      <c r="A688" s="1">
        <v>44137</v>
      </c>
      <c r="B688">
        <f>_xlfn.XLOOKUP(A688,'Altın Fonu Fiyatları'!$A$2:$A$1224,'Altın Fonu Fiyatları'!$B$2:$B$1224,,-1)</f>
        <v>7.0000000000000007E-2</v>
      </c>
    </row>
    <row r="689" spans="1:2" x14ac:dyDescent="0.3">
      <c r="A689" s="1">
        <v>44138</v>
      </c>
      <c r="B689">
        <f>_xlfn.XLOOKUP(A689,'Altın Fonu Fiyatları'!$A$2:$A$1224,'Altın Fonu Fiyatları'!$B$2:$B$1224,,-1)</f>
        <v>7.0999999999999994E-2</v>
      </c>
    </row>
    <row r="690" spans="1:2" x14ac:dyDescent="0.3">
      <c r="A690" s="1">
        <v>44139</v>
      </c>
      <c r="B690">
        <f>_xlfn.XLOOKUP(A690,'Altın Fonu Fiyatları'!$A$2:$A$1224,'Altın Fonu Fiyatları'!$B$2:$B$1224,,-1)</f>
        <v>7.1999999999999995E-2</v>
      </c>
    </row>
    <row r="691" spans="1:2" x14ac:dyDescent="0.3">
      <c r="A691" s="1">
        <v>44140</v>
      </c>
      <c r="B691">
        <f>_xlfn.XLOOKUP(A691,'Altın Fonu Fiyatları'!$A$2:$A$1224,'Altın Fonu Fiyatları'!$B$2:$B$1224,,-1)</f>
        <v>7.1999999999999995E-2</v>
      </c>
    </row>
    <row r="692" spans="1:2" x14ac:dyDescent="0.3">
      <c r="A692" s="1">
        <v>44141</v>
      </c>
      <c r="B692">
        <f>_xlfn.XLOOKUP(A692,'Altın Fonu Fiyatları'!$A$2:$A$1224,'Altın Fonu Fiyatları'!$B$2:$B$1224,,-1)</f>
        <v>7.2999999999999995E-2</v>
      </c>
    </row>
    <row r="693" spans="1:2" x14ac:dyDescent="0.3">
      <c r="A693" s="1">
        <v>44142</v>
      </c>
      <c r="B693">
        <f>_xlfn.XLOOKUP(A693,'Altın Fonu Fiyatları'!$A$2:$A$1224,'Altın Fonu Fiyatları'!$B$2:$B$1224,,-1)</f>
        <v>7.2999999999999995E-2</v>
      </c>
    </row>
    <row r="694" spans="1:2" x14ac:dyDescent="0.3">
      <c r="A694" s="1">
        <v>44143</v>
      </c>
      <c r="B694">
        <f>_xlfn.XLOOKUP(A694,'Altın Fonu Fiyatları'!$A$2:$A$1224,'Altın Fonu Fiyatları'!$B$2:$B$1224,,-1)</f>
        <v>7.2999999999999995E-2</v>
      </c>
    </row>
    <row r="695" spans="1:2" x14ac:dyDescent="0.3">
      <c r="A695" s="1">
        <v>44144</v>
      </c>
      <c r="B695">
        <f>_xlfn.XLOOKUP(A695,'Altın Fonu Fiyatları'!$A$2:$A$1224,'Altın Fonu Fiyatları'!$B$2:$B$1224,,-1)</f>
        <v>7.4999999999999997E-2</v>
      </c>
    </row>
    <row r="696" spans="1:2" x14ac:dyDescent="0.3">
      <c r="A696" s="1">
        <v>44145</v>
      </c>
      <c r="B696">
        <f>_xlfn.XLOOKUP(A696,'Altın Fonu Fiyatları'!$A$2:$A$1224,'Altın Fonu Fiyatları'!$B$2:$B$1224,,-1)</f>
        <v>7.1999999999999995E-2</v>
      </c>
    </row>
    <row r="697" spans="1:2" x14ac:dyDescent="0.3">
      <c r="A697" s="1">
        <v>44146</v>
      </c>
      <c r="B697">
        <f>_xlfn.XLOOKUP(A697,'Altın Fonu Fiyatları'!$A$2:$A$1224,'Altın Fonu Fiyatları'!$B$2:$B$1224,,-1)</f>
        <v>7.0000000000000007E-2</v>
      </c>
    </row>
    <row r="698" spans="1:2" x14ac:dyDescent="0.3">
      <c r="A698" s="1">
        <v>44147</v>
      </c>
      <c r="B698">
        <f>_xlfn.XLOOKUP(A698,'Altın Fonu Fiyatları'!$A$2:$A$1224,'Altın Fonu Fiyatları'!$B$2:$B$1224,,-1)</f>
        <v>6.8000000000000005E-2</v>
      </c>
    </row>
    <row r="699" spans="1:2" x14ac:dyDescent="0.3">
      <c r="A699" s="1">
        <v>44148</v>
      </c>
      <c r="B699">
        <f>_xlfn.XLOOKUP(A699,'Altın Fonu Fiyatları'!$A$2:$A$1224,'Altın Fonu Fiyatları'!$B$2:$B$1224,,-1)</f>
        <v>6.6000000000000003E-2</v>
      </c>
    </row>
    <row r="700" spans="1:2" x14ac:dyDescent="0.3">
      <c r="A700" s="1">
        <v>44149</v>
      </c>
      <c r="B700">
        <f>_xlfn.XLOOKUP(A700,'Altın Fonu Fiyatları'!$A$2:$A$1224,'Altın Fonu Fiyatları'!$B$2:$B$1224,,-1)</f>
        <v>6.6000000000000003E-2</v>
      </c>
    </row>
    <row r="701" spans="1:2" x14ac:dyDescent="0.3">
      <c r="A701" s="1">
        <v>44150</v>
      </c>
      <c r="B701">
        <f>_xlfn.XLOOKUP(A701,'Altın Fonu Fiyatları'!$A$2:$A$1224,'Altın Fonu Fiyatları'!$B$2:$B$1224,,-1)</f>
        <v>6.6000000000000003E-2</v>
      </c>
    </row>
    <row r="702" spans="1:2" x14ac:dyDescent="0.3">
      <c r="A702" s="1">
        <v>44151</v>
      </c>
      <c r="B702">
        <f>_xlfn.XLOOKUP(A702,'Altın Fonu Fiyatları'!$A$2:$A$1224,'Altın Fonu Fiyatları'!$B$2:$B$1224,,-1)</f>
        <v>6.5000000000000002E-2</v>
      </c>
    </row>
    <row r="703" spans="1:2" x14ac:dyDescent="0.3">
      <c r="A703" s="1">
        <v>44152</v>
      </c>
      <c r="B703">
        <f>_xlfn.XLOOKUP(A703,'Altın Fonu Fiyatları'!$A$2:$A$1224,'Altın Fonu Fiyatları'!$B$2:$B$1224,,-1)</f>
        <v>6.6000000000000003E-2</v>
      </c>
    </row>
    <row r="704" spans="1:2" x14ac:dyDescent="0.3">
      <c r="A704" s="1">
        <v>44153</v>
      </c>
      <c r="B704">
        <f>_xlfn.XLOOKUP(A704,'Altın Fonu Fiyatları'!$A$2:$A$1224,'Altın Fonu Fiyatları'!$B$2:$B$1224,,-1)</f>
        <v>6.6000000000000003E-2</v>
      </c>
    </row>
    <row r="705" spans="1:2" x14ac:dyDescent="0.3">
      <c r="A705" s="1">
        <v>44154</v>
      </c>
      <c r="B705">
        <f>_xlfn.XLOOKUP(A705,'Altın Fonu Fiyatları'!$A$2:$A$1224,'Altın Fonu Fiyatları'!$B$2:$B$1224,,-1)</f>
        <v>6.5000000000000002E-2</v>
      </c>
    </row>
    <row r="706" spans="1:2" x14ac:dyDescent="0.3">
      <c r="A706" s="1">
        <v>44155</v>
      </c>
      <c r="B706">
        <f>_xlfn.XLOOKUP(A706,'Altın Fonu Fiyatları'!$A$2:$A$1224,'Altın Fonu Fiyatları'!$B$2:$B$1224,,-1)</f>
        <v>6.4000000000000001E-2</v>
      </c>
    </row>
    <row r="707" spans="1:2" x14ac:dyDescent="0.3">
      <c r="A707" s="1">
        <v>44156</v>
      </c>
      <c r="B707">
        <f>_xlfn.XLOOKUP(A707,'Altın Fonu Fiyatları'!$A$2:$A$1224,'Altın Fonu Fiyatları'!$B$2:$B$1224,,-1)</f>
        <v>6.4000000000000001E-2</v>
      </c>
    </row>
    <row r="708" spans="1:2" x14ac:dyDescent="0.3">
      <c r="A708" s="1">
        <v>44157</v>
      </c>
      <c r="B708">
        <f>_xlfn.XLOOKUP(A708,'Altın Fonu Fiyatları'!$A$2:$A$1224,'Altın Fonu Fiyatları'!$B$2:$B$1224,,-1)</f>
        <v>6.4000000000000001E-2</v>
      </c>
    </row>
    <row r="709" spans="1:2" x14ac:dyDescent="0.3">
      <c r="A709" s="1">
        <v>44158</v>
      </c>
      <c r="B709">
        <f>_xlfn.XLOOKUP(A709,'Altın Fonu Fiyatları'!$A$2:$A$1224,'Altın Fonu Fiyatları'!$B$2:$B$1224,,-1)</f>
        <v>6.4000000000000001E-2</v>
      </c>
    </row>
    <row r="710" spans="1:2" x14ac:dyDescent="0.3">
      <c r="A710" s="1">
        <v>44159</v>
      </c>
      <c r="B710">
        <f>_xlfn.XLOOKUP(A710,'Altın Fonu Fiyatları'!$A$2:$A$1224,'Altın Fonu Fiyatları'!$B$2:$B$1224,,-1)</f>
        <v>6.5000000000000002E-2</v>
      </c>
    </row>
    <row r="711" spans="1:2" x14ac:dyDescent="0.3">
      <c r="A711" s="1">
        <v>44160</v>
      </c>
      <c r="B711">
        <f>_xlfn.XLOOKUP(A711,'Altın Fonu Fiyatları'!$A$2:$A$1224,'Altın Fonu Fiyatları'!$B$2:$B$1224,,-1)</f>
        <v>6.5000000000000002E-2</v>
      </c>
    </row>
    <row r="712" spans="1:2" x14ac:dyDescent="0.3">
      <c r="A712" s="1">
        <v>44161</v>
      </c>
      <c r="B712">
        <f>_xlfn.XLOOKUP(A712,'Altın Fonu Fiyatları'!$A$2:$A$1224,'Altın Fonu Fiyatları'!$B$2:$B$1224,,-1)</f>
        <v>6.5000000000000002E-2</v>
      </c>
    </row>
    <row r="713" spans="1:2" x14ac:dyDescent="0.3">
      <c r="A713" s="1">
        <v>44162</v>
      </c>
      <c r="B713">
        <f>_xlfn.XLOOKUP(A713,'Altın Fonu Fiyatları'!$A$2:$A$1224,'Altın Fonu Fiyatları'!$B$2:$B$1224,,-1)</f>
        <v>6.5000000000000002E-2</v>
      </c>
    </row>
    <row r="714" spans="1:2" x14ac:dyDescent="0.3">
      <c r="A714" s="1">
        <v>44163</v>
      </c>
      <c r="B714">
        <f>_xlfn.XLOOKUP(A714,'Altın Fonu Fiyatları'!$A$2:$A$1224,'Altın Fonu Fiyatları'!$B$2:$B$1224,,-1)</f>
        <v>6.5000000000000002E-2</v>
      </c>
    </row>
    <row r="715" spans="1:2" x14ac:dyDescent="0.3">
      <c r="A715" s="1">
        <v>44164</v>
      </c>
      <c r="B715">
        <f>_xlfn.XLOOKUP(A715,'Altın Fonu Fiyatları'!$A$2:$A$1224,'Altın Fonu Fiyatları'!$B$2:$B$1224,,-1)</f>
        <v>6.5000000000000002E-2</v>
      </c>
    </row>
    <row r="716" spans="1:2" x14ac:dyDescent="0.3">
      <c r="A716" s="1">
        <v>44165</v>
      </c>
      <c r="B716">
        <f>_xlfn.XLOOKUP(A716,'Altın Fonu Fiyatları'!$A$2:$A$1224,'Altın Fonu Fiyatları'!$B$2:$B$1224,,-1)</f>
        <v>6.4000000000000001E-2</v>
      </c>
    </row>
    <row r="717" spans="1:2" x14ac:dyDescent="0.3">
      <c r="A717" s="1">
        <v>44166</v>
      </c>
      <c r="B717">
        <f>_xlfn.XLOOKUP(A717,'Altın Fonu Fiyatları'!$A$2:$A$1224,'Altın Fonu Fiyatları'!$B$2:$B$1224,,-1)</f>
        <v>6.2E-2</v>
      </c>
    </row>
    <row r="718" spans="1:2" x14ac:dyDescent="0.3">
      <c r="A718" s="1">
        <v>44167</v>
      </c>
      <c r="B718">
        <f>_xlfn.XLOOKUP(A718,'Altın Fonu Fiyatları'!$A$2:$A$1224,'Altın Fonu Fiyatları'!$B$2:$B$1224,,-1)</f>
        <v>6.4000000000000001E-2</v>
      </c>
    </row>
    <row r="719" spans="1:2" x14ac:dyDescent="0.3">
      <c r="A719" s="1">
        <v>44168</v>
      </c>
      <c r="B719">
        <f>_xlfn.XLOOKUP(A719,'Altın Fonu Fiyatları'!$A$2:$A$1224,'Altın Fonu Fiyatları'!$B$2:$B$1224,,-1)</f>
        <v>6.4000000000000001E-2</v>
      </c>
    </row>
    <row r="720" spans="1:2" x14ac:dyDescent="0.3">
      <c r="A720" s="1">
        <v>44169</v>
      </c>
      <c r="B720">
        <f>_xlfn.XLOOKUP(A720,'Altın Fonu Fiyatları'!$A$2:$A$1224,'Altın Fonu Fiyatları'!$B$2:$B$1224,,-1)</f>
        <v>6.5000000000000002E-2</v>
      </c>
    </row>
    <row r="721" spans="1:2" x14ac:dyDescent="0.3">
      <c r="A721" s="1">
        <v>44170</v>
      </c>
      <c r="B721">
        <f>_xlfn.XLOOKUP(A721,'Altın Fonu Fiyatları'!$A$2:$A$1224,'Altın Fonu Fiyatları'!$B$2:$B$1224,,-1)</f>
        <v>6.5000000000000002E-2</v>
      </c>
    </row>
    <row r="722" spans="1:2" x14ac:dyDescent="0.3">
      <c r="A722" s="1">
        <v>44171</v>
      </c>
      <c r="B722">
        <f>_xlfn.XLOOKUP(A722,'Altın Fonu Fiyatları'!$A$2:$A$1224,'Altın Fonu Fiyatları'!$B$2:$B$1224,,-1)</f>
        <v>6.5000000000000002E-2</v>
      </c>
    </row>
    <row r="723" spans="1:2" x14ac:dyDescent="0.3">
      <c r="A723" s="1">
        <v>44172</v>
      </c>
      <c r="B723">
        <f>_xlfn.XLOOKUP(A723,'Altın Fonu Fiyatları'!$A$2:$A$1224,'Altın Fonu Fiyatları'!$B$2:$B$1224,,-1)</f>
        <v>6.5000000000000002E-2</v>
      </c>
    </row>
    <row r="724" spans="1:2" x14ac:dyDescent="0.3">
      <c r="A724" s="1">
        <v>44173</v>
      </c>
      <c r="B724">
        <f>_xlfn.XLOOKUP(A724,'Altın Fonu Fiyatları'!$A$2:$A$1224,'Altın Fonu Fiyatları'!$B$2:$B$1224,,-1)</f>
        <v>6.5000000000000002E-2</v>
      </c>
    </row>
    <row r="725" spans="1:2" x14ac:dyDescent="0.3">
      <c r="A725" s="1">
        <v>44174</v>
      </c>
      <c r="B725">
        <f>_xlfn.XLOOKUP(A725,'Altın Fonu Fiyatları'!$A$2:$A$1224,'Altın Fonu Fiyatları'!$B$2:$B$1224,,-1)</f>
        <v>6.5000000000000002E-2</v>
      </c>
    </row>
    <row r="726" spans="1:2" x14ac:dyDescent="0.3">
      <c r="A726" s="1">
        <v>44175</v>
      </c>
      <c r="B726">
        <f>_xlfn.XLOOKUP(A726,'Altın Fonu Fiyatları'!$A$2:$A$1224,'Altın Fonu Fiyatları'!$B$2:$B$1224,,-1)</f>
        <v>6.5000000000000002E-2</v>
      </c>
    </row>
    <row r="727" spans="1:2" x14ac:dyDescent="0.3">
      <c r="A727" s="1">
        <v>44176</v>
      </c>
      <c r="B727">
        <f>_xlfn.XLOOKUP(A727,'Altın Fonu Fiyatları'!$A$2:$A$1224,'Altın Fonu Fiyatları'!$B$2:$B$1224,,-1)</f>
        <v>6.5000000000000002E-2</v>
      </c>
    </row>
    <row r="728" spans="1:2" x14ac:dyDescent="0.3">
      <c r="A728" s="1">
        <v>44177</v>
      </c>
      <c r="B728">
        <f>_xlfn.XLOOKUP(A728,'Altın Fonu Fiyatları'!$A$2:$A$1224,'Altın Fonu Fiyatları'!$B$2:$B$1224,,-1)</f>
        <v>6.5000000000000002E-2</v>
      </c>
    </row>
    <row r="729" spans="1:2" x14ac:dyDescent="0.3">
      <c r="A729" s="1">
        <v>44178</v>
      </c>
      <c r="B729">
        <f>_xlfn.XLOOKUP(A729,'Altın Fonu Fiyatları'!$A$2:$A$1224,'Altın Fonu Fiyatları'!$B$2:$B$1224,,-1)</f>
        <v>6.5000000000000002E-2</v>
      </c>
    </row>
    <row r="730" spans="1:2" x14ac:dyDescent="0.3">
      <c r="A730" s="1">
        <v>44179</v>
      </c>
      <c r="B730">
        <f>_xlfn.XLOOKUP(A730,'Altın Fonu Fiyatları'!$A$2:$A$1224,'Altın Fonu Fiyatları'!$B$2:$B$1224,,-1)</f>
        <v>6.6000000000000003E-2</v>
      </c>
    </row>
    <row r="731" spans="1:2" x14ac:dyDescent="0.3">
      <c r="A731" s="1">
        <v>44180</v>
      </c>
      <c r="B731">
        <f>_xlfn.XLOOKUP(A731,'Altın Fonu Fiyatları'!$A$2:$A$1224,'Altın Fonu Fiyatları'!$B$2:$B$1224,,-1)</f>
        <v>6.5000000000000002E-2</v>
      </c>
    </row>
    <row r="732" spans="1:2" x14ac:dyDescent="0.3">
      <c r="A732" s="1">
        <v>44181</v>
      </c>
      <c r="B732">
        <f>_xlfn.XLOOKUP(A732,'Altın Fonu Fiyatları'!$A$2:$A$1224,'Altın Fonu Fiyatları'!$B$2:$B$1224,,-1)</f>
        <v>6.5000000000000002E-2</v>
      </c>
    </row>
    <row r="733" spans="1:2" x14ac:dyDescent="0.3">
      <c r="A733" s="1">
        <v>44182</v>
      </c>
      <c r="B733">
        <f>_xlfn.XLOOKUP(A733,'Altın Fonu Fiyatları'!$A$2:$A$1224,'Altın Fonu Fiyatları'!$B$2:$B$1224,,-1)</f>
        <v>6.6000000000000003E-2</v>
      </c>
    </row>
    <row r="734" spans="1:2" x14ac:dyDescent="0.3">
      <c r="A734" s="1">
        <v>44183</v>
      </c>
      <c r="B734">
        <f>_xlfn.XLOOKUP(A734,'Altın Fonu Fiyatları'!$A$2:$A$1224,'Altın Fonu Fiyatları'!$B$2:$B$1224,,-1)</f>
        <v>6.6000000000000003E-2</v>
      </c>
    </row>
    <row r="735" spans="1:2" x14ac:dyDescent="0.3">
      <c r="A735" s="1">
        <v>44184</v>
      </c>
      <c r="B735">
        <f>_xlfn.XLOOKUP(A735,'Altın Fonu Fiyatları'!$A$2:$A$1224,'Altın Fonu Fiyatları'!$B$2:$B$1224,,-1)</f>
        <v>6.6000000000000003E-2</v>
      </c>
    </row>
    <row r="736" spans="1:2" x14ac:dyDescent="0.3">
      <c r="A736" s="1">
        <v>44185</v>
      </c>
      <c r="B736">
        <f>_xlfn.XLOOKUP(A736,'Altın Fonu Fiyatları'!$A$2:$A$1224,'Altın Fonu Fiyatları'!$B$2:$B$1224,,-1)</f>
        <v>6.6000000000000003E-2</v>
      </c>
    </row>
    <row r="737" spans="1:2" x14ac:dyDescent="0.3">
      <c r="A737" s="1">
        <v>44186</v>
      </c>
      <c r="B737">
        <f>_xlfn.XLOOKUP(A737,'Altın Fonu Fiyatları'!$A$2:$A$1224,'Altın Fonu Fiyatları'!$B$2:$B$1224,,-1)</f>
        <v>6.6000000000000003E-2</v>
      </c>
    </row>
    <row r="738" spans="1:2" x14ac:dyDescent="0.3">
      <c r="A738" s="1">
        <v>44187</v>
      </c>
      <c r="B738">
        <f>_xlfn.XLOOKUP(A738,'Altın Fonu Fiyatları'!$A$2:$A$1224,'Altın Fonu Fiyatları'!$B$2:$B$1224,,-1)</f>
        <v>6.6000000000000003E-2</v>
      </c>
    </row>
    <row r="739" spans="1:2" x14ac:dyDescent="0.3">
      <c r="A739" s="1">
        <v>44188</v>
      </c>
      <c r="B739">
        <f>_xlfn.XLOOKUP(A739,'Altın Fonu Fiyatları'!$A$2:$A$1224,'Altın Fonu Fiyatları'!$B$2:$B$1224,,-1)</f>
        <v>6.5000000000000002E-2</v>
      </c>
    </row>
    <row r="740" spans="1:2" x14ac:dyDescent="0.3">
      <c r="A740" s="1">
        <v>44189</v>
      </c>
      <c r="B740">
        <f>_xlfn.XLOOKUP(A740,'Altın Fonu Fiyatları'!$A$2:$A$1224,'Altın Fonu Fiyatları'!$B$2:$B$1224,,-1)</f>
        <v>6.5000000000000002E-2</v>
      </c>
    </row>
    <row r="741" spans="1:2" x14ac:dyDescent="0.3">
      <c r="A741" s="1">
        <v>44190</v>
      </c>
      <c r="B741">
        <f>_xlfn.XLOOKUP(A741,'Altın Fonu Fiyatları'!$A$2:$A$1224,'Altın Fonu Fiyatları'!$B$2:$B$1224,,-1)</f>
        <v>6.5000000000000002E-2</v>
      </c>
    </row>
    <row r="742" spans="1:2" x14ac:dyDescent="0.3">
      <c r="A742" s="1">
        <v>44191</v>
      </c>
      <c r="B742">
        <f>_xlfn.XLOOKUP(A742,'Altın Fonu Fiyatları'!$A$2:$A$1224,'Altın Fonu Fiyatları'!$B$2:$B$1224,,-1)</f>
        <v>6.5000000000000002E-2</v>
      </c>
    </row>
    <row r="743" spans="1:2" x14ac:dyDescent="0.3">
      <c r="A743" s="1">
        <v>44192</v>
      </c>
      <c r="B743">
        <f>_xlfn.XLOOKUP(A743,'Altın Fonu Fiyatları'!$A$2:$A$1224,'Altın Fonu Fiyatları'!$B$2:$B$1224,,-1)</f>
        <v>6.5000000000000002E-2</v>
      </c>
    </row>
    <row r="744" spans="1:2" x14ac:dyDescent="0.3">
      <c r="A744" s="1">
        <v>44193</v>
      </c>
      <c r="B744">
        <f>_xlfn.XLOOKUP(A744,'Altın Fonu Fiyatları'!$A$2:$A$1224,'Altın Fonu Fiyatları'!$B$2:$B$1224,,-1)</f>
        <v>6.4000000000000001E-2</v>
      </c>
    </row>
    <row r="745" spans="1:2" x14ac:dyDescent="0.3">
      <c r="A745" s="1">
        <v>44194</v>
      </c>
      <c r="B745">
        <f>_xlfn.XLOOKUP(A745,'Altın Fonu Fiyatları'!$A$2:$A$1224,'Altın Fonu Fiyatları'!$B$2:$B$1224,,-1)</f>
        <v>6.4000000000000001E-2</v>
      </c>
    </row>
    <row r="746" spans="1:2" x14ac:dyDescent="0.3">
      <c r="A746" s="1">
        <v>44195</v>
      </c>
      <c r="B746">
        <f>_xlfn.XLOOKUP(A746,'Altın Fonu Fiyatları'!$A$2:$A$1224,'Altın Fonu Fiyatları'!$B$2:$B$1224,,-1)</f>
        <v>6.3E-2</v>
      </c>
    </row>
    <row r="747" spans="1:2" x14ac:dyDescent="0.3">
      <c r="A747" s="1">
        <v>44196</v>
      </c>
      <c r="B747">
        <f>_xlfn.XLOOKUP(A747,'Altın Fonu Fiyatları'!$A$2:$A$1224,'Altın Fonu Fiyatları'!$B$2:$B$1224,,-1)</f>
        <v>6.2E-2</v>
      </c>
    </row>
    <row r="748" spans="1:2" x14ac:dyDescent="0.3">
      <c r="A748" s="1">
        <v>44197</v>
      </c>
      <c r="B748">
        <f>_xlfn.XLOOKUP(A748,'Altın Fonu Fiyatları'!$A$2:$A$1224,'Altın Fonu Fiyatları'!$B$2:$B$1224,,-1)</f>
        <v>6.2E-2</v>
      </c>
    </row>
    <row r="749" spans="1:2" x14ac:dyDescent="0.3">
      <c r="A749" s="1">
        <v>44198</v>
      </c>
      <c r="B749">
        <f>_xlfn.XLOOKUP(A749,'Altın Fonu Fiyatları'!$A$2:$A$1224,'Altın Fonu Fiyatları'!$B$2:$B$1224,,-1)</f>
        <v>6.2E-2</v>
      </c>
    </row>
    <row r="750" spans="1:2" x14ac:dyDescent="0.3">
      <c r="A750" s="1">
        <v>44199</v>
      </c>
      <c r="B750">
        <f>_xlfn.XLOOKUP(A750,'Altın Fonu Fiyatları'!$A$2:$A$1224,'Altın Fonu Fiyatları'!$B$2:$B$1224,,-1)</f>
        <v>6.2E-2</v>
      </c>
    </row>
    <row r="751" spans="1:2" x14ac:dyDescent="0.3">
      <c r="A751" s="1">
        <v>44200</v>
      </c>
      <c r="B751">
        <f>_xlfn.XLOOKUP(A751,'Altın Fonu Fiyatları'!$A$2:$A$1224,'Altın Fonu Fiyatları'!$B$2:$B$1224,,-1)</f>
        <v>6.3E-2</v>
      </c>
    </row>
    <row r="752" spans="1:2" x14ac:dyDescent="0.3">
      <c r="A752" s="1">
        <v>44201</v>
      </c>
      <c r="B752">
        <f>_xlfn.XLOOKUP(A752,'Altın Fonu Fiyatları'!$A$2:$A$1224,'Altın Fonu Fiyatları'!$B$2:$B$1224,,-1)</f>
        <v>6.4000000000000001E-2</v>
      </c>
    </row>
    <row r="753" spans="1:2" x14ac:dyDescent="0.3">
      <c r="A753" s="1">
        <v>44202</v>
      </c>
      <c r="B753">
        <f>_xlfn.XLOOKUP(A753,'Altın Fonu Fiyatları'!$A$2:$A$1224,'Altın Fonu Fiyatları'!$B$2:$B$1224,,-1)</f>
        <v>6.5000000000000002E-2</v>
      </c>
    </row>
    <row r="754" spans="1:2" x14ac:dyDescent="0.3">
      <c r="A754" s="1">
        <v>44203</v>
      </c>
      <c r="B754">
        <f>_xlfn.XLOOKUP(A754,'Altın Fonu Fiyatları'!$A$2:$A$1224,'Altın Fonu Fiyatları'!$B$2:$B$1224,,-1)</f>
        <v>6.5000000000000002E-2</v>
      </c>
    </row>
    <row r="755" spans="1:2" x14ac:dyDescent="0.3">
      <c r="A755" s="1">
        <v>44204</v>
      </c>
      <c r="B755">
        <f>_xlfn.XLOOKUP(A755,'Altın Fonu Fiyatları'!$A$2:$A$1224,'Altın Fonu Fiyatları'!$B$2:$B$1224,,-1)</f>
        <v>6.3E-2</v>
      </c>
    </row>
    <row r="756" spans="1:2" x14ac:dyDescent="0.3">
      <c r="A756" s="1">
        <v>44205</v>
      </c>
      <c r="B756">
        <f>_xlfn.XLOOKUP(A756,'Altın Fonu Fiyatları'!$A$2:$A$1224,'Altın Fonu Fiyatları'!$B$2:$B$1224,,-1)</f>
        <v>6.3E-2</v>
      </c>
    </row>
    <row r="757" spans="1:2" x14ac:dyDescent="0.3">
      <c r="A757" s="1">
        <v>44206</v>
      </c>
      <c r="B757">
        <f>_xlfn.XLOOKUP(A757,'Altın Fonu Fiyatları'!$A$2:$A$1224,'Altın Fonu Fiyatları'!$B$2:$B$1224,,-1)</f>
        <v>6.3E-2</v>
      </c>
    </row>
    <row r="758" spans="1:2" x14ac:dyDescent="0.3">
      <c r="A758" s="1">
        <v>44207</v>
      </c>
      <c r="B758">
        <f>_xlfn.XLOOKUP(A758,'Altın Fonu Fiyatları'!$A$2:$A$1224,'Altın Fonu Fiyatları'!$B$2:$B$1224,,-1)</f>
        <v>6.3E-2</v>
      </c>
    </row>
    <row r="759" spans="1:2" x14ac:dyDescent="0.3">
      <c r="A759" s="1">
        <v>44208</v>
      </c>
      <c r="B759">
        <f>_xlfn.XLOOKUP(A759,'Altın Fonu Fiyatları'!$A$2:$A$1224,'Altın Fonu Fiyatları'!$B$2:$B$1224,,-1)</f>
        <v>6.2E-2</v>
      </c>
    </row>
    <row r="760" spans="1:2" x14ac:dyDescent="0.3">
      <c r="A760" s="1">
        <v>44209</v>
      </c>
      <c r="B760">
        <f>_xlfn.XLOOKUP(A760,'Altın Fonu Fiyatları'!$A$2:$A$1224,'Altın Fonu Fiyatları'!$B$2:$B$1224,,-1)</f>
        <v>6.3E-2</v>
      </c>
    </row>
    <row r="761" spans="1:2" x14ac:dyDescent="0.3">
      <c r="A761" s="1">
        <v>44210</v>
      </c>
      <c r="B761">
        <f>_xlfn.XLOOKUP(A761,'Altın Fonu Fiyatları'!$A$2:$A$1224,'Altın Fonu Fiyatları'!$B$2:$B$1224,,-1)</f>
        <v>6.2E-2</v>
      </c>
    </row>
    <row r="762" spans="1:2" x14ac:dyDescent="0.3">
      <c r="A762" s="1">
        <v>44211</v>
      </c>
      <c r="B762">
        <f>_xlfn.XLOOKUP(A762,'Altın Fonu Fiyatları'!$A$2:$A$1224,'Altın Fonu Fiyatları'!$B$2:$B$1224,,-1)</f>
        <v>6.0999999999999999E-2</v>
      </c>
    </row>
    <row r="763" spans="1:2" x14ac:dyDescent="0.3">
      <c r="A763" s="1">
        <v>44212</v>
      </c>
      <c r="B763">
        <f>_xlfn.XLOOKUP(A763,'Altın Fonu Fiyatları'!$A$2:$A$1224,'Altın Fonu Fiyatları'!$B$2:$B$1224,,-1)</f>
        <v>6.0999999999999999E-2</v>
      </c>
    </row>
    <row r="764" spans="1:2" x14ac:dyDescent="0.3">
      <c r="A764" s="1">
        <v>44213</v>
      </c>
      <c r="B764">
        <f>_xlfn.XLOOKUP(A764,'Altın Fonu Fiyatları'!$A$2:$A$1224,'Altın Fonu Fiyatları'!$B$2:$B$1224,,-1)</f>
        <v>6.0999999999999999E-2</v>
      </c>
    </row>
    <row r="765" spans="1:2" x14ac:dyDescent="0.3">
      <c r="A765" s="1">
        <v>44214</v>
      </c>
      <c r="B765">
        <f>_xlfn.XLOOKUP(A765,'Altın Fonu Fiyatları'!$A$2:$A$1224,'Altın Fonu Fiyatları'!$B$2:$B$1224,,-1)</f>
        <v>6.2E-2</v>
      </c>
    </row>
    <row r="766" spans="1:2" x14ac:dyDescent="0.3">
      <c r="A766" s="1">
        <v>44215</v>
      </c>
      <c r="B766">
        <f>_xlfn.XLOOKUP(A766,'Altın Fonu Fiyatları'!$A$2:$A$1224,'Altın Fonu Fiyatları'!$B$2:$B$1224,,-1)</f>
        <v>6.3E-2</v>
      </c>
    </row>
    <row r="767" spans="1:2" x14ac:dyDescent="0.3">
      <c r="A767" s="1">
        <v>44216</v>
      </c>
      <c r="B767">
        <f>_xlfn.XLOOKUP(A767,'Altın Fonu Fiyatları'!$A$2:$A$1224,'Altın Fonu Fiyatları'!$B$2:$B$1224,,-1)</f>
        <v>6.2E-2</v>
      </c>
    </row>
    <row r="768" spans="1:2" x14ac:dyDescent="0.3">
      <c r="A768" s="1">
        <v>44217</v>
      </c>
      <c r="B768">
        <f>_xlfn.XLOOKUP(A768,'Altın Fonu Fiyatları'!$A$2:$A$1224,'Altın Fonu Fiyatları'!$B$2:$B$1224,,-1)</f>
        <v>6.2E-2</v>
      </c>
    </row>
    <row r="769" spans="1:2" x14ac:dyDescent="0.3">
      <c r="A769" s="1">
        <v>44218</v>
      </c>
      <c r="B769">
        <f>_xlfn.XLOOKUP(A769,'Altın Fonu Fiyatları'!$A$2:$A$1224,'Altın Fonu Fiyatları'!$B$2:$B$1224,,-1)</f>
        <v>6.2E-2</v>
      </c>
    </row>
    <row r="770" spans="1:2" x14ac:dyDescent="0.3">
      <c r="A770" s="1">
        <v>44219</v>
      </c>
      <c r="B770">
        <f>_xlfn.XLOOKUP(A770,'Altın Fonu Fiyatları'!$A$2:$A$1224,'Altın Fonu Fiyatları'!$B$2:$B$1224,,-1)</f>
        <v>6.2E-2</v>
      </c>
    </row>
    <row r="771" spans="1:2" x14ac:dyDescent="0.3">
      <c r="A771" s="1">
        <v>44220</v>
      </c>
      <c r="B771">
        <f>_xlfn.XLOOKUP(A771,'Altın Fonu Fiyatları'!$A$2:$A$1224,'Altın Fonu Fiyatları'!$B$2:$B$1224,,-1)</f>
        <v>6.2E-2</v>
      </c>
    </row>
    <row r="772" spans="1:2" x14ac:dyDescent="0.3">
      <c r="A772" s="1">
        <v>44221</v>
      </c>
      <c r="B772">
        <f>_xlfn.XLOOKUP(A772,'Altın Fonu Fiyatları'!$A$2:$A$1224,'Altın Fonu Fiyatları'!$B$2:$B$1224,,-1)</f>
        <v>6.2E-2</v>
      </c>
    </row>
    <row r="773" spans="1:2" x14ac:dyDescent="0.3">
      <c r="A773" s="1">
        <v>44222</v>
      </c>
      <c r="B773">
        <f>_xlfn.XLOOKUP(A773,'Altın Fonu Fiyatları'!$A$2:$A$1224,'Altın Fonu Fiyatları'!$B$2:$B$1224,,-1)</f>
        <v>6.2E-2</v>
      </c>
    </row>
    <row r="774" spans="1:2" x14ac:dyDescent="0.3">
      <c r="A774" s="1">
        <v>44223</v>
      </c>
      <c r="B774">
        <f>_xlfn.XLOOKUP(A774,'Altın Fonu Fiyatları'!$A$2:$A$1224,'Altın Fonu Fiyatları'!$B$2:$B$1224,,-1)</f>
        <v>6.2E-2</v>
      </c>
    </row>
    <row r="775" spans="1:2" x14ac:dyDescent="0.3">
      <c r="A775" s="1">
        <v>44224</v>
      </c>
      <c r="B775">
        <f>_xlfn.XLOOKUP(A775,'Altın Fonu Fiyatları'!$A$2:$A$1224,'Altın Fonu Fiyatları'!$B$2:$B$1224,,-1)</f>
        <v>6.0999999999999999E-2</v>
      </c>
    </row>
    <row r="776" spans="1:2" x14ac:dyDescent="0.3">
      <c r="A776" s="1">
        <v>44225</v>
      </c>
      <c r="B776">
        <f>_xlfn.XLOOKUP(A776,'Altın Fonu Fiyatları'!$A$2:$A$1224,'Altın Fonu Fiyatları'!$B$2:$B$1224,,-1)</f>
        <v>6.0999999999999999E-2</v>
      </c>
    </row>
    <row r="777" spans="1:2" x14ac:dyDescent="0.3">
      <c r="A777" s="1">
        <v>44226</v>
      </c>
      <c r="B777">
        <f>_xlfn.XLOOKUP(A777,'Altın Fonu Fiyatları'!$A$2:$A$1224,'Altın Fonu Fiyatları'!$B$2:$B$1224,,-1)</f>
        <v>6.0999999999999999E-2</v>
      </c>
    </row>
    <row r="778" spans="1:2" x14ac:dyDescent="0.3">
      <c r="A778" s="1">
        <v>44227</v>
      </c>
      <c r="B778">
        <f>_xlfn.XLOOKUP(A778,'Altın Fonu Fiyatları'!$A$2:$A$1224,'Altın Fonu Fiyatları'!$B$2:$B$1224,,-1)</f>
        <v>6.0999999999999999E-2</v>
      </c>
    </row>
    <row r="779" spans="1:2" x14ac:dyDescent="0.3">
      <c r="A779" s="1">
        <v>44228</v>
      </c>
      <c r="B779">
        <f>_xlfn.XLOOKUP(A779,'Altın Fonu Fiyatları'!$A$2:$A$1224,'Altın Fonu Fiyatları'!$B$2:$B$1224,,-1)</f>
        <v>6.0999999999999999E-2</v>
      </c>
    </row>
    <row r="780" spans="1:2" x14ac:dyDescent="0.3">
      <c r="A780" s="1">
        <v>44229</v>
      </c>
      <c r="B780">
        <f>_xlfn.XLOOKUP(A780,'Altın Fonu Fiyatları'!$A$2:$A$1224,'Altın Fonu Fiyatları'!$B$2:$B$1224,,-1)</f>
        <v>0.06</v>
      </c>
    </row>
    <row r="781" spans="1:2" x14ac:dyDescent="0.3">
      <c r="A781" s="1">
        <v>44230</v>
      </c>
      <c r="B781">
        <f>_xlfn.XLOOKUP(A781,'Altın Fonu Fiyatları'!$A$2:$A$1224,'Altın Fonu Fiyatları'!$B$2:$B$1224,,-1)</f>
        <v>5.8999999999999997E-2</v>
      </c>
    </row>
    <row r="782" spans="1:2" x14ac:dyDescent="0.3">
      <c r="A782" s="1">
        <v>44231</v>
      </c>
      <c r="B782">
        <f>_xlfn.XLOOKUP(A782,'Altın Fonu Fiyatları'!$A$2:$A$1224,'Altın Fonu Fiyatları'!$B$2:$B$1224,,-1)</f>
        <v>5.8999999999999997E-2</v>
      </c>
    </row>
    <row r="783" spans="1:2" x14ac:dyDescent="0.3">
      <c r="A783" s="1">
        <v>44232</v>
      </c>
      <c r="B783">
        <f>_xlfn.XLOOKUP(A783,'Altın Fonu Fiyatları'!$A$2:$A$1224,'Altın Fonu Fiyatları'!$B$2:$B$1224,,-1)</f>
        <v>5.8000000000000003E-2</v>
      </c>
    </row>
    <row r="784" spans="1:2" x14ac:dyDescent="0.3">
      <c r="A784" s="1">
        <v>44233</v>
      </c>
      <c r="B784">
        <f>_xlfn.XLOOKUP(A784,'Altın Fonu Fiyatları'!$A$2:$A$1224,'Altın Fonu Fiyatları'!$B$2:$B$1224,,-1)</f>
        <v>5.8000000000000003E-2</v>
      </c>
    </row>
    <row r="785" spans="1:2" x14ac:dyDescent="0.3">
      <c r="A785" s="1">
        <v>44234</v>
      </c>
      <c r="B785">
        <f>_xlfn.XLOOKUP(A785,'Altın Fonu Fiyatları'!$A$2:$A$1224,'Altın Fonu Fiyatları'!$B$2:$B$1224,,-1)</f>
        <v>5.8000000000000003E-2</v>
      </c>
    </row>
    <row r="786" spans="1:2" x14ac:dyDescent="0.3">
      <c r="A786" s="1">
        <v>44235</v>
      </c>
      <c r="B786">
        <f>_xlfn.XLOOKUP(A786,'Altın Fonu Fiyatları'!$A$2:$A$1224,'Altın Fonu Fiyatları'!$B$2:$B$1224,,-1)</f>
        <v>5.8000000000000003E-2</v>
      </c>
    </row>
    <row r="787" spans="1:2" x14ac:dyDescent="0.3">
      <c r="A787" s="1">
        <v>44236</v>
      </c>
      <c r="B787">
        <f>_xlfn.XLOOKUP(A787,'Altın Fonu Fiyatları'!$A$2:$A$1224,'Altın Fonu Fiyatları'!$B$2:$B$1224,,-1)</f>
        <v>5.8000000000000003E-2</v>
      </c>
    </row>
    <row r="788" spans="1:2" x14ac:dyDescent="0.3">
      <c r="A788" s="1">
        <v>44237</v>
      </c>
      <c r="B788">
        <f>_xlfn.XLOOKUP(A788,'Altın Fonu Fiyatları'!$A$2:$A$1224,'Altın Fonu Fiyatları'!$B$2:$B$1224,,-1)</f>
        <v>5.8999999999999997E-2</v>
      </c>
    </row>
    <row r="789" spans="1:2" x14ac:dyDescent="0.3">
      <c r="A789" s="1">
        <v>44238</v>
      </c>
      <c r="B789">
        <f>_xlfn.XLOOKUP(A789,'Altın Fonu Fiyatları'!$A$2:$A$1224,'Altın Fonu Fiyatları'!$B$2:$B$1224,,-1)</f>
        <v>5.8999999999999997E-2</v>
      </c>
    </row>
    <row r="790" spans="1:2" x14ac:dyDescent="0.3">
      <c r="A790" s="1">
        <v>44239</v>
      </c>
      <c r="B790">
        <f>_xlfn.XLOOKUP(A790,'Altın Fonu Fiyatları'!$A$2:$A$1224,'Altın Fonu Fiyatları'!$B$2:$B$1224,,-1)</f>
        <v>5.8999999999999997E-2</v>
      </c>
    </row>
    <row r="791" spans="1:2" x14ac:dyDescent="0.3">
      <c r="A791" s="1">
        <v>44240</v>
      </c>
      <c r="B791">
        <f>_xlfn.XLOOKUP(A791,'Altın Fonu Fiyatları'!$A$2:$A$1224,'Altın Fonu Fiyatları'!$B$2:$B$1224,,-1)</f>
        <v>5.8999999999999997E-2</v>
      </c>
    </row>
    <row r="792" spans="1:2" x14ac:dyDescent="0.3">
      <c r="A792" s="1">
        <v>44241</v>
      </c>
      <c r="B792">
        <f>_xlfn.XLOOKUP(A792,'Altın Fonu Fiyatları'!$A$2:$A$1224,'Altın Fonu Fiyatları'!$B$2:$B$1224,,-1)</f>
        <v>5.8999999999999997E-2</v>
      </c>
    </row>
    <row r="793" spans="1:2" x14ac:dyDescent="0.3">
      <c r="A793" s="1">
        <v>44242</v>
      </c>
      <c r="B793">
        <f>_xlfn.XLOOKUP(A793,'Altın Fonu Fiyatları'!$A$2:$A$1224,'Altın Fonu Fiyatları'!$B$2:$B$1224,,-1)</f>
        <v>5.8000000000000003E-2</v>
      </c>
    </row>
    <row r="794" spans="1:2" x14ac:dyDescent="0.3">
      <c r="A794" s="1">
        <v>44243</v>
      </c>
      <c r="B794">
        <f>_xlfn.XLOOKUP(A794,'Altın Fonu Fiyatları'!$A$2:$A$1224,'Altın Fonu Fiyatları'!$B$2:$B$1224,,-1)</f>
        <v>5.7000000000000002E-2</v>
      </c>
    </row>
    <row r="795" spans="1:2" x14ac:dyDescent="0.3">
      <c r="A795" s="1">
        <v>44244</v>
      </c>
      <c r="B795">
        <f>_xlfn.XLOOKUP(A795,'Altın Fonu Fiyatları'!$A$2:$A$1224,'Altın Fonu Fiyatları'!$B$2:$B$1224,,-1)</f>
        <v>5.7000000000000002E-2</v>
      </c>
    </row>
    <row r="796" spans="1:2" x14ac:dyDescent="0.3">
      <c r="A796" s="1">
        <v>44245</v>
      </c>
      <c r="B796">
        <f>_xlfn.XLOOKUP(A796,'Altın Fonu Fiyatları'!$A$2:$A$1224,'Altın Fonu Fiyatları'!$B$2:$B$1224,,-1)</f>
        <v>5.7000000000000002E-2</v>
      </c>
    </row>
    <row r="797" spans="1:2" x14ac:dyDescent="0.3">
      <c r="A797" s="1">
        <v>44246</v>
      </c>
      <c r="B797">
        <f>_xlfn.XLOOKUP(A797,'Altın Fonu Fiyatları'!$A$2:$A$1224,'Altın Fonu Fiyatları'!$B$2:$B$1224,,-1)</f>
        <v>5.6000000000000001E-2</v>
      </c>
    </row>
    <row r="798" spans="1:2" x14ac:dyDescent="0.3">
      <c r="A798" s="1">
        <v>44247</v>
      </c>
      <c r="B798">
        <f>_xlfn.XLOOKUP(A798,'Altın Fonu Fiyatları'!$A$2:$A$1224,'Altın Fonu Fiyatları'!$B$2:$B$1224,,-1)</f>
        <v>5.6000000000000001E-2</v>
      </c>
    </row>
    <row r="799" spans="1:2" x14ac:dyDescent="0.3">
      <c r="A799" s="1">
        <v>44248</v>
      </c>
      <c r="B799">
        <f>_xlfn.XLOOKUP(A799,'Altın Fonu Fiyatları'!$A$2:$A$1224,'Altın Fonu Fiyatları'!$B$2:$B$1224,,-1)</f>
        <v>5.6000000000000001E-2</v>
      </c>
    </row>
    <row r="800" spans="1:2" x14ac:dyDescent="0.3">
      <c r="A800" s="1">
        <v>44249</v>
      </c>
      <c r="B800">
        <f>_xlfn.XLOOKUP(A800,'Altın Fonu Fiyatları'!$A$2:$A$1224,'Altın Fonu Fiyatları'!$B$2:$B$1224,,-1)</f>
        <v>5.6000000000000001E-2</v>
      </c>
    </row>
    <row r="801" spans="1:2" x14ac:dyDescent="0.3">
      <c r="A801" s="1">
        <v>44250</v>
      </c>
      <c r="B801">
        <f>_xlfn.XLOOKUP(A801,'Altın Fonu Fiyatları'!$A$2:$A$1224,'Altın Fonu Fiyatları'!$B$2:$B$1224,,-1)</f>
        <v>5.6000000000000001E-2</v>
      </c>
    </row>
    <row r="802" spans="1:2" x14ac:dyDescent="0.3">
      <c r="A802" s="1">
        <v>44251</v>
      </c>
      <c r="B802">
        <f>_xlfn.XLOOKUP(A802,'Altın Fonu Fiyatları'!$A$2:$A$1224,'Altın Fonu Fiyatları'!$B$2:$B$1224,,-1)</f>
        <v>5.7000000000000002E-2</v>
      </c>
    </row>
    <row r="803" spans="1:2" x14ac:dyDescent="0.3">
      <c r="A803" s="1">
        <v>44252</v>
      </c>
      <c r="B803">
        <f>_xlfn.XLOOKUP(A803,'Altın Fonu Fiyatları'!$A$2:$A$1224,'Altın Fonu Fiyatları'!$B$2:$B$1224,,-1)</f>
        <v>5.8000000000000003E-2</v>
      </c>
    </row>
    <row r="804" spans="1:2" x14ac:dyDescent="0.3">
      <c r="A804" s="1">
        <v>44253</v>
      </c>
      <c r="B804">
        <f>_xlfn.XLOOKUP(A804,'Altın Fonu Fiyatları'!$A$2:$A$1224,'Altın Fonu Fiyatları'!$B$2:$B$1224,,-1)</f>
        <v>5.8000000000000003E-2</v>
      </c>
    </row>
    <row r="805" spans="1:2" x14ac:dyDescent="0.3">
      <c r="A805" s="1">
        <v>44254</v>
      </c>
      <c r="B805">
        <f>_xlfn.XLOOKUP(A805,'Altın Fonu Fiyatları'!$A$2:$A$1224,'Altın Fonu Fiyatları'!$B$2:$B$1224,,-1)</f>
        <v>5.8000000000000003E-2</v>
      </c>
    </row>
    <row r="806" spans="1:2" x14ac:dyDescent="0.3">
      <c r="A806" s="1">
        <v>44255</v>
      </c>
      <c r="B806">
        <f>_xlfn.XLOOKUP(A806,'Altın Fonu Fiyatları'!$A$2:$A$1224,'Altın Fonu Fiyatları'!$B$2:$B$1224,,-1)</f>
        <v>5.8000000000000003E-2</v>
      </c>
    </row>
    <row r="807" spans="1:2" x14ac:dyDescent="0.3">
      <c r="A807" s="1">
        <v>44256</v>
      </c>
      <c r="B807">
        <f>_xlfn.XLOOKUP(A807,'Altın Fonu Fiyatları'!$A$2:$A$1224,'Altın Fonu Fiyatları'!$B$2:$B$1224,,-1)</f>
        <v>5.8999999999999997E-2</v>
      </c>
    </row>
    <row r="808" spans="1:2" x14ac:dyDescent="0.3">
      <c r="A808" s="1">
        <v>44257</v>
      </c>
      <c r="B808">
        <f>_xlfn.XLOOKUP(A808,'Altın Fonu Fiyatları'!$A$2:$A$1224,'Altın Fonu Fiyatları'!$B$2:$B$1224,,-1)</f>
        <v>5.8000000000000003E-2</v>
      </c>
    </row>
    <row r="809" spans="1:2" x14ac:dyDescent="0.3">
      <c r="A809" s="1">
        <v>44258</v>
      </c>
      <c r="B809">
        <f>_xlfn.XLOOKUP(A809,'Altın Fonu Fiyatları'!$A$2:$A$1224,'Altın Fonu Fiyatları'!$B$2:$B$1224,,-1)</f>
        <v>5.7000000000000002E-2</v>
      </c>
    </row>
    <row r="810" spans="1:2" x14ac:dyDescent="0.3">
      <c r="A810" s="1">
        <v>44259</v>
      </c>
      <c r="B810">
        <f>_xlfn.XLOOKUP(A810,'Altın Fonu Fiyatları'!$A$2:$A$1224,'Altın Fonu Fiyatları'!$B$2:$B$1224,,-1)</f>
        <v>5.7000000000000002E-2</v>
      </c>
    </row>
    <row r="811" spans="1:2" x14ac:dyDescent="0.3">
      <c r="A811" s="1">
        <v>44260</v>
      </c>
      <c r="B811">
        <f>_xlfn.XLOOKUP(A811,'Altın Fonu Fiyatları'!$A$2:$A$1224,'Altın Fonu Fiyatları'!$B$2:$B$1224,,-1)</f>
        <v>5.8000000000000003E-2</v>
      </c>
    </row>
    <row r="812" spans="1:2" x14ac:dyDescent="0.3">
      <c r="A812" s="1">
        <v>44261</v>
      </c>
      <c r="B812">
        <f>_xlfn.XLOOKUP(A812,'Altın Fonu Fiyatları'!$A$2:$A$1224,'Altın Fonu Fiyatları'!$B$2:$B$1224,,-1)</f>
        <v>5.8000000000000003E-2</v>
      </c>
    </row>
    <row r="813" spans="1:2" x14ac:dyDescent="0.3">
      <c r="A813" s="1">
        <v>44262</v>
      </c>
      <c r="B813">
        <f>_xlfn.XLOOKUP(A813,'Altın Fonu Fiyatları'!$A$2:$A$1224,'Altın Fonu Fiyatları'!$B$2:$B$1224,,-1)</f>
        <v>5.8000000000000003E-2</v>
      </c>
    </row>
    <row r="814" spans="1:2" x14ac:dyDescent="0.3">
      <c r="A814" s="1">
        <v>44263</v>
      </c>
      <c r="B814">
        <f>_xlfn.XLOOKUP(A814,'Altın Fonu Fiyatları'!$A$2:$A$1224,'Altın Fonu Fiyatları'!$B$2:$B$1224,,-1)</f>
        <v>5.7000000000000002E-2</v>
      </c>
    </row>
    <row r="815" spans="1:2" x14ac:dyDescent="0.3">
      <c r="A815" s="1">
        <v>44264</v>
      </c>
      <c r="B815">
        <f>_xlfn.XLOOKUP(A815,'Altın Fonu Fiyatları'!$A$2:$A$1224,'Altın Fonu Fiyatları'!$B$2:$B$1224,,-1)</f>
        <v>5.8000000000000003E-2</v>
      </c>
    </row>
    <row r="816" spans="1:2" x14ac:dyDescent="0.3">
      <c r="A816" s="1">
        <v>44265</v>
      </c>
      <c r="B816">
        <f>_xlfn.XLOOKUP(A816,'Altın Fonu Fiyatları'!$A$2:$A$1224,'Altın Fonu Fiyatları'!$B$2:$B$1224,,-1)</f>
        <v>5.8000000000000003E-2</v>
      </c>
    </row>
    <row r="817" spans="1:2" x14ac:dyDescent="0.3">
      <c r="A817" s="1">
        <v>44266</v>
      </c>
      <c r="B817">
        <f>_xlfn.XLOOKUP(A817,'Altın Fonu Fiyatları'!$A$2:$A$1224,'Altın Fonu Fiyatları'!$B$2:$B$1224,,-1)</f>
        <v>5.8000000000000003E-2</v>
      </c>
    </row>
    <row r="818" spans="1:2" x14ac:dyDescent="0.3">
      <c r="A818" s="1">
        <v>44267</v>
      </c>
      <c r="B818">
        <f>_xlfn.XLOOKUP(A818,'Altın Fonu Fiyatları'!$A$2:$A$1224,'Altın Fonu Fiyatları'!$B$2:$B$1224,,-1)</f>
        <v>5.8000000000000003E-2</v>
      </c>
    </row>
    <row r="819" spans="1:2" x14ac:dyDescent="0.3">
      <c r="A819" s="1">
        <v>44268</v>
      </c>
      <c r="B819">
        <f>_xlfn.XLOOKUP(A819,'Altın Fonu Fiyatları'!$A$2:$A$1224,'Altın Fonu Fiyatları'!$B$2:$B$1224,,-1)</f>
        <v>5.8000000000000003E-2</v>
      </c>
    </row>
    <row r="820" spans="1:2" x14ac:dyDescent="0.3">
      <c r="A820" s="1">
        <v>44269</v>
      </c>
      <c r="B820">
        <f>_xlfn.XLOOKUP(A820,'Altın Fonu Fiyatları'!$A$2:$A$1224,'Altın Fonu Fiyatları'!$B$2:$B$1224,,-1)</f>
        <v>5.8000000000000003E-2</v>
      </c>
    </row>
    <row r="821" spans="1:2" x14ac:dyDescent="0.3">
      <c r="A821" s="1">
        <v>44270</v>
      </c>
      <c r="B821">
        <f>_xlfn.XLOOKUP(A821,'Altın Fonu Fiyatları'!$A$2:$A$1224,'Altın Fonu Fiyatları'!$B$2:$B$1224,,-1)</f>
        <v>5.8000000000000003E-2</v>
      </c>
    </row>
    <row r="822" spans="1:2" x14ac:dyDescent="0.3">
      <c r="A822" s="1">
        <v>44271</v>
      </c>
      <c r="B822">
        <f>_xlfn.XLOOKUP(A822,'Altın Fonu Fiyatları'!$A$2:$A$1224,'Altın Fonu Fiyatları'!$B$2:$B$1224,,-1)</f>
        <v>5.8999999999999997E-2</v>
      </c>
    </row>
    <row r="823" spans="1:2" x14ac:dyDescent="0.3">
      <c r="A823" s="1">
        <v>44272</v>
      </c>
      <c r="B823">
        <f>_xlfn.XLOOKUP(A823,'Altın Fonu Fiyatları'!$A$2:$A$1224,'Altın Fonu Fiyatları'!$B$2:$B$1224,,-1)</f>
        <v>5.8000000000000003E-2</v>
      </c>
    </row>
    <row r="824" spans="1:2" x14ac:dyDescent="0.3">
      <c r="A824" s="1">
        <v>44273</v>
      </c>
      <c r="B824">
        <f>_xlfn.XLOOKUP(A824,'Altın Fonu Fiyatları'!$A$2:$A$1224,'Altın Fonu Fiyatları'!$B$2:$B$1224,,-1)</f>
        <v>5.8999999999999997E-2</v>
      </c>
    </row>
    <row r="825" spans="1:2" x14ac:dyDescent="0.3">
      <c r="A825" s="1">
        <v>44274</v>
      </c>
      <c r="B825">
        <f>_xlfn.XLOOKUP(A825,'Altın Fonu Fiyatları'!$A$2:$A$1224,'Altın Fonu Fiyatları'!$B$2:$B$1224,,-1)</f>
        <v>5.8000000000000003E-2</v>
      </c>
    </row>
    <row r="826" spans="1:2" x14ac:dyDescent="0.3">
      <c r="A826" s="1">
        <v>44275</v>
      </c>
      <c r="B826">
        <f>_xlfn.XLOOKUP(A826,'Altın Fonu Fiyatları'!$A$2:$A$1224,'Altın Fonu Fiyatları'!$B$2:$B$1224,,-1)</f>
        <v>5.8000000000000003E-2</v>
      </c>
    </row>
    <row r="827" spans="1:2" x14ac:dyDescent="0.3">
      <c r="A827" s="1">
        <v>44276</v>
      </c>
      <c r="B827">
        <f>_xlfn.XLOOKUP(A827,'Altın Fonu Fiyatları'!$A$2:$A$1224,'Altın Fonu Fiyatları'!$B$2:$B$1224,,-1)</f>
        <v>5.8000000000000003E-2</v>
      </c>
    </row>
    <row r="828" spans="1:2" x14ac:dyDescent="0.3">
      <c r="A828" s="1">
        <v>44277</v>
      </c>
      <c r="B828">
        <f>_xlfn.XLOOKUP(A828,'Altın Fonu Fiyatları'!$A$2:$A$1224,'Altın Fonu Fiyatları'!$B$2:$B$1224,,-1)</f>
        <v>5.7000000000000002E-2</v>
      </c>
    </row>
    <row r="829" spans="1:2" x14ac:dyDescent="0.3">
      <c r="A829" s="1">
        <v>44278</v>
      </c>
      <c r="B829">
        <f>_xlfn.XLOOKUP(A829,'Altın Fonu Fiyatları'!$A$2:$A$1224,'Altın Fonu Fiyatları'!$B$2:$B$1224,,-1)</f>
        <v>6.2E-2</v>
      </c>
    </row>
    <row r="830" spans="1:2" x14ac:dyDescent="0.3">
      <c r="A830" s="1">
        <v>44279</v>
      </c>
      <c r="B830">
        <f>_xlfn.XLOOKUP(A830,'Altın Fonu Fiyatları'!$A$2:$A$1224,'Altın Fonu Fiyatları'!$B$2:$B$1224,,-1)</f>
        <v>6.0999999999999999E-2</v>
      </c>
    </row>
    <row r="831" spans="1:2" x14ac:dyDescent="0.3">
      <c r="A831" s="1">
        <v>44280</v>
      </c>
      <c r="B831">
        <f>_xlfn.XLOOKUP(A831,'Altın Fonu Fiyatları'!$A$2:$A$1224,'Altın Fonu Fiyatları'!$B$2:$B$1224,,-1)</f>
        <v>6.2E-2</v>
      </c>
    </row>
    <row r="832" spans="1:2" x14ac:dyDescent="0.3">
      <c r="A832" s="1">
        <v>44281</v>
      </c>
      <c r="B832">
        <f>_xlfn.XLOOKUP(A832,'Altın Fonu Fiyatları'!$A$2:$A$1224,'Altın Fonu Fiyatları'!$B$2:$B$1224,,-1)</f>
        <v>6.2E-2</v>
      </c>
    </row>
    <row r="833" spans="1:2" x14ac:dyDescent="0.3">
      <c r="A833" s="1">
        <v>44282</v>
      </c>
      <c r="B833">
        <f>_xlfn.XLOOKUP(A833,'Altın Fonu Fiyatları'!$A$2:$A$1224,'Altın Fonu Fiyatları'!$B$2:$B$1224,,-1)</f>
        <v>6.2E-2</v>
      </c>
    </row>
    <row r="834" spans="1:2" x14ac:dyDescent="0.3">
      <c r="A834" s="1">
        <v>44283</v>
      </c>
      <c r="B834">
        <f>_xlfn.XLOOKUP(A834,'Altın Fonu Fiyatları'!$A$2:$A$1224,'Altın Fonu Fiyatları'!$B$2:$B$1224,,-1)</f>
        <v>6.2E-2</v>
      </c>
    </row>
    <row r="835" spans="1:2" x14ac:dyDescent="0.3">
      <c r="A835" s="1">
        <v>44284</v>
      </c>
      <c r="B835">
        <f>_xlfn.XLOOKUP(A835,'Altın Fonu Fiyatları'!$A$2:$A$1224,'Altın Fonu Fiyatları'!$B$2:$B$1224,,-1)</f>
        <v>6.2E-2</v>
      </c>
    </row>
    <row r="836" spans="1:2" x14ac:dyDescent="0.3">
      <c r="A836" s="1">
        <v>44285</v>
      </c>
      <c r="B836">
        <f>_xlfn.XLOOKUP(A836,'Altın Fonu Fiyatları'!$A$2:$A$1224,'Altın Fonu Fiyatları'!$B$2:$B$1224,,-1)</f>
        <v>6.3E-2</v>
      </c>
    </row>
    <row r="837" spans="1:2" x14ac:dyDescent="0.3">
      <c r="A837" s="1">
        <v>44286</v>
      </c>
      <c r="B837">
        <f>_xlfn.XLOOKUP(A837,'Altın Fonu Fiyatları'!$A$2:$A$1224,'Altın Fonu Fiyatları'!$B$2:$B$1224,,-1)</f>
        <v>6.3E-2</v>
      </c>
    </row>
    <row r="838" spans="1:2" x14ac:dyDescent="0.3">
      <c r="A838" s="1">
        <v>44287</v>
      </c>
      <c r="B838">
        <f>_xlfn.XLOOKUP(A838,'Altın Fonu Fiyatları'!$A$2:$A$1224,'Altın Fonu Fiyatları'!$B$2:$B$1224,,-1)</f>
        <v>6.3E-2</v>
      </c>
    </row>
    <row r="839" spans="1:2" x14ac:dyDescent="0.3">
      <c r="A839" s="1">
        <v>44288</v>
      </c>
      <c r="B839">
        <f>_xlfn.XLOOKUP(A839,'Altın Fonu Fiyatları'!$A$2:$A$1224,'Altın Fonu Fiyatları'!$B$2:$B$1224,,-1)</f>
        <v>6.3E-2</v>
      </c>
    </row>
    <row r="840" spans="1:2" x14ac:dyDescent="0.3">
      <c r="A840" s="1">
        <v>44289</v>
      </c>
      <c r="B840">
        <f>_xlfn.XLOOKUP(A840,'Altın Fonu Fiyatları'!$A$2:$A$1224,'Altın Fonu Fiyatları'!$B$2:$B$1224,,-1)</f>
        <v>6.3E-2</v>
      </c>
    </row>
    <row r="841" spans="1:2" x14ac:dyDescent="0.3">
      <c r="A841" s="1">
        <v>44290</v>
      </c>
      <c r="B841">
        <f>_xlfn.XLOOKUP(A841,'Altın Fonu Fiyatları'!$A$2:$A$1224,'Altın Fonu Fiyatları'!$B$2:$B$1224,,-1)</f>
        <v>6.3E-2</v>
      </c>
    </row>
    <row r="842" spans="1:2" x14ac:dyDescent="0.3">
      <c r="A842" s="1">
        <v>44291</v>
      </c>
      <c r="B842">
        <f>_xlfn.XLOOKUP(A842,'Altın Fonu Fiyatları'!$A$2:$A$1224,'Altın Fonu Fiyatları'!$B$2:$B$1224,,-1)</f>
        <v>6.2E-2</v>
      </c>
    </row>
    <row r="843" spans="1:2" x14ac:dyDescent="0.3">
      <c r="A843" s="1">
        <v>44292</v>
      </c>
      <c r="B843">
        <f>_xlfn.XLOOKUP(A843,'Altın Fonu Fiyatları'!$A$2:$A$1224,'Altın Fonu Fiyatları'!$B$2:$B$1224,,-1)</f>
        <v>6.3E-2</v>
      </c>
    </row>
    <row r="844" spans="1:2" x14ac:dyDescent="0.3">
      <c r="A844" s="1">
        <v>44293</v>
      </c>
      <c r="B844">
        <f>_xlfn.XLOOKUP(A844,'Altın Fonu Fiyatları'!$A$2:$A$1224,'Altın Fonu Fiyatları'!$B$2:$B$1224,,-1)</f>
        <v>6.3E-2</v>
      </c>
    </row>
    <row r="845" spans="1:2" x14ac:dyDescent="0.3">
      <c r="A845" s="1">
        <v>44294</v>
      </c>
      <c r="B845">
        <f>_xlfn.XLOOKUP(A845,'Altın Fonu Fiyatları'!$A$2:$A$1224,'Altın Fonu Fiyatları'!$B$2:$B$1224,,-1)</f>
        <v>6.4000000000000001E-2</v>
      </c>
    </row>
    <row r="846" spans="1:2" x14ac:dyDescent="0.3">
      <c r="A846" s="1">
        <v>44295</v>
      </c>
      <c r="B846">
        <f>_xlfn.XLOOKUP(A846,'Altın Fonu Fiyatları'!$A$2:$A$1224,'Altın Fonu Fiyatları'!$B$2:$B$1224,,-1)</f>
        <v>6.4000000000000001E-2</v>
      </c>
    </row>
    <row r="847" spans="1:2" x14ac:dyDescent="0.3">
      <c r="A847" s="1">
        <v>44296</v>
      </c>
      <c r="B847">
        <f>_xlfn.XLOOKUP(A847,'Altın Fonu Fiyatları'!$A$2:$A$1224,'Altın Fonu Fiyatları'!$B$2:$B$1224,,-1)</f>
        <v>6.4000000000000001E-2</v>
      </c>
    </row>
    <row r="848" spans="1:2" x14ac:dyDescent="0.3">
      <c r="A848" s="1">
        <v>44297</v>
      </c>
      <c r="B848">
        <f>_xlfn.XLOOKUP(A848,'Altın Fonu Fiyatları'!$A$2:$A$1224,'Altın Fonu Fiyatları'!$B$2:$B$1224,,-1)</f>
        <v>6.4000000000000001E-2</v>
      </c>
    </row>
    <row r="849" spans="1:2" x14ac:dyDescent="0.3">
      <c r="A849" s="1">
        <v>44298</v>
      </c>
      <c r="B849">
        <f>_xlfn.XLOOKUP(A849,'Altın Fonu Fiyatları'!$A$2:$A$1224,'Altın Fonu Fiyatları'!$B$2:$B$1224,,-1)</f>
        <v>6.4000000000000001E-2</v>
      </c>
    </row>
    <row r="850" spans="1:2" x14ac:dyDescent="0.3">
      <c r="A850" s="1">
        <v>44299</v>
      </c>
      <c r="B850">
        <f>_xlfn.XLOOKUP(A850,'Altın Fonu Fiyatları'!$A$2:$A$1224,'Altın Fonu Fiyatları'!$B$2:$B$1224,,-1)</f>
        <v>6.4000000000000001E-2</v>
      </c>
    </row>
    <row r="851" spans="1:2" x14ac:dyDescent="0.3">
      <c r="A851" s="1">
        <v>44300</v>
      </c>
      <c r="B851">
        <f>_xlfn.XLOOKUP(A851,'Altın Fonu Fiyatları'!$A$2:$A$1224,'Altın Fonu Fiyatları'!$B$2:$B$1224,,-1)</f>
        <v>6.4000000000000001E-2</v>
      </c>
    </row>
    <row r="852" spans="1:2" x14ac:dyDescent="0.3">
      <c r="A852" s="1">
        <v>44301</v>
      </c>
      <c r="B852">
        <f>_xlfn.XLOOKUP(A852,'Altın Fonu Fiyatları'!$A$2:$A$1224,'Altın Fonu Fiyatları'!$B$2:$B$1224,,-1)</f>
        <v>6.3E-2</v>
      </c>
    </row>
    <row r="853" spans="1:2" x14ac:dyDescent="0.3">
      <c r="A853" s="1">
        <v>44302</v>
      </c>
      <c r="B853">
        <f>_xlfn.XLOOKUP(A853,'Altın Fonu Fiyatları'!$A$2:$A$1224,'Altın Fonu Fiyatları'!$B$2:$B$1224,,-1)</f>
        <v>6.3E-2</v>
      </c>
    </row>
    <row r="854" spans="1:2" x14ac:dyDescent="0.3">
      <c r="A854" s="1">
        <v>44303</v>
      </c>
      <c r="B854">
        <f>_xlfn.XLOOKUP(A854,'Altın Fonu Fiyatları'!$A$2:$A$1224,'Altın Fonu Fiyatları'!$B$2:$B$1224,,-1)</f>
        <v>6.3E-2</v>
      </c>
    </row>
    <row r="855" spans="1:2" x14ac:dyDescent="0.3">
      <c r="A855" s="1">
        <v>44304</v>
      </c>
      <c r="B855">
        <f>_xlfn.XLOOKUP(A855,'Altın Fonu Fiyatları'!$A$2:$A$1224,'Altın Fonu Fiyatları'!$B$2:$B$1224,,-1)</f>
        <v>6.3E-2</v>
      </c>
    </row>
    <row r="856" spans="1:2" x14ac:dyDescent="0.3">
      <c r="A856" s="1">
        <v>44305</v>
      </c>
      <c r="B856">
        <f>_xlfn.XLOOKUP(A856,'Altın Fonu Fiyatları'!$A$2:$A$1224,'Altın Fonu Fiyatları'!$B$2:$B$1224,,-1)</f>
        <v>6.4000000000000001E-2</v>
      </c>
    </row>
    <row r="857" spans="1:2" x14ac:dyDescent="0.3">
      <c r="A857" s="1">
        <v>44306</v>
      </c>
      <c r="B857">
        <f>_xlfn.XLOOKUP(A857,'Altın Fonu Fiyatları'!$A$2:$A$1224,'Altın Fonu Fiyatları'!$B$2:$B$1224,,-1)</f>
        <v>6.4000000000000001E-2</v>
      </c>
    </row>
    <row r="858" spans="1:2" x14ac:dyDescent="0.3">
      <c r="A858" s="1">
        <v>44307</v>
      </c>
      <c r="B858">
        <f>_xlfn.XLOOKUP(A858,'Altın Fonu Fiyatları'!$A$2:$A$1224,'Altın Fonu Fiyatları'!$B$2:$B$1224,,-1)</f>
        <v>6.4000000000000001E-2</v>
      </c>
    </row>
    <row r="859" spans="1:2" x14ac:dyDescent="0.3">
      <c r="A859" s="1">
        <v>44308</v>
      </c>
      <c r="B859">
        <f>_xlfn.XLOOKUP(A859,'Altın Fonu Fiyatları'!$A$2:$A$1224,'Altın Fonu Fiyatları'!$B$2:$B$1224,,-1)</f>
        <v>6.5000000000000002E-2</v>
      </c>
    </row>
    <row r="860" spans="1:2" x14ac:dyDescent="0.3">
      <c r="A860" s="1">
        <v>44309</v>
      </c>
      <c r="B860">
        <f>_xlfn.XLOOKUP(A860,'Altın Fonu Fiyatları'!$A$2:$A$1224,'Altın Fonu Fiyatları'!$B$2:$B$1224,,-1)</f>
        <v>6.5000000000000002E-2</v>
      </c>
    </row>
    <row r="861" spans="1:2" x14ac:dyDescent="0.3">
      <c r="A861" s="1">
        <v>44310</v>
      </c>
      <c r="B861">
        <f>_xlfn.XLOOKUP(A861,'Altın Fonu Fiyatları'!$A$2:$A$1224,'Altın Fonu Fiyatları'!$B$2:$B$1224,,-1)</f>
        <v>6.5000000000000002E-2</v>
      </c>
    </row>
    <row r="862" spans="1:2" x14ac:dyDescent="0.3">
      <c r="A862" s="1">
        <v>44311</v>
      </c>
      <c r="B862">
        <f>_xlfn.XLOOKUP(A862,'Altın Fonu Fiyatları'!$A$2:$A$1224,'Altın Fonu Fiyatları'!$B$2:$B$1224,,-1)</f>
        <v>6.5000000000000002E-2</v>
      </c>
    </row>
    <row r="863" spans="1:2" x14ac:dyDescent="0.3">
      <c r="A863" s="1">
        <v>44312</v>
      </c>
      <c r="B863">
        <f>_xlfn.XLOOKUP(A863,'Altın Fonu Fiyatları'!$A$2:$A$1224,'Altın Fonu Fiyatları'!$B$2:$B$1224,,-1)</f>
        <v>6.6000000000000003E-2</v>
      </c>
    </row>
    <row r="864" spans="1:2" x14ac:dyDescent="0.3">
      <c r="A864" s="1">
        <v>44313</v>
      </c>
      <c r="B864">
        <f>_xlfn.XLOOKUP(A864,'Altın Fonu Fiyatları'!$A$2:$A$1224,'Altın Fonu Fiyatları'!$B$2:$B$1224,,-1)</f>
        <v>6.6000000000000003E-2</v>
      </c>
    </row>
    <row r="865" spans="1:2" x14ac:dyDescent="0.3">
      <c r="A865" s="1">
        <v>44314</v>
      </c>
      <c r="B865">
        <f>_xlfn.XLOOKUP(A865,'Altın Fonu Fiyatları'!$A$2:$A$1224,'Altın Fonu Fiyatları'!$B$2:$B$1224,,-1)</f>
        <v>6.6000000000000003E-2</v>
      </c>
    </row>
    <row r="866" spans="1:2" x14ac:dyDescent="0.3">
      <c r="A866" s="1">
        <v>44315</v>
      </c>
      <c r="B866">
        <f>_xlfn.XLOOKUP(A866,'Altın Fonu Fiyatları'!$A$2:$A$1224,'Altın Fonu Fiyatları'!$B$2:$B$1224,,-1)</f>
        <v>6.5000000000000002E-2</v>
      </c>
    </row>
    <row r="867" spans="1:2" x14ac:dyDescent="0.3">
      <c r="A867" s="1">
        <v>44316</v>
      </c>
      <c r="B867">
        <f>_xlfn.XLOOKUP(A867,'Altın Fonu Fiyatları'!$A$2:$A$1224,'Altın Fonu Fiyatları'!$B$2:$B$1224,,-1)</f>
        <v>6.5000000000000002E-2</v>
      </c>
    </row>
    <row r="868" spans="1:2" x14ac:dyDescent="0.3">
      <c r="A868" s="1">
        <v>44317</v>
      </c>
      <c r="B868">
        <f>_xlfn.XLOOKUP(A868,'Altın Fonu Fiyatları'!$A$2:$A$1224,'Altın Fonu Fiyatları'!$B$2:$B$1224,,-1)</f>
        <v>6.5000000000000002E-2</v>
      </c>
    </row>
    <row r="869" spans="1:2" x14ac:dyDescent="0.3">
      <c r="A869" s="1">
        <v>44318</v>
      </c>
      <c r="B869">
        <f>_xlfn.XLOOKUP(A869,'Altın Fonu Fiyatları'!$A$2:$A$1224,'Altın Fonu Fiyatları'!$B$2:$B$1224,,-1)</f>
        <v>6.5000000000000002E-2</v>
      </c>
    </row>
    <row r="870" spans="1:2" x14ac:dyDescent="0.3">
      <c r="A870" s="1">
        <v>44319</v>
      </c>
      <c r="B870">
        <f>_xlfn.XLOOKUP(A870,'Altın Fonu Fiyatları'!$A$2:$A$1224,'Altın Fonu Fiyatları'!$B$2:$B$1224,,-1)</f>
        <v>6.5000000000000002E-2</v>
      </c>
    </row>
    <row r="871" spans="1:2" x14ac:dyDescent="0.3">
      <c r="A871" s="1">
        <v>44320</v>
      </c>
      <c r="B871">
        <f>_xlfn.XLOOKUP(A871,'Altın Fonu Fiyatları'!$A$2:$A$1224,'Altın Fonu Fiyatları'!$B$2:$B$1224,,-1)</f>
        <v>6.6000000000000003E-2</v>
      </c>
    </row>
    <row r="872" spans="1:2" x14ac:dyDescent="0.3">
      <c r="A872" s="1">
        <v>44321</v>
      </c>
      <c r="B872">
        <f>_xlfn.XLOOKUP(A872,'Altın Fonu Fiyatları'!$A$2:$A$1224,'Altın Fonu Fiyatları'!$B$2:$B$1224,,-1)</f>
        <v>6.7000000000000004E-2</v>
      </c>
    </row>
    <row r="873" spans="1:2" x14ac:dyDescent="0.3">
      <c r="A873" s="1">
        <v>44322</v>
      </c>
      <c r="B873">
        <f>_xlfn.XLOOKUP(A873,'Altın Fonu Fiyatları'!$A$2:$A$1224,'Altın Fonu Fiyatları'!$B$2:$B$1224,,-1)</f>
        <v>6.7000000000000004E-2</v>
      </c>
    </row>
    <row r="874" spans="1:2" x14ac:dyDescent="0.3">
      <c r="A874" s="1">
        <v>44323</v>
      </c>
      <c r="B874">
        <f>_xlfn.XLOOKUP(A874,'Altın Fonu Fiyatları'!$A$2:$A$1224,'Altın Fonu Fiyatları'!$B$2:$B$1224,,-1)</f>
        <v>6.7000000000000004E-2</v>
      </c>
    </row>
    <row r="875" spans="1:2" x14ac:dyDescent="0.3">
      <c r="A875" s="1">
        <v>44324</v>
      </c>
      <c r="B875">
        <f>_xlfn.XLOOKUP(A875,'Altın Fonu Fiyatları'!$A$2:$A$1224,'Altın Fonu Fiyatları'!$B$2:$B$1224,,-1)</f>
        <v>6.7000000000000004E-2</v>
      </c>
    </row>
    <row r="876" spans="1:2" x14ac:dyDescent="0.3">
      <c r="A876" s="1">
        <v>44325</v>
      </c>
      <c r="B876">
        <f>_xlfn.XLOOKUP(A876,'Altın Fonu Fiyatları'!$A$2:$A$1224,'Altın Fonu Fiyatları'!$B$2:$B$1224,,-1)</f>
        <v>6.7000000000000004E-2</v>
      </c>
    </row>
    <row r="877" spans="1:2" x14ac:dyDescent="0.3">
      <c r="A877" s="1">
        <v>44326</v>
      </c>
      <c r="B877">
        <f>_xlfn.XLOOKUP(A877,'Altın Fonu Fiyatları'!$A$2:$A$1224,'Altın Fonu Fiyatları'!$B$2:$B$1224,,-1)</f>
        <v>6.8000000000000005E-2</v>
      </c>
    </row>
    <row r="878" spans="1:2" x14ac:dyDescent="0.3">
      <c r="A878" s="1">
        <v>44327</v>
      </c>
      <c r="B878">
        <f>_xlfn.XLOOKUP(A878,'Altın Fonu Fiyatları'!$A$2:$A$1224,'Altın Fonu Fiyatları'!$B$2:$B$1224,,-1)</f>
        <v>6.8000000000000005E-2</v>
      </c>
    </row>
    <row r="879" spans="1:2" x14ac:dyDescent="0.3">
      <c r="A879" s="1">
        <v>44328</v>
      </c>
      <c r="B879">
        <f>_xlfn.XLOOKUP(A879,'Altın Fonu Fiyatları'!$A$2:$A$1224,'Altın Fonu Fiyatları'!$B$2:$B$1224,,-1)</f>
        <v>6.8000000000000005E-2</v>
      </c>
    </row>
    <row r="880" spans="1:2" x14ac:dyDescent="0.3">
      <c r="A880" s="1">
        <v>44329</v>
      </c>
      <c r="B880">
        <f>_xlfn.XLOOKUP(A880,'Altın Fonu Fiyatları'!$A$2:$A$1224,'Altın Fonu Fiyatları'!$B$2:$B$1224,,-1)</f>
        <v>6.8000000000000005E-2</v>
      </c>
    </row>
    <row r="881" spans="1:2" x14ac:dyDescent="0.3">
      <c r="A881" s="1">
        <v>44330</v>
      </c>
      <c r="B881">
        <f>_xlfn.XLOOKUP(A881,'Altın Fonu Fiyatları'!$A$2:$A$1224,'Altın Fonu Fiyatları'!$B$2:$B$1224,,-1)</f>
        <v>6.8000000000000005E-2</v>
      </c>
    </row>
    <row r="882" spans="1:2" x14ac:dyDescent="0.3">
      <c r="A882" s="1">
        <v>44331</v>
      </c>
      <c r="B882">
        <f>_xlfn.XLOOKUP(A882,'Altın Fonu Fiyatları'!$A$2:$A$1224,'Altın Fonu Fiyatları'!$B$2:$B$1224,,-1)</f>
        <v>6.8000000000000005E-2</v>
      </c>
    </row>
    <row r="883" spans="1:2" x14ac:dyDescent="0.3">
      <c r="A883" s="1">
        <v>44332</v>
      </c>
      <c r="B883">
        <f>_xlfn.XLOOKUP(A883,'Altın Fonu Fiyatları'!$A$2:$A$1224,'Altın Fonu Fiyatları'!$B$2:$B$1224,,-1)</f>
        <v>6.8000000000000005E-2</v>
      </c>
    </row>
    <row r="884" spans="1:2" x14ac:dyDescent="0.3">
      <c r="A884" s="1">
        <v>44333</v>
      </c>
      <c r="B884">
        <f>_xlfn.XLOOKUP(A884,'Altın Fonu Fiyatları'!$A$2:$A$1224,'Altın Fonu Fiyatları'!$B$2:$B$1224,,-1)</f>
        <v>6.8000000000000005E-2</v>
      </c>
    </row>
    <row r="885" spans="1:2" x14ac:dyDescent="0.3">
      <c r="A885" s="1">
        <v>44334</v>
      </c>
      <c r="B885">
        <f>_xlfn.XLOOKUP(A885,'Altın Fonu Fiyatları'!$A$2:$A$1224,'Altın Fonu Fiyatları'!$B$2:$B$1224,,-1)</f>
        <v>7.0000000000000007E-2</v>
      </c>
    </row>
    <row r="886" spans="1:2" x14ac:dyDescent="0.3">
      <c r="A886" s="1">
        <v>44335</v>
      </c>
      <c r="B886">
        <f>_xlfn.XLOOKUP(A886,'Altın Fonu Fiyatları'!$A$2:$A$1224,'Altın Fonu Fiyatları'!$B$2:$B$1224,,-1)</f>
        <v>7.0000000000000007E-2</v>
      </c>
    </row>
    <row r="887" spans="1:2" x14ac:dyDescent="0.3">
      <c r="A887" s="1">
        <v>44336</v>
      </c>
      <c r="B887">
        <f>_xlfn.XLOOKUP(A887,'Altın Fonu Fiyatları'!$A$2:$A$1224,'Altın Fonu Fiyatları'!$B$2:$B$1224,,-1)</f>
        <v>7.0000000000000007E-2</v>
      </c>
    </row>
    <row r="888" spans="1:2" x14ac:dyDescent="0.3">
      <c r="A888" s="1">
        <v>44337</v>
      </c>
      <c r="B888">
        <f>_xlfn.XLOOKUP(A888,'Altın Fonu Fiyatları'!$A$2:$A$1224,'Altın Fonu Fiyatları'!$B$2:$B$1224,,-1)</f>
        <v>7.0000000000000007E-2</v>
      </c>
    </row>
    <row r="889" spans="1:2" x14ac:dyDescent="0.3">
      <c r="A889" s="1">
        <v>44338</v>
      </c>
      <c r="B889">
        <f>_xlfn.XLOOKUP(A889,'Altın Fonu Fiyatları'!$A$2:$A$1224,'Altın Fonu Fiyatları'!$B$2:$B$1224,,-1)</f>
        <v>7.0000000000000007E-2</v>
      </c>
    </row>
    <row r="890" spans="1:2" x14ac:dyDescent="0.3">
      <c r="A890" s="1">
        <v>44339</v>
      </c>
      <c r="B890">
        <f>_xlfn.XLOOKUP(A890,'Altın Fonu Fiyatları'!$A$2:$A$1224,'Altın Fonu Fiyatları'!$B$2:$B$1224,,-1)</f>
        <v>7.0000000000000007E-2</v>
      </c>
    </row>
    <row r="891" spans="1:2" x14ac:dyDescent="0.3">
      <c r="A891" s="1">
        <v>44340</v>
      </c>
      <c r="B891">
        <f>_xlfn.XLOOKUP(A891,'Altın Fonu Fiyatları'!$A$2:$A$1224,'Altın Fonu Fiyatları'!$B$2:$B$1224,,-1)</f>
        <v>7.0999999999999994E-2</v>
      </c>
    </row>
    <row r="892" spans="1:2" x14ac:dyDescent="0.3">
      <c r="A892" s="1">
        <v>44341</v>
      </c>
      <c r="B892">
        <f>_xlfn.XLOOKUP(A892,'Altın Fonu Fiyatları'!$A$2:$A$1224,'Altın Fonu Fiyatları'!$B$2:$B$1224,,-1)</f>
        <v>7.0999999999999994E-2</v>
      </c>
    </row>
    <row r="893" spans="1:2" x14ac:dyDescent="0.3">
      <c r="A893" s="1">
        <v>44342</v>
      </c>
      <c r="B893">
        <f>_xlfn.XLOOKUP(A893,'Altın Fonu Fiyatları'!$A$2:$A$1224,'Altın Fonu Fiyatları'!$B$2:$B$1224,,-1)</f>
        <v>7.0999999999999994E-2</v>
      </c>
    </row>
    <row r="894" spans="1:2" x14ac:dyDescent="0.3">
      <c r="A894" s="1">
        <v>44343</v>
      </c>
      <c r="B894">
        <f>_xlfn.XLOOKUP(A894,'Altın Fonu Fiyatları'!$A$2:$A$1224,'Altın Fonu Fiyatları'!$B$2:$B$1224,,-1)</f>
        <v>7.1999999999999995E-2</v>
      </c>
    </row>
    <row r="895" spans="1:2" x14ac:dyDescent="0.3">
      <c r="A895" s="1">
        <v>44344</v>
      </c>
      <c r="B895">
        <f>_xlfn.XLOOKUP(A895,'Altın Fonu Fiyatları'!$A$2:$A$1224,'Altın Fonu Fiyatları'!$B$2:$B$1224,,-1)</f>
        <v>7.1999999999999995E-2</v>
      </c>
    </row>
    <row r="896" spans="1:2" x14ac:dyDescent="0.3">
      <c r="A896" s="1">
        <v>44345</v>
      </c>
      <c r="B896">
        <f>_xlfn.XLOOKUP(A896,'Altın Fonu Fiyatları'!$A$2:$A$1224,'Altın Fonu Fiyatları'!$B$2:$B$1224,,-1)</f>
        <v>7.1999999999999995E-2</v>
      </c>
    </row>
    <row r="897" spans="1:2" x14ac:dyDescent="0.3">
      <c r="A897" s="1">
        <v>44346</v>
      </c>
      <c r="B897">
        <f>_xlfn.XLOOKUP(A897,'Altın Fonu Fiyatları'!$A$2:$A$1224,'Altın Fonu Fiyatları'!$B$2:$B$1224,,-1)</f>
        <v>7.1999999999999995E-2</v>
      </c>
    </row>
    <row r="898" spans="1:2" x14ac:dyDescent="0.3">
      <c r="A898" s="1">
        <v>44347</v>
      </c>
      <c r="B898">
        <f>_xlfn.XLOOKUP(A898,'Altın Fonu Fiyatları'!$A$2:$A$1224,'Altın Fonu Fiyatları'!$B$2:$B$1224,,-1)</f>
        <v>7.2999999999999995E-2</v>
      </c>
    </row>
    <row r="899" spans="1:2" x14ac:dyDescent="0.3">
      <c r="A899" s="1">
        <v>44348</v>
      </c>
      <c r="B899">
        <f>_xlfn.XLOOKUP(A899,'Altın Fonu Fiyatları'!$A$2:$A$1224,'Altın Fonu Fiyatları'!$B$2:$B$1224,,-1)</f>
        <v>7.1999999999999995E-2</v>
      </c>
    </row>
    <row r="900" spans="1:2" x14ac:dyDescent="0.3">
      <c r="A900" s="1">
        <v>44349</v>
      </c>
      <c r="B900">
        <f>_xlfn.XLOOKUP(A900,'Altın Fonu Fiyatları'!$A$2:$A$1224,'Altın Fonu Fiyatları'!$B$2:$B$1224,,-1)</f>
        <v>7.2999999999999995E-2</v>
      </c>
    </row>
    <row r="901" spans="1:2" x14ac:dyDescent="0.3">
      <c r="A901" s="1">
        <v>44350</v>
      </c>
      <c r="B901">
        <f>_xlfn.XLOOKUP(A901,'Altın Fonu Fiyatları'!$A$2:$A$1224,'Altın Fonu Fiyatları'!$B$2:$B$1224,,-1)</f>
        <v>7.3999999999999996E-2</v>
      </c>
    </row>
    <row r="902" spans="1:2" x14ac:dyDescent="0.3">
      <c r="A902" s="1">
        <v>44351</v>
      </c>
      <c r="B902">
        <f>_xlfn.XLOOKUP(A902,'Altın Fonu Fiyatları'!$A$2:$A$1224,'Altın Fonu Fiyatları'!$B$2:$B$1224,,-1)</f>
        <v>7.3999999999999996E-2</v>
      </c>
    </row>
    <row r="903" spans="1:2" x14ac:dyDescent="0.3">
      <c r="A903" s="1">
        <v>44352</v>
      </c>
      <c r="B903">
        <f>_xlfn.XLOOKUP(A903,'Altın Fonu Fiyatları'!$A$2:$A$1224,'Altın Fonu Fiyatları'!$B$2:$B$1224,,-1)</f>
        <v>7.3999999999999996E-2</v>
      </c>
    </row>
    <row r="904" spans="1:2" x14ac:dyDescent="0.3">
      <c r="A904" s="1">
        <v>44353</v>
      </c>
      <c r="B904">
        <f>_xlfn.XLOOKUP(A904,'Altın Fonu Fiyatları'!$A$2:$A$1224,'Altın Fonu Fiyatları'!$B$2:$B$1224,,-1)</f>
        <v>7.3999999999999996E-2</v>
      </c>
    </row>
    <row r="905" spans="1:2" x14ac:dyDescent="0.3">
      <c r="A905" s="1">
        <v>44354</v>
      </c>
      <c r="B905">
        <f>_xlfn.XLOOKUP(A905,'Altın Fonu Fiyatları'!$A$2:$A$1224,'Altın Fonu Fiyatları'!$B$2:$B$1224,,-1)</f>
        <v>7.2999999999999995E-2</v>
      </c>
    </row>
    <row r="906" spans="1:2" x14ac:dyDescent="0.3">
      <c r="A906" s="1">
        <v>44355</v>
      </c>
      <c r="B906">
        <f>_xlfn.XLOOKUP(A906,'Altın Fonu Fiyatları'!$A$2:$A$1224,'Altın Fonu Fiyatları'!$B$2:$B$1224,,-1)</f>
        <v>7.2999999999999995E-2</v>
      </c>
    </row>
    <row r="907" spans="1:2" x14ac:dyDescent="0.3">
      <c r="A907" s="1">
        <v>44356</v>
      </c>
      <c r="B907">
        <f>_xlfn.XLOOKUP(A907,'Altın Fonu Fiyatları'!$A$2:$A$1224,'Altın Fonu Fiyatları'!$B$2:$B$1224,,-1)</f>
        <v>7.3999999999999996E-2</v>
      </c>
    </row>
    <row r="908" spans="1:2" x14ac:dyDescent="0.3">
      <c r="A908" s="1">
        <v>44357</v>
      </c>
      <c r="B908">
        <f>_xlfn.XLOOKUP(A908,'Altın Fonu Fiyatları'!$A$2:$A$1224,'Altın Fonu Fiyatları'!$B$2:$B$1224,,-1)</f>
        <v>7.2999999999999995E-2</v>
      </c>
    </row>
    <row r="909" spans="1:2" x14ac:dyDescent="0.3">
      <c r="A909" s="1">
        <v>44358</v>
      </c>
      <c r="B909">
        <f>_xlfn.XLOOKUP(A909,'Altın Fonu Fiyatları'!$A$2:$A$1224,'Altın Fonu Fiyatları'!$B$2:$B$1224,,-1)</f>
        <v>7.1999999999999995E-2</v>
      </c>
    </row>
    <row r="910" spans="1:2" x14ac:dyDescent="0.3">
      <c r="A910" s="1">
        <v>44359</v>
      </c>
      <c r="B910">
        <f>_xlfn.XLOOKUP(A910,'Altın Fonu Fiyatları'!$A$2:$A$1224,'Altın Fonu Fiyatları'!$B$2:$B$1224,,-1)</f>
        <v>7.1999999999999995E-2</v>
      </c>
    </row>
    <row r="911" spans="1:2" x14ac:dyDescent="0.3">
      <c r="A911" s="1">
        <v>44360</v>
      </c>
      <c r="B911">
        <f>_xlfn.XLOOKUP(A911,'Altın Fonu Fiyatları'!$A$2:$A$1224,'Altın Fonu Fiyatları'!$B$2:$B$1224,,-1)</f>
        <v>7.1999999999999995E-2</v>
      </c>
    </row>
    <row r="912" spans="1:2" x14ac:dyDescent="0.3">
      <c r="A912" s="1">
        <v>44361</v>
      </c>
      <c r="B912">
        <f>_xlfn.XLOOKUP(A912,'Altın Fonu Fiyatları'!$A$2:$A$1224,'Altın Fonu Fiyatları'!$B$2:$B$1224,,-1)</f>
        <v>7.0999999999999994E-2</v>
      </c>
    </row>
    <row r="913" spans="1:2" x14ac:dyDescent="0.3">
      <c r="A913" s="1">
        <v>44362</v>
      </c>
      <c r="B913">
        <f>_xlfn.XLOOKUP(A913,'Altın Fonu Fiyatları'!$A$2:$A$1224,'Altın Fonu Fiyatları'!$B$2:$B$1224,,-1)</f>
        <v>7.0000000000000007E-2</v>
      </c>
    </row>
    <row r="914" spans="1:2" x14ac:dyDescent="0.3">
      <c r="A914" s="1">
        <v>44363</v>
      </c>
      <c r="B914">
        <f>_xlfn.XLOOKUP(A914,'Altın Fonu Fiyatları'!$A$2:$A$1224,'Altın Fonu Fiyatları'!$B$2:$B$1224,,-1)</f>
        <v>7.1999999999999995E-2</v>
      </c>
    </row>
    <row r="915" spans="1:2" x14ac:dyDescent="0.3">
      <c r="A915" s="1">
        <v>44364</v>
      </c>
      <c r="B915">
        <f>_xlfn.XLOOKUP(A915,'Altın Fonu Fiyatları'!$A$2:$A$1224,'Altın Fonu Fiyatları'!$B$2:$B$1224,,-1)</f>
        <v>7.0999999999999994E-2</v>
      </c>
    </row>
    <row r="916" spans="1:2" x14ac:dyDescent="0.3">
      <c r="A916" s="1">
        <v>44365</v>
      </c>
      <c r="B916">
        <f>_xlfn.XLOOKUP(A916,'Altın Fonu Fiyatları'!$A$2:$A$1224,'Altın Fonu Fiyatları'!$B$2:$B$1224,,-1)</f>
        <v>7.0000000000000007E-2</v>
      </c>
    </row>
    <row r="917" spans="1:2" x14ac:dyDescent="0.3">
      <c r="A917" s="1">
        <v>44366</v>
      </c>
      <c r="B917">
        <f>_xlfn.XLOOKUP(A917,'Altın Fonu Fiyatları'!$A$2:$A$1224,'Altın Fonu Fiyatları'!$B$2:$B$1224,,-1)</f>
        <v>7.0000000000000007E-2</v>
      </c>
    </row>
    <row r="918" spans="1:2" x14ac:dyDescent="0.3">
      <c r="A918" s="1">
        <v>44367</v>
      </c>
      <c r="B918">
        <f>_xlfn.XLOOKUP(A918,'Altın Fonu Fiyatları'!$A$2:$A$1224,'Altın Fonu Fiyatları'!$B$2:$B$1224,,-1)</f>
        <v>7.0000000000000007E-2</v>
      </c>
    </row>
    <row r="919" spans="1:2" x14ac:dyDescent="0.3">
      <c r="A919" s="1">
        <v>44368</v>
      </c>
      <c r="B919">
        <f>_xlfn.XLOOKUP(A919,'Altın Fonu Fiyatları'!$A$2:$A$1224,'Altın Fonu Fiyatları'!$B$2:$B$1224,,-1)</f>
        <v>7.0000000000000007E-2</v>
      </c>
    </row>
    <row r="920" spans="1:2" x14ac:dyDescent="0.3">
      <c r="A920" s="1">
        <v>44369</v>
      </c>
      <c r="B920">
        <f>_xlfn.XLOOKUP(A920,'Altın Fonu Fiyatları'!$A$2:$A$1224,'Altın Fonu Fiyatları'!$B$2:$B$1224,,-1)</f>
        <v>7.0000000000000007E-2</v>
      </c>
    </row>
    <row r="921" spans="1:2" x14ac:dyDescent="0.3">
      <c r="A921" s="1">
        <v>44370</v>
      </c>
      <c r="B921">
        <f>_xlfn.XLOOKUP(A921,'Altın Fonu Fiyatları'!$A$2:$A$1224,'Altın Fonu Fiyatları'!$B$2:$B$1224,,-1)</f>
        <v>7.0000000000000007E-2</v>
      </c>
    </row>
    <row r="922" spans="1:2" x14ac:dyDescent="0.3">
      <c r="A922" s="1">
        <v>44371</v>
      </c>
      <c r="B922">
        <f>_xlfn.XLOOKUP(A922,'Altın Fonu Fiyatları'!$A$2:$A$1224,'Altın Fonu Fiyatları'!$B$2:$B$1224,,-1)</f>
        <v>6.9000000000000006E-2</v>
      </c>
    </row>
    <row r="923" spans="1:2" x14ac:dyDescent="0.3">
      <c r="A923" s="1">
        <v>44372</v>
      </c>
      <c r="B923">
        <f>_xlfn.XLOOKUP(A923,'Altın Fonu Fiyatları'!$A$2:$A$1224,'Altın Fonu Fiyatları'!$B$2:$B$1224,,-1)</f>
        <v>7.0000000000000007E-2</v>
      </c>
    </row>
    <row r="924" spans="1:2" x14ac:dyDescent="0.3">
      <c r="A924" s="1">
        <v>44373</v>
      </c>
      <c r="B924">
        <f>_xlfn.XLOOKUP(A924,'Altın Fonu Fiyatları'!$A$2:$A$1224,'Altın Fonu Fiyatları'!$B$2:$B$1224,,-1)</f>
        <v>7.0000000000000007E-2</v>
      </c>
    </row>
    <row r="925" spans="1:2" x14ac:dyDescent="0.3">
      <c r="A925" s="1">
        <v>44374</v>
      </c>
      <c r="B925">
        <f>_xlfn.XLOOKUP(A925,'Altın Fonu Fiyatları'!$A$2:$A$1224,'Altın Fonu Fiyatları'!$B$2:$B$1224,,-1)</f>
        <v>7.0000000000000007E-2</v>
      </c>
    </row>
    <row r="926" spans="1:2" x14ac:dyDescent="0.3">
      <c r="A926" s="1">
        <v>44375</v>
      </c>
      <c r="B926">
        <f>_xlfn.XLOOKUP(A926,'Altın Fonu Fiyatları'!$A$2:$A$1224,'Altın Fonu Fiyatları'!$B$2:$B$1224,,-1)</f>
        <v>7.0000000000000007E-2</v>
      </c>
    </row>
    <row r="927" spans="1:2" x14ac:dyDescent="0.3">
      <c r="A927" s="1">
        <v>44376</v>
      </c>
      <c r="B927">
        <f>_xlfn.XLOOKUP(A927,'Altın Fonu Fiyatları'!$A$2:$A$1224,'Altın Fonu Fiyatları'!$B$2:$B$1224,,-1)</f>
        <v>7.0000000000000007E-2</v>
      </c>
    </row>
    <row r="928" spans="1:2" x14ac:dyDescent="0.3">
      <c r="A928" s="1">
        <v>44377</v>
      </c>
      <c r="B928">
        <f>_xlfn.XLOOKUP(A928,'Altın Fonu Fiyatları'!$A$2:$A$1224,'Altın Fonu Fiyatları'!$B$2:$B$1224,,-1)</f>
        <v>6.9000000000000006E-2</v>
      </c>
    </row>
    <row r="929" spans="1:2" x14ac:dyDescent="0.3">
      <c r="A929" s="1">
        <v>44378</v>
      </c>
      <c r="B929">
        <f>_xlfn.XLOOKUP(A929,'Altın Fonu Fiyatları'!$A$2:$A$1224,'Altın Fonu Fiyatları'!$B$2:$B$1224,,-1)</f>
        <v>6.9000000000000006E-2</v>
      </c>
    </row>
    <row r="930" spans="1:2" x14ac:dyDescent="0.3">
      <c r="A930" s="1">
        <v>44379</v>
      </c>
      <c r="B930">
        <f>_xlfn.XLOOKUP(A930,'Altın Fonu Fiyatları'!$A$2:$A$1224,'Altın Fonu Fiyatları'!$B$2:$B$1224,,-1)</f>
        <v>6.9000000000000006E-2</v>
      </c>
    </row>
    <row r="931" spans="1:2" x14ac:dyDescent="0.3">
      <c r="A931" s="1">
        <v>44380</v>
      </c>
      <c r="B931">
        <f>_xlfn.XLOOKUP(A931,'Altın Fonu Fiyatları'!$A$2:$A$1224,'Altın Fonu Fiyatları'!$B$2:$B$1224,,-1)</f>
        <v>6.9000000000000006E-2</v>
      </c>
    </row>
    <row r="932" spans="1:2" x14ac:dyDescent="0.3">
      <c r="A932" s="1">
        <v>44381</v>
      </c>
      <c r="B932">
        <f>_xlfn.XLOOKUP(A932,'Altın Fonu Fiyatları'!$A$2:$A$1224,'Altın Fonu Fiyatları'!$B$2:$B$1224,,-1)</f>
        <v>6.9000000000000006E-2</v>
      </c>
    </row>
    <row r="933" spans="1:2" x14ac:dyDescent="0.3">
      <c r="A933" s="1">
        <v>44382</v>
      </c>
      <c r="B933">
        <f>_xlfn.XLOOKUP(A933,'Altın Fonu Fiyatları'!$A$2:$A$1224,'Altın Fonu Fiyatları'!$B$2:$B$1224,,-1)</f>
        <v>6.9000000000000006E-2</v>
      </c>
    </row>
    <row r="934" spans="1:2" x14ac:dyDescent="0.3">
      <c r="A934" s="1">
        <v>44383</v>
      </c>
      <c r="B934">
        <f>_xlfn.XLOOKUP(A934,'Altın Fonu Fiyatları'!$A$2:$A$1224,'Altın Fonu Fiyatları'!$B$2:$B$1224,,-1)</f>
        <v>6.9000000000000006E-2</v>
      </c>
    </row>
    <row r="935" spans="1:2" x14ac:dyDescent="0.3">
      <c r="A935" s="1">
        <v>44384</v>
      </c>
      <c r="B935">
        <f>_xlfn.XLOOKUP(A935,'Altın Fonu Fiyatları'!$A$2:$A$1224,'Altın Fonu Fiyatları'!$B$2:$B$1224,,-1)</f>
        <v>7.0000000000000007E-2</v>
      </c>
    </row>
    <row r="936" spans="1:2" x14ac:dyDescent="0.3">
      <c r="A936" s="1">
        <v>44385</v>
      </c>
      <c r="B936">
        <f>_xlfn.XLOOKUP(A936,'Altın Fonu Fiyatları'!$A$2:$A$1224,'Altın Fonu Fiyatları'!$B$2:$B$1224,,-1)</f>
        <v>7.0000000000000007E-2</v>
      </c>
    </row>
    <row r="937" spans="1:2" x14ac:dyDescent="0.3">
      <c r="A937" s="1">
        <v>44386</v>
      </c>
      <c r="B937">
        <f>_xlfn.XLOOKUP(A937,'Altın Fonu Fiyatları'!$A$2:$A$1224,'Altın Fonu Fiyatları'!$B$2:$B$1224,,-1)</f>
        <v>7.0999999999999994E-2</v>
      </c>
    </row>
    <row r="938" spans="1:2" x14ac:dyDescent="0.3">
      <c r="A938" s="1">
        <v>44387</v>
      </c>
      <c r="B938">
        <f>_xlfn.XLOOKUP(A938,'Altın Fonu Fiyatları'!$A$2:$A$1224,'Altın Fonu Fiyatları'!$B$2:$B$1224,,-1)</f>
        <v>7.0999999999999994E-2</v>
      </c>
    </row>
    <row r="939" spans="1:2" x14ac:dyDescent="0.3">
      <c r="A939" s="1">
        <v>44388</v>
      </c>
      <c r="B939">
        <f>_xlfn.XLOOKUP(A939,'Altın Fonu Fiyatları'!$A$2:$A$1224,'Altın Fonu Fiyatları'!$B$2:$B$1224,,-1)</f>
        <v>7.0999999999999994E-2</v>
      </c>
    </row>
    <row r="940" spans="1:2" x14ac:dyDescent="0.3">
      <c r="A940" s="1">
        <v>44389</v>
      </c>
      <c r="B940">
        <f>_xlfn.XLOOKUP(A940,'Altın Fonu Fiyatları'!$A$2:$A$1224,'Altın Fonu Fiyatları'!$B$2:$B$1224,,-1)</f>
        <v>7.0000000000000007E-2</v>
      </c>
    </row>
    <row r="941" spans="1:2" x14ac:dyDescent="0.3">
      <c r="A941" s="1">
        <v>44390</v>
      </c>
      <c r="B941">
        <f>_xlfn.XLOOKUP(A941,'Altın Fonu Fiyatları'!$A$2:$A$1224,'Altın Fonu Fiyatları'!$B$2:$B$1224,,-1)</f>
        <v>7.0000000000000007E-2</v>
      </c>
    </row>
    <row r="942" spans="1:2" x14ac:dyDescent="0.3">
      <c r="A942" s="1">
        <v>44391</v>
      </c>
      <c r="B942">
        <f>_xlfn.XLOOKUP(A942,'Altın Fonu Fiyatları'!$A$2:$A$1224,'Altın Fonu Fiyatları'!$B$2:$B$1224,,-1)</f>
        <v>7.0000000000000007E-2</v>
      </c>
    </row>
    <row r="943" spans="1:2" x14ac:dyDescent="0.3">
      <c r="A943" s="1">
        <v>44392</v>
      </c>
      <c r="B943">
        <f>_xlfn.XLOOKUP(A943,'Altın Fonu Fiyatları'!$A$2:$A$1224,'Altın Fonu Fiyatları'!$B$2:$B$1224,,-1)</f>
        <v>7.0000000000000007E-2</v>
      </c>
    </row>
    <row r="944" spans="1:2" x14ac:dyDescent="0.3">
      <c r="A944" s="1">
        <v>44393</v>
      </c>
      <c r="B944">
        <f>_xlfn.XLOOKUP(A944,'Altın Fonu Fiyatları'!$A$2:$A$1224,'Altın Fonu Fiyatları'!$B$2:$B$1224,,-1)</f>
        <v>7.0000000000000007E-2</v>
      </c>
    </row>
    <row r="945" spans="1:2" x14ac:dyDescent="0.3">
      <c r="A945" s="1">
        <v>44394</v>
      </c>
      <c r="B945">
        <f>_xlfn.XLOOKUP(A945,'Altın Fonu Fiyatları'!$A$2:$A$1224,'Altın Fonu Fiyatları'!$B$2:$B$1224,,-1)</f>
        <v>7.0000000000000007E-2</v>
      </c>
    </row>
    <row r="946" spans="1:2" x14ac:dyDescent="0.3">
      <c r="A946" s="1">
        <v>44395</v>
      </c>
      <c r="B946">
        <f>_xlfn.XLOOKUP(A946,'Altın Fonu Fiyatları'!$A$2:$A$1224,'Altın Fonu Fiyatları'!$B$2:$B$1224,,-1)</f>
        <v>7.0000000000000007E-2</v>
      </c>
    </row>
    <row r="947" spans="1:2" x14ac:dyDescent="0.3">
      <c r="A947" s="1">
        <v>44396</v>
      </c>
      <c r="B947">
        <f>_xlfn.XLOOKUP(A947,'Altın Fonu Fiyatları'!$A$2:$A$1224,'Altın Fonu Fiyatları'!$B$2:$B$1224,,-1)</f>
        <v>6.9000000000000006E-2</v>
      </c>
    </row>
    <row r="948" spans="1:2" x14ac:dyDescent="0.3">
      <c r="A948" s="1">
        <v>44397</v>
      </c>
      <c r="B948">
        <f>_xlfn.XLOOKUP(A948,'Altın Fonu Fiyatları'!$A$2:$A$1224,'Altın Fonu Fiyatları'!$B$2:$B$1224,,-1)</f>
        <v>6.9000000000000006E-2</v>
      </c>
    </row>
    <row r="949" spans="1:2" x14ac:dyDescent="0.3">
      <c r="A949" s="1">
        <v>44398</v>
      </c>
      <c r="B949">
        <f>_xlfn.XLOOKUP(A949,'Altın Fonu Fiyatları'!$A$2:$A$1224,'Altın Fonu Fiyatları'!$B$2:$B$1224,,-1)</f>
        <v>6.9000000000000006E-2</v>
      </c>
    </row>
    <row r="950" spans="1:2" x14ac:dyDescent="0.3">
      <c r="A950" s="1">
        <v>44399</v>
      </c>
      <c r="B950">
        <f>_xlfn.XLOOKUP(A950,'Altın Fonu Fiyatları'!$A$2:$A$1224,'Altın Fonu Fiyatları'!$B$2:$B$1224,,-1)</f>
        <v>6.9000000000000006E-2</v>
      </c>
    </row>
    <row r="951" spans="1:2" x14ac:dyDescent="0.3">
      <c r="A951" s="1">
        <v>44400</v>
      </c>
      <c r="B951">
        <f>_xlfn.XLOOKUP(A951,'Altın Fonu Fiyatları'!$A$2:$A$1224,'Altın Fonu Fiyatları'!$B$2:$B$1224,,-1)</f>
        <v>6.9000000000000006E-2</v>
      </c>
    </row>
    <row r="952" spans="1:2" x14ac:dyDescent="0.3">
      <c r="A952" s="1">
        <v>44401</v>
      </c>
      <c r="B952">
        <f>_xlfn.XLOOKUP(A952,'Altın Fonu Fiyatları'!$A$2:$A$1224,'Altın Fonu Fiyatları'!$B$2:$B$1224,,-1)</f>
        <v>6.9000000000000006E-2</v>
      </c>
    </row>
    <row r="953" spans="1:2" x14ac:dyDescent="0.3">
      <c r="A953" s="1">
        <v>44402</v>
      </c>
      <c r="B953">
        <f>_xlfn.XLOOKUP(A953,'Altın Fonu Fiyatları'!$A$2:$A$1224,'Altın Fonu Fiyatları'!$B$2:$B$1224,,-1)</f>
        <v>6.9000000000000006E-2</v>
      </c>
    </row>
    <row r="954" spans="1:2" x14ac:dyDescent="0.3">
      <c r="A954" s="1">
        <v>44403</v>
      </c>
      <c r="B954">
        <f>_xlfn.XLOOKUP(A954,'Altın Fonu Fiyatları'!$A$2:$A$1224,'Altın Fonu Fiyatları'!$B$2:$B$1224,,-1)</f>
        <v>6.9000000000000006E-2</v>
      </c>
    </row>
    <row r="955" spans="1:2" x14ac:dyDescent="0.3">
      <c r="A955" s="1">
        <v>44404</v>
      </c>
      <c r="B955">
        <f>_xlfn.XLOOKUP(A955,'Altın Fonu Fiyatları'!$A$2:$A$1224,'Altın Fonu Fiyatları'!$B$2:$B$1224,,-1)</f>
        <v>7.0000000000000007E-2</v>
      </c>
    </row>
    <row r="956" spans="1:2" x14ac:dyDescent="0.3">
      <c r="A956" s="1">
        <v>44405</v>
      </c>
      <c r="B956">
        <f>_xlfn.XLOOKUP(A956,'Altın Fonu Fiyatları'!$A$2:$A$1224,'Altın Fonu Fiyatları'!$B$2:$B$1224,,-1)</f>
        <v>6.9000000000000006E-2</v>
      </c>
    </row>
    <row r="957" spans="1:2" x14ac:dyDescent="0.3">
      <c r="A957" s="1">
        <v>44406</v>
      </c>
      <c r="B957">
        <f>_xlfn.XLOOKUP(A957,'Altın Fonu Fiyatları'!$A$2:$A$1224,'Altın Fonu Fiyatları'!$B$2:$B$1224,,-1)</f>
        <v>6.9000000000000006E-2</v>
      </c>
    </row>
    <row r="958" spans="1:2" x14ac:dyDescent="0.3">
      <c r="A958" s="1">
        <v>44407</v>
      </c>
      <c r="B958">
        <f>_xlfn.XLOOKUP(A958,'Altın Fonu Fiyatları'!$A$2:$A$1224,'Altın Fonu Fiyatları'!$B$2:$B$1224,,-1)</f>
        <v>6.9000000000000006E-2</v>
      </c>
    </row>
    <row r="959" spans="1:2" x14ac:dyDescent="0.3">
      <c r="A959" s="1">
        <v>44408</v>
      </c>
      <c r="B959">
        <f>_xlfn.XLOOKUP(A959,'Altın Fonu Fiyatları'!$A$2:$A$1224,'Altın Fonu Fiyatları'!$B$2:$B$1224,,-1)</f>
        <v>6.9000000000000006E-2</v>
      </c>
    </row>
    <row r="960" spans="1:2" x14ac:dyDescent="0.3">
      <c r="A960" s="1">
        <v>44409</v>
      </c>
      <c r="B960">
        <f>_xlfn.XLOOKUP(A960,'Altın Fonu Fiyatları'!$A$2:$A$1224,'Altın Fonu Fiyatları'!$B$2:$B$1224,,-1)</f>
        <v>6.9000000000000006E-2</v>
      </c>
    </row>
    <row r="961" spans="1:2" x14ac:dyDescent="0.3">
      <c r="A961" s="1">
        <v>44410</v>
      </c>
      <c r="B961">
        <f>_xlfn.XLOOKUP(A961,'Altın Fonu Fiyatları'!$A$2:$A$1224,'Altın Fonu Fiyatları'!$B$2:$B$1224,,-1)</f>
        <v>6.9000000000000006E-2</v>
      </c>
    </row>
    <row r="962" spans="1:2" x14ac:dyDescent="0.3">
      <c r="A962" s="1">
        <v>44411</v>
      </c>
      <c r="B962">
        <f>_xlfn.XLOOKUP(A962,'Altın Fonu Fiyatları'!$A$2:$A$1224,'Altın Fonu Fiyatları'!$B$2:$B$1224,,-1)</f>
        <v>6.8000000000000005E-2</v>
      </c>
    </row>
    <row r="963" spans="1:2" x14ac:dyDescent="0.3">
      <c r="A963" s="1">
        <v>44412</v>
      </c>
      <c r="B963">
        <f>_xlfn.XLOOKUP(A963,'Altın Fonu Fiyatları'!$A$2:$A$1224,'Altın Fonu Fiyatları'!$B$2:$B$1224,,-1)</f>
        <v>6.7000000000000004E-2</v>
      </c>
    </row>
    <row r="964" spans="1:2" x14ac:dyDescent="0.3">
      <c r="A964" s="1">
        <v>44413</v>
      </c>
      <c r="B964">
        <f>_xlfn.XLOOKUP(A964,'Altın Fonu Fiyatları'!$A$2:$A$1224,'Altın Fonu Fiyatları'!$B$2:$B$1224,,-1)</f>
        <v>6.9000000000000006E-2</v>
      </c>
    </row>
    <row r="965" spans="1:2" x14ac:dyDescent="0.3">
      <c r="A965" s="1">
        <v>44414</v>
      </c>
      <c r="B965">
        <f>_xlfn.XLOOKUP(A965,'Altın Fonu Fiyatları'!$A$2:$A$1224,'Altın Fonu Fiyatları'!$B$2:$B$1224,,-1)</f>
        <v>7.0000000000000007E-2</v>
      </c>
    </row>
    <row r="966" spans="1:2" x14ac:dyDescent="0.3">
      <c r="A966" s="1">
        <v>44415</v>
      </c>
      <c r="B966">
        <f>_xlfn.XLOOKUP(A966,'Altın Fonu Fiyatları'!$A$2:$A$1224,'Altın Fonu Fiyatları'!$B$2:$B$1224,,-1)</f>
        <v>7.0000000000000007E-2</v>
      </c>
    </row>
    <row r="967" spans="1:2" x14ac:dyDescent="0.3">
      <c r="A967" s="1">
        <v>44416</v>
      </c>
      <c r="B967">
        <f>_xlfn.XLOOKUP(A967,'Altın Fonu Fiyatları'!$A$2:$A$1224,'Altın Fonu Fiyatları'!$B$2:$B$1224,,-1)</f>
        <v>7.0000000000000007E-2</v>
      </c>
    </row>
    <row r="968" spans="1:2" x14ac:dyDescent="0.3">
      <c r="A968" s="1">
        <v>44417</v>
      </c>
      <c r="B968">
        <f>_xlfn.XLOOKUP(A968,'Altın Fonu Fiyatları'!$A$2:$A$1224,'Altın Fonu Fiyatları'!$B$2:$B$1224,,-1)</f>
        <v>6.9000000000000006E-2</v>
      </c>
    </row>
    <row r="969" spans="1:2" x14ac:dyDescent="0.3">
      <c r="A969" s="1">
        <v>44418</v>
      </c>
      <c r="B969">
        <f>_xlfn.XLOOKUP(A969,'Altın Fonu Fiyatları'!$A$2:$A$1224,'Altın Fonu Fiyatları'!$B$2:$B$1224,,-1)</f>
        <v>6.8000000000000005E-2</v>
      </c>
    </row>
    <row r="970" spans="1:2" x14ac:dyDescent="0.3">
      <c r="A970" s="1">
        <v>44419</v>
      </c>
      <c r="B970">
        <f>_xlfn.XLOOKUP(A970,'Altın Fonu Fiyatları'!$A$2:$A$1224,'Altın Fonu Fiyatları'!$B$2:$B$1224,,-1)</f>
        <v>6.7000000000000004E-2</v>
      </c>
    </row>
    <row r="971" spans="1:2" x14ac:dyDescent="0.3">
      <c r="A971" s="1">
        <v>44420</v>
      </c>
      <c r="B971">
        <f>_xlfn.XLOOKUP(A971,'Altın Fonu Fiyatları'!$A$2:$A$1224,'Altın Fonu Fiyatları'!$B$2:$B$1224,,-1)</f>
        <v>6.7000000000000004E-2</v>
      </c>
    </row>
    <row r="972" spans="1:2" x14ac:dyDescent="0.3">
      <c r="A972" s="1">
        <v>44421</v>
      </c>
      <c r="B972">
        <f>_xlfn.XLOOKUP(A972,'Altın Fonu Fiyatları'!$A$2:$A$1224,'Altın Fonu Fiyatları'!$B$2:$B$1224,,-1)</f>
        <v>6.7000000000000004E-2</v>
      </c>
    </row>
    <row r="973" spans="1:2" x14ac:dyDescent="0.3">
      <c r="A973" s="1">
        <v>44422</v>
      </c>
      <c r="B973">
        <f>_xlfn.XLOOKUP(A973,'Altın Fonu Fiyatları'!$A$2:$A$1224,'Altın Fonu Fiyatları'!$B$2:$B$1224,,-1)</f>
        <v>6.7000000000000004E-2</v>
      </c>
    </row>
    <row r="974" spans="1:2" x14ac:dyDescent="0.3">
      <c r="A974" s="1">
        <v>44423</v>
      </c>
      <c r="B974">
        <f>_xlfn.XLOOKUP(A974,'Altın Fonu Fiyatları'!$A$2:$A$1224,'Altın Fonu Fiyatları'!$B$2:$B$1224,,-1)</f>
        <v>6.7000000000000004E-2</v>
      </c>
    </row>
    <row r="975" spans="1:2" x14ac:dyDescent="0.3">
      <c r="A975" s="1">
        <v>44424</v>
      </c>
      <c r="B975">
        <f>_xlfn.XLOOKUP(A975,'Altın Fonu Fiyatları'!$A$2:$A$1224,'Altın Fonu Fiyatları'!$B$2:$B$1224,,-1)</f>
        <v>6.7000000000000004E-2</v>
      </c>
    </row>
    <row r="976" spans="1:2" x14ac:dyDescent="0.3">
      <c r="A976" s="1">
        <v>44425</v>
      </c>
      <c r="B976">
        <f>_xlfn.XLOOKUP(A976,'Altın Fonu Fiyatları'!$A$2:$A$1224,'Altın Fonu Fiyatları'!$B$2:$B$1224,,-1)</f>
        <v>6.7000000000000004E-2</v>
      </c>
    </row>
    <row r="977" spans="1:2" x14ac:dyDescent="0.3">
      <c r="A977" s="1">
        <v>44426</v>
      </c>
      <c r="B977">
        <f>_xlfn.XLOOKUP(A977,'Altın Fonu Fiyatları'!$A$2:$A$1224,'Altın Fonu Fiyatları'!$B$2:$B$1224,,-1)</f>
        <v>6.7000000000000004E-2</v>
      </c>
    </row>
    <row r="978" spans="1:2" x14ac:dyDescent="0.3">
      <c r="A978" s="1">
        <v>44427</v>
      </c>
      <c r="B978">
        <f>_xlfn.XLOOKUP(A978,'Altın Fonu Fiyatları'!$A$2:$A$1224,'Altın Fonu Fiyatları'!$B$2:$B$1224,,-1)</f>
        <v>6.8000000000000005E-2</v>
      </c>
    </row>
    <row r="979" spans="1:2" x14ac:dyDescent="0.3">
      <c r="A979" s="1">
        <v>44428</v>
      </c>
      <c r="B979">
        <f>_xlfn.XLOOKUP(A979,'Altın Fonu Fiyatları'!$A$2:$A$1224,'Altın Fonu Fiyatları'!$B$2:$B$1224,,-1)</f>
        <v>6.8000000000000005E-2</v>
      </c>
    </row>
    <row r="980" spans="1:2" x14ac:dyDescent="0.3">
      <c r="A980" s="1">
        <v>44429</v>
      </c>
      <c r="B980">
        <f>_xlfn.XLOOKUP(A980,'Altın Fonu Fiyatları'!$A$2:$A$1224,'Altın Fonu Fiyatları'!$B$2:$B$1224,,-1)</f>
        <v>6.8000000000000005E-2</v>
      </c>
    </row>
    <row r="981" spans="1:2" x14ac:dyDescent="0.3">
      <c r="A981" s="1">
        <v>44430</v>
      </c>
      <c r="B981">
        <f>_xlfn.XLOOKUP(A981,'Altın Fonu Fiyatları'!$A$2:$A$1224,'Altın Fonu Fiyatları'!$B$2:$B$1224,,-1)</f>
        <v>6.8000000000000005E-2</v>
      </c>
    </row>
    <row r="982" spans="1:2" x14ac:dyDescent="0.3">
      <c r="A982" s="1">
        <v>44431</v>
      </c>
      <c r="B982">
        <f>_xlfn.XLOOKUP(A982,'Altın Fonu Fiyatları'!$A$2:$A$1224,'Altın Fonu Fiyatları'!$B$2:$B$1224,,-1)</f>
        <v>6.8000000000000005E-2</v>
      </c>
    </row>
    <row r="983" spans="1:2" x14ac:dyDescent="0.3">
      <c r="A983" s="1">
        <v>44432</v>
      </c>
      <c r="B983">
        <f>_xlfn.XLOOKUP(A983,'Altın Fonu Fiyatları'!$A$2:$A$1224,'Altın Fonu Fiyatları'!$B$2:$B$1224,,-1)</f>
        <v>6.8000000000000005E-2</v>
      </c>
    </row>
    <row r="984" spans="1:2" x14ac:dyDescent="0.3">
      <c r="A984" s="1">
        <v>44433</v>
      </c>
      <c r="B984">
        <f>_xlfn.XLOOKUP(A984,'Altın Fonu Fiyatları'!$A$2:$A$1224,'Altın Fonu Fiyatları'!$B$2:$B$1224,,-1)</f>
        <v>6.8000000000000005E-2</v>
      </c>
    </row>
    <row r="985" spans="1:2" x14ac:dyDescent="0.3">
      <c r="A985" s="1">
        <v>44434</v>
      </c>
      <c r="B985">
        <f>_xlfn.XLOOKUP(A985,'Altın Fonu Fiyatları'!$A$2:$A$1224,'Altın Fonu Fiyatları'!$B$2:$B$1224,,-1)</f>
        <v>6.7000000000000004E-2</v>
      </c>
    </row>
    <row r="986" spans="1:2" x14ac:dyDescent="0.3">
      <c r="A986" s="1">
        <v>44435</v>
      </c>
      <c r="B986">
        <f>_xlfn.XLOOKUP(A986,'Altın Fonu Fiyatları'!$A$2:$A$1224,'Altın Fonu Fiyatları'!$B$2:$B$1224,,-1)</f>
        <v>6.7000000000000004E-2</v>
      </c>
    </row>
    <row r="987" spans="1:2" x14ac:dyDescent="0.3">
      <c r="A987" s="1">
        <v>44436</v>
      </c>
      <c r="B987">
        <f>_xlfn.XLOOKUP(A987,'Altın Fonu Fiyatları'!$A$2:$A$1224,'Altın Fonu Fiyatları'!$B$2:$B$1224,,-1)</f>
        <v>6.7000000000000004E-2</v>
      </c>
    </row>
    <row r="988" spans="1:2" x14ac:dyDescent="0.3">
      <c r="A988" s="1">
        <v>44437</v>
      </c>
      <c r="B988">
        <f>_xlfn.XLOOKUP(A988,'Altın Fonu Fiyatları'!$A$2:$A$1224,'Altın Fonu Fiyatları'!$B$2:$B$1224,,-1)</f>
        <v>6.7000000000000004E-2</v>
      </c>
    </row>
    <row r="989" spans="1:2" x14ac:dyDescent="0.3">
      <c r="A989" s="1">
        <v>44438</v>
      </c>
      <c r="B989">
        <f>_xlfn.XLOOKUP(A989,'Altın Fonu Fiyatları'!$A$2:$A$1224,'Altın Fonu Fiyatları'!$B$2:$B$1224,,-1)</f>
        <v>6.7000000000000004E-2</v>
      </c>
    </row>
    <row r="990" spans="1:2" x14ac:dyDescent="0.3">
      <c r="A990" s="1">
        <v>44439</v>
      </c>
      <c r="B990">
        <f>_xlfn.XLOOKUP(A990,'Altın Fonu Fiyatları'!$A$2:$A$1224,'Altın Fonu Fiyatları'!$B$2:$B$1224,,-1)</f>
        <v>6.7000000000000004E-2</v>
      </c>
    </row>
    <row r="991" spans="1:2" x14ac:dyDescent="0.3">
      <c r="A991" s="1">
        <v>44440</v>
      </c>
      <c r="B991">
        <f>_xlfn.XLOOKUP(A991,'Altın Fonu Fiyatları'!$A$2:$A$1224,'Altın Fonu Fiyatları'!$B$2:$B$1224,,-1)</f>
        <v>6.7000000000000004E-2</v>
      </c>
    </row>
    <row r="992" spans="1:2" x14ac:dyDescent="0.3">
      <c r="A992" s="1">
        <v>44441</v>
      </c>
      <c r="B992">
        <f>_xlfn.XLOOKUP(A992,'Altın Fonu Fiyatları'!$A$2:$A$1224,'Altın Fonu Fiyatları'!$B$2:$B$1224,,-1)</f>
        <v>6.7000000000000004E-2</v>
      </c>
    </row>
    <row r="993" spans="1:2" x14ac:dyDescent="0.3">
      <c r="A993" s="1">
        <v>44442</v>
      </c>
      <c r="B993">
        <f>_xlfn.XLOOKUP(A993,'Altın Fonu Fiyatları'!$A$2:$A$1224,'Altın Fonu Fiyatları'!$B$2:$B$1224,,-1)</f>
        <v>6.7000000000000004E-2</v>
      </c>
    </row>
    <row r="994" spans="1:2" x14ac:dyDescent="0.3">
      <c r="A994" s="1">
        <v>44443</v>
      </c>
      <c r="B994">
        <f>_xlfn.XLOOKUP(A994,'Altın Fonu Fiyatları'!$A$2:$A$1224,'Altın Fonu Fiyatları'!$B$2:$B$1224,,-1)</f>
        <v>6.7000000000000004E-2</v>
      </c>
    </row>
    <row r="995" spans="1:2" x14ac:dyDescent="0.3">
      <c r="A995" s="1">
        <v>44444</v>
      </c>
      <c r="B995">
        <f>_xlfn.XLOOKUP(A995,'Altın Fonu Fiyatları'!$A$2:$A$1224,'Altın Fonu Fiyatları'!$B$2:$B$1224,,-1)</f>
        <v>6.7000000000000004E-2</v>
      </c>
    </row>
    <row r="996" spans="1:2" x14ac:dyDescent="0.3">
      <c r="A996" s="1">
        <v>44445</v>
      </c>
      <c r="B996">
        <f>_xlfn.XLOOKUP(A996,'Altın Fonu Fiyatları'!$A$2:$A$1224,'Altın Fonu Fiyatları'!$B$2:$B$1224,,-1)</f>
        <v>6.8000000000000005E-2</v>
      </c>
    </row>
    <row r="997" spans="1:2" x14ac:dyDescent="0.3">
      <c r="A997" s="1">
        <v>44446</v>
      </c>
      <c r="B997">
        <f>_xlfn.XLOOKUP(A997,'Altın Fonu Fiyatları'!$A$2:$A$1224,'Altın Fonu Fiyatları'!$B$2:$B$1224,,-1)</f>
        <v>6.7000000000000004E-2</v>
      </c>
    </row>
    <row r="998" spans="1:2" x14ac:dyDescent="0.3">
      <c r="A998" s="1">
        <v>44447</v>
      </c>
      <c r="B998">
        <f>_xlfn.XLOOKUP(A998,'Altın Fonu Fiyatları'!$A$2:$A$1224,'Altın Fonu Fiyatları'!$B$2:$B$1224,,-1)</f>
        <v>6.7000000000000004E-2</v>
      </c>
    </row>
    <row r="999" spans="1:2" x14ac:dyDescent="0.3">
      <c r="A999" s="1">
        <v>44448</v>
      </c>
      <c r="B999">
        <f>_xlfn.XLOOKUP(A999,'Altın Fonu Fiyatları'!$A$2:$A$1224,'Altın Fonu Fiyatları'!$B$2:$B$1224,,-1)</f>
        <v>6.8000000000000005E-2</v>
      </c>
    </row>
    <row r="1000" spans="1:2" x14ac:dyDescent="0.3">
      <c r="A1000" s="1">
        <v>44449</v>
      </c>
      <c r="B1000">
        <f>_xlfn.XLOOKUP(A1000,'Altın Fonu Fiyatları'!$A$2:$A$1224,'Altın Fonu Fiyatları'!$B$2:$B$1224,,-1)</f>
        <v>6.8000000000000005E-2</v>
      </c>
    </row>
    <row r="1001" spans="1:2" x14ac:dyDescent="0.3">
      <c r="A1001" s="1">
        <v>44450</v>
      </c>
      <c r="B1001">
        <f>_xlfn.XLOOKUP(A1001,'Altın Fonu Fiyatları'!$A$2:$A$1224,'Altın Fonu Fiyatları'!$B$2:$B$1224,,-1)</f>
        <v>6.8000000000000005E-2</v>
      </c>
    </row>
    <row r="1002" spans="1:2" x14ac:dyDescent="0.3">
      <c r="A1002" s="1">
        <v>44451</v>
      </c>
      <c r="B1002">
        <f>_xlfn.XLOOKUP(A1002,'Altın Fonu Fiyatları'!$A$2:$A$1224,'Altın Fonu Fiyatları'!$B$2:$B$1224,,-1)</f>
        <v>6.8000000000000005E-2</v>
      </c>
    </row>
    <row r="1003" spans="1:2" x14ac:dyDescent="0.3">
      <c r="A1003" s="1">
        <v>44452</v>
      </c>
      <c r="B1003">
        <f>_xlfn.XLOOKUP(A1003,'Altın Fonu Fiyatları'!$A$2:$A$1224,'Altın Fonu Fiyatları'!$B$2:$B$1224,,-1)</f>
        <v>6.8000000000000005E-2</v>
      </c>
    </row>
    <row r="1004" spans="1:2" x14ac:dyDescent="0.3">
      <c r="A1004" s="1">
        <v>44453</v>
      </c>
      <c r="B1004">
        <f>_xlfn.XLOOKUP(A1004,'Altın Fonu Fiyatları'!$A$2:$A$1224,'Altın Fonu Fiyatları'!$B$2:$B$1224,,-1)</f>
        <v>6.8000000000000005E-2</v>
      </c>
    </row>
    <row r="1005" spans="1:2" x14ac:dyDescent="0.3">
      <c r="A1005" s="1">
        <v>44454</v>
      </c>
      <c r="B1005">
        <f>_xlfn.XLOOKUP(A1005,'Altın Fonu Fiyatları'!$A$2:$A$1224,'Altın Fonu Fiyatları'!$B$2:$B$1224,,-1)</f>
        <v>6.7000000000000004E-2</v>
      </c>
    </row>
    <row r="1006" spans="1:2" x14ac:dyDescent="0.3">
      <c r="A1006" s="1">
        <v>44455</v>
      </c>
      <c r="B1006">
        <f>_xlfn.XLOOKUP(A1006,'Altın Fonu Fiyatları'!$A$2:$A$1224,'Altın Fonu Fiyatları'!$B$2:$B$1224,,-1)</f>
        <v>6.8000000000000005E-2</v>
      </c>
    </row>
    <row r="1007" spans="1:2" x14ac:dyDescent="0.3">
      <c r="A1007" s="1">
        <v>44456</v>
      </c>
      <c r="B1007">
        <f>_xlfn.XLOOKUP(A1007,'Altın Fonu Fiyatları'!$A$2:$A$1224,'Altın Fonu Fiyatları'!$B$2:$B$1224,,-1)</f>
        <v>6.7000000000000004E-2</v>
      </c>
    </row>
    <row r="1008" spans="1:2" x14ac:dyDescent="0.3">
      <c r="A1008" s="1">
        <v>44457</v>
      </c>
      <c r="B1008">
        <f>_xlfn.XLOOKUP(A1008,'Altın Fonu Fiyatları'!$A$2:$A$1224,'Altın Fonu Fiyatları'!$B$2:$B$1224,,-1)</f>
        <v>6.7000000000000004E-2</v>
      </c>
    </row>
    <row r="1009" spans="1:2" x14ac:dyDescent="0.3">
      <c r="A1009" s="1">
        <v>44458</v>
      </c>
      <c r="B1009">
        <f>_xlfn.XLOOKUP(A1009,'Altın Fonu Fiyatları'!$A$2:$A$1224,'Altın Fonu Fiyatları'!$B$2:$B$1224,,-1)</f>
        <v>6.7000000000000004E-2</v>
      </c>
    </row>
    <row r="1010" spans="1:2" x14ac:dyDescent="0.3">
      <c r="A1010" s="1">
        <v>44459</v>
      </c>
      <c r="B1010">
        <f>_xlfn.XLOOKUP(A1010,'Altın Fonu Fiyatları'!$A$2:$A$1224,'Altın Fonu Fiyatları'!$B$2:$B$1224,,-1)</f>
        <v>6.8000000000000005E-2</v>
      </c>
    </row>
    <row r="1011" spans="1:2" x14ac:dyDescent="0.3">
      <c r="A1011" s="1">
        <v>44460</v>
      </c>
      <c r="B1011">
        <f>_xlfn.XLOOKUP(A1011,'Altın Fonu Fiyatları'!$A$2:$A$1224,'Altın Fonu Fiyatları'!$B$2:$B$1224,,-1)</f>
        <v>6.8000000000000005E-2</v>
      </c>
    </row>
    <row r="1012" spans="1:2" x14ac:dyDescent="0.3">
      <c r="A1012" s="1">
        <v>44461</v>
      </c>
      <c r="B1012">
        <f>_xlfn.XLOOKUP(A1012,'Altın Fonu Fiyatları'!$A$2:$A$1224,'Altın Fonu Fiyatları'!$B$2:$B$1224,,-1)</f>
        <v>6.8000000000000005E-2</v>
      </c>
    </row>
    <row r="1013" spans="1:2" x14ac:dyDescent="0.3">
      <c r="A1013" s="1">
        <v>44462</v>
      </c>
      <c r="B1013">
        <f>_xlfn.XLOOKUP(A1013,'Altın Fonu Fiyatları'!$A$2:$A$1224,'Altın Fonu Fiyatları'!$B$2:$B$1224,,-1)</f>
        <v>6.9000000000000006E-2</v>
      </c>
    </row>
    <row r="1014" spans="1:2" x14ac:dyDescent="0.3">
      <c r="A1014" s="1">
        <v>44463</v>
      </c>
      <c r="B1014">
        <f>_xlfn.XLOOKUP(A1014,'Altın Fonu Fiyatları'!$A$2:$A$1224,'Altın Fonu Fiyatları'!$B$2:$B$1224,,-1)</f>
        <v>6.9000000000000006E-2</v>
      </c>
    </row>
    <row r="1015" spans="1:2" x14ac:dyDescent="0.3">
      <c r="A1015" s="1">
        <v>44464</v>
      </c>
      <c r="B1015">
        <f>_xlfn.XLOOKUP(A1015,'Altın Fonu Fiyatları'!$A$2:$A$1224,'Altın Fonu Fiyatları'!$B$2:$B$1224,,-1)</f>
        <v>6.9000000000000006E-2</v>
      </c>
    </row>
    <row r="1016" spans="1:2" x14ac:dyDescent="0.3">
      <c r="A1016" s="1">
        <v>44465</v>
      </c>
      <c r="B1016">
        <f>_xlfn.XLOOKUP(A1016,'Altın Fonu Fiyatları'!$A$2:$A$1224,'Altın Fonu Fiyatları'!$B$2:$B$1224,,-1)</f>
        <v>6.9000000000000006E-2</v>
      </c>
    </row>
    <row r="1017" spans="1:2" x14ac:dyDescent="0.3">
      <c r="A1017" s="1">
        <v>44466</v>
      </c>
      <c r="B1017">
        <f>_xlfn.XLOOKUP(A1017,'Altın Fonu Fiyatları'!$A$2:$A$1224,'Altın Fonu Fiyatları'!$B$2:$B$1224,,-1)</f>
        <v>7.0000000000000007E-2</v>
      </c>
    </row>
    <row r="1018" spans="1:2" x14ac:dyDescent="0.3">
      <c r="A1018" s="1">
        <v>44467</v>
      </c>
      <c r="B1018">
        <f>_xlfn.XLOOKUP(A1018,'Altın Fonu Fiyatları'!$A$2:$A$1224,'Altın Fonu Fiyatları'!$B$2:$B$1224,,-1)</f>
        <v>6.9000000000000006E-2</v>
      </c>
    </row>
    <row r="1019" spans="1:2" x14ac:dyDescent="0.3">
      <c r="A1019" s="1">
        <v>44468</v>
      </c>
      <c r="B1019">
        <f>_xlfn.XLOOKUP(A1019,'Altın Fonu Fiyatları'!$A$2:$A$1224,'Altın Fonu Fiyatları'!$B$2:$B$1224,,-1)</f>
        <v>6.9000000000000006E-2</v>
      </c>
    </row>
    <row r="1020" spans="1:2" x14ac:dyDescent="0.3">
      <c r="A1020" s="1">
        <v>44469</v>
      </c>
      <c r="B1020">
        <f>_xlfn.XLOOKUP(A1020,'Altın Fonu Fiyatları'!$A$2:$A$1224,'Altın Fonu Fiyatları'!$B$2:$B$1224,,-1)</f>
        <v>6.9000000000000006E-2</v>
      </c>
    </row>
    <row r="1021" spans="1:2" x14ac:dyDescent="0.3">
      <c r="A1021" s="1">
        <v>44470</v>
      </c>
      <c r="B1021">
        <f>_xlfn.XLOOKUP(A1021,'Altın Fonu Fiyatları'!$A$2:$A$1224,'Altın Fonu Fiyatları'!$B$2:$B$1224,,-1)</f>
        <v>6.9000000000000006E-2</v>
      </c>
    </row>
    <row r="1022" spans="1:2" x14ac:dyDescent="0.3">
      <c r="A1022" s="1">
        <v>44471</v>
      </c>
      <c r="B1022">
        <f>_xlfn.XLOOKUP(A1022,'Altın Fonu Fiyatları'!$A$2:$A$1224,'Altın Fonu Fiyatları'!$B$2:$B$1224,,-1)</f>
        <v>6.9000000000000006E-2</v>
      </c>
    </row>
    <row r="1023" spans="1:2" x14ac:dyDescent="0.3">
      <c r="A1023" s="1">
        <v>44472</v>
      </c>
      <c r="B1023">
        <f>_xlfn.XLOOKUP(A1023,'Altın Fonu Fiyatları'!$A$2:$A$1224,'Altın Fonu Fiyatları'!$B$2:$B$1224,,-1)</f>
        <v>6.9000000000000006E-2</v>
      </c>
    </row>
    <row r="1024" spans="1:2" x14ac:dyDescent="0.3">
      <c r="A1024" s="1">
        <v>44473</v>
      </c>
      <c r="B1024">
        <f>_xlfn.XLOOKUP(A1024,'Altın Fonu Fiyatları'!$A$2:$A$1224,'Altın Fonu Fiyatları'!$B$2:$B$1224,,-1)</f>
        <v>6.9000000000000006E-2</v>
      </c>
    </row>
    <row r="1025" spans="1:2" x14ac:dyDescent="0.3">
      <c r="A1025" s="1">
        <v>44474</v>
      </c>
      <c r="B1025">
        <f>_xlfn.XLOOKUP(A1025,'Altın Fonu Fiyatları'!$A$2:$A$1224,'Altın Fonu Fiyatları'!$B$2:$B$1224,,-1)</f>
        <v>6.9000000000000006E-2</v>
      </c>
    </row>
    <row r="1026" spans="1:2" x14ac:dyDescent="0.3">
      <c r="A1026" s="1">
        <v>44475</v>
      </c>
      <c r="B1026">
        <f>_xlfn.XLOOKUP(A1026,'Altın Fonu Fiyatları'!$A$2:$A$1224,'Altın Fonu Fiyatları'!$B$2:$B$1224,,-1)</f>
        <v>7.0000000000000007E-2</v>
      </c>
    </row>
    <row r="1027" spans="1:2" x14ac:dyDescent="0.3">
      <c r="A1027" s="1">
        <v>44476</v>
      </c>
      <c r="B1027">
        <f>_xlfn.XLOOKUP(A1027,'Altın Fonu Fiyatları'!$A$2:$A$1224,'Altın Fonu Fiyatları'!$B$2:$B$1224,,-1)</f>
        <v>7.0000000000000007E-2</v>
      </c>
    </row>
    <row r="1028" spans="1:2" x14ac:dyDescent="0.3">
      <c r="A1028" s="1">
        <v>44477</v>
      </c>
      <c r="B1028">
        <f>_xlfn.XLOOKUP(A1028,'Altın Fonu Fiyatları'!$A$2:$A$1224,'Altın Fonu Fiyatları'!$B$2:$B$1224,,-1)</f>
        <v>7.0000000000000007E-2</v>
      </c>
    </row>
    <row r="1029" spans="1:2" x14ac:dyDescent="0.3">
      <c r="A1029" s="1">
        <v>44478</v>
      </c>
      <c r="B1029">
        <f>_xlfn.XLOOKUP(A1029,'Altın Fonu Fiyatları'!$A$2:$A$1224,'Altın Fonu Fiyatları'!$B$2:$B$1224,,-1)</f>
        <v>7.0000000000000007E-2</v>
      </c>
    </row>
    <row r="1030" spans="1:2" x14ac:dyDescent="0.3">
      <c r="A1030" s="1">
        <v>44479</v>
      </c>
      <c r="B1030">
        <f>_xlfn.XLOOKUP(A1030,'Altın Fonu Fiyatları'!$A$2:$A$1224,'Altın Fonu Fiyatları'!$B$2:$B$1224,,-1)</f>
        <v>7.0000000000000007E-2</v>
      </c>
    </row>
    <row r="1031" spans="1:2" x14ac:dyDescent="0.3">
      <c r="A1031" s="1">
        <v>44480</v>
      </c>
      <c r="B1031">
        <f>_xlfn.XLOOKUP(A1031,'Altın Fonu Fiyatları'!$A$2:$A$1224,'Altın Fonu Fiyatları'!$B$2:$B$1224,,-1)</f>
        <v>7.0000000000000007E-2</v>
      </c>
    </row>
    <row r="1032" spans="1:2" x14ac:dyDescent="0.3">
      <c r="A1032" s="1">
        <v>44481</v>
      </c>
      <c r="B1032">
        <f>_xlfn.XLOOKUP(A1032,'Altın Fonu Fiyatları'!$A$2:$A$1224,'Altın Fonu Fiyatları'!$B$2:$B$1224,,-1)</f>
        <v>7.0999999999999994E-2</v>
      </c>
    </row>
    <row r="1033" spans="1:2" x14ac:dyDescent="0.3">
      <c r="A1033" s="1">
        <v>44482</v>
      </c>
      <c r="B1033">
        <f>_xlfn.XLOOKUP(A1033,'Altın Fonu Fiyatları'!$A$2:$A$1224,'Altın Fonu Fiyatları'!$B$2:$B$1224,,-1)</f>
        <v>7.0999999999999994E-2</v>
      </c>
    </row>
    <row r="1034" spans="1:2" x14ac:dyDescent="0.3">
      <c r="A1034" s="1">
        <v>44483</v>
      </c>
      <c r="B1034">
        <f>_xlfn.XLOOKUP(A1034,'Altın Fonu Fiyatları'!$A$2:$A$1224,'Altın Fonu Fiyatları'!$B$2:$B$1224,,-1)</f>
        <v>7.0999999999999994E-2</v>
      </c>
    </row>
    <row r="1035" spans="1:2" x14ac:dyDescent="0.3">
      <c r="A1035" s="1">
        <v>44484</v>
      </c>
      <c r="B1035">
        <f>_xlfn.XLOOKUP(A1035,'Altın Fonu Fiyatları'!$A$2:$A$1224,'Altın Fonu Fiyatları'!$B$2:$B$1224,,-1)</f>
        <v>7.3999999999999996E-2</v>
      </c>
    </row>
    <row r="1036" spans="1:2" x14ac:dyDescent="0.3">
      <c r="A1036" s="1">
        <v>44485</v>
      </c>
      <c r="B1036">
        <f>_xlfn.XLOOKUP(A1036,'Altın Fonu Fiyatları'!$A$2:$A$1224,'Altın Fonu Fiyatları'!$B$2:$B$1224,,-1)</f>
        <v>7.3999999999999996E-2</v>
      </c>
    </row>
    <row r="1037" spans="1:2" x14ac:dyDescent="0.3">
      <c r="A1037" s="1">
        <v>44486</v>
      </c>
      <c r="B1037">
        <f>_xlfn.XLOOKUP(A1037,'Altın Fonu Fiyatları'!$A$2:$A$1224,'Altın Fonu Fiyatları'!$B$2:$B$1224,,-1)</f>
        <v>7.3999999999999996E-2</v>
      </c>
    </row>
    <row r="1038" spans="1:2" x14ac:dyDescent="0.3">
      <c r="A1038" s="1">
        <v>44487</v>
      </c>
      <c r="B1038">
        <f>_xlfn.XLOOKUP(A1038,'Altın Fonu Fiyatları'!$A$2:$A$1224,'Altın Fonu Fiyatları'!$B$2:$B$1224,,-1)</f>
        <v>7.3999999999999996E-2</v>
      </c>
    </row>
    <row r="1039" spans="1:2" x14ac:dyDescent="0.3">
      <c r="A1039" s="1">
        <v>44488</v>
      </c>
      <c r="B1039">
        <f>_xlfn.XLOOKUP(A1039,'Altın Fonu Fiyatları'!$A$2:$A$1224,'Altın Fonu Fiyatları'!$B$2:$B$1224,,-1)</f>
        <v>7.2999999999999995E-2</v>
      </c>
    </row>
    <row r="1040" spans="1:2" x14ac:dyDescent="0.3">
      <c r="A1040" s="1">
        <v>44489</v>
      </c>
      <c r="B1040">
        <f>_xlfn.XLOOKUP(A1040,'Altın Fonu Fiyatları'!$A$2:$A$1224,'Altın Fonu Fiyatları'!$B$2:$B$1224,,-1)</f>
        <v>7.3999999999999996E-2</v>
      </c>
    </row>
    <row r="1041" spans="1:2" x14ac:dyDescent="0.3">
      <c r="A1041" s="1">
        <v>44490</v>
      </c>
      <c r="B1041">
        <f>_xlfn.XLOOKUP(A1041,'Altın Fonu Fiyatları'!$A$2:$A$1224,'Altın Fonu Fiyatları'!$B$2:$B$1224,,-1)</f>
        <v>7.3999999999999996E-2</v>
      </c>
    </row>
    <row r="1042" spans="1:2" x14ac:dyDescent="0.3">
      <c r="A1042" s="1">
        <v>44491</v>
      </c>
      <c r="B1042">
        <f>_xlfn.XLOOKUP(A1042,'Altın Fonu Fiyatları'!$A$2:$A$1224,'Altın Fonu Fiyatları'!$B$2:$B$1224,,-1)</f>
        <v>7.3999999999999996E-2</v>
      </c>
    </row>
    <row r="1043" spans="1:2" x14ac:dyDescent="0.3">
      <c r="A1043" s="1">
        <v>44492</v>
      </c>
      <c r="B1043">
        <f>_xlfn.XLOOKUP(A1043,'Altın Fonu Fiyatları'!$A$2:$A$1224,'Altın Fonu Fiyatları'!$B$2:$B$1224,,-1)</f>
        <v>7.3999999999999996E-2</v>
      </c>
    </row>
    <row r="1044" spans="1:2" x14ac:dyDescent="0.3">
      <c r="A1044" s="1">
        <v>44493</v>
      </c>
      <c r="B1044">
        <f>_xlfn.XLOOKUP(A1044,'Altın Fonu Fiyatları'!$A$2:$A$1224,'Altın Fonu Fiyatları'!$B$2:$B$1224,,-1)</f>
        <v>7.3999999999999996E-2</v>
      </c>
    </row>
    <row r="1045" spans="1:2" x14ac:dyDescent="0.3">
      <c r="A1045" s="1">
        <v>44494</v>
      </c>
      <c r="B1045">
        <f>_xlfn.XLOOKUP(A1045,'Altın Fonu Fiyatları'!$A$2:$A$1224,'Altın Fonu Fiyatları'!$B$2:$B$1224,,-1)</f>
        <v>7.6999999999999999E-2</v>
      </c>
    </row>
    <row r="1046" spans="1:2" x14ac:dyDescent="0.3">
      <c r="A1046" s="1">
        <v>44495</v>
      </c>
      <c r="B1046">
        <f>_xlfn.XLOOKUP(A1046,'Altın Fonu Fiyatları'!$A$2:$A$1224,'Altın Fonu Fiyatları'!$B$2:$B$1224,,-1)</f>
        <v>7.8E-2</v>
      </c>
    </row>
    <row r="1047" spans="1:2" x14ac:dyDescent="0.3">
      <c r="A1047" s="1">
        <v>44496</v>
      </c>
      <c r="B1047">
        <f>_xlfn.XLOOKUP(A1047,'Altın Fonu Fiyatları'!$A$2:$A$1224,'Altın Fonu Fiyatları'!$B$2:$B$1224,,-1)</f>
        <v>7.5999999999999998E-2</v>
      </c>
    </row>
    <row r="1048" spans="1:2" x14ac:dyDescent="0.3">
      <c r="A1048" s="1">
        <v>44497</v>
      </c>
      <c r="B1048">
        <f>_xlfn.XLOOKUP(A1048,'Altın Fonu Fiyatları'!$A$2:$A$1224,'Altın Fonu Fiyatları'!$B$2:$B$1224,,-1)</f>
        <v>7.5999999999999998E-2</v>
      </c>
    </row>
    <row r="1049" spans="1:2" x14ac:dyDescent="0.3">
      <c r="A1049" s="1">
        <v>44498</v>
      </c>
      <c r="B1049">
        <f>_xlfn.XLOOKUP(A1049,'Altın Fonu Fiyatları'!$A$2:$A$1224,'Altın Fonu Fiyatları'!$B$2:$B$1224,,-1)</f>
        <v>7.5999999999999998E-2</v>
      </c>
    </row>
    <row r="1050" spans="1:2" x14ac:dyDescent="0.3">
      <c r="A1050" s="1">
        <v>44499</v>
      </c>
      <c r="B1050">
        <f>_xlfn.XLOOKUP(A1050,'Altın Fonu Fiyatları'!$A$2:$A$1224,'Altın Fonu Fiyatları'!$B$2:$B$1224,,-1)</f>
        <v>7.5999999999999998E-2</v>
      </c>
    </row>
    <row r="1051" spans="1:2" x14ac:dyDescent="0.3">
      <c r="A1051" s="1">
        <v>44500</v>
      </c>
      <c r="B1051">
        <f>_xlfn.XLOOKUP(A1051,'Altın Fonu Fiyatları'!$A$2:$A$1224,'Altın Fonu Fiyatları'!$B$2:$B$1224,,-1)</f>
        <v>7.5999999999999998E-2</v>
      </c>
    </row>
    <row r="1052" spans="1:2" x14ac:dyDescent="0.3">
      <c r="A1052" s="1">
        <v>44501</v>
      </c>
      <c r="B1052">
        <f>_xlfn.XLOOKUP(A1052,'Altın Fonu Fiyatları'!$A$2:$A$1224,'Altın Fonu Fiyatları'!$B$2:$B$1224,,-1)</f>
        <v>7.5999999999999998E-2</v>
      </c>
    </row>
    <row r="1053" spans="1:2" x14ac:dyDescent="0.3">
      <c r="A1053" s="1">
        <v>44502</v>
      </c>
      <c r="B1053">
        <f>_xlfn.XLOOKUP(A1053,'Altın Fonu Fiyatları'!$A$2:$A$1224,'Altın Fonu Fiyatları'!$B$2:$B$1224,,-1)</f>
        <v>7.5999999999999998E-2</v>
      </c>
    </row>
    <row r="1054" spans="1:2" x14ac:dyDescent="0.3">
      <c r="A1054" s="1">
        <v>44503</v>
      </c>
      <c r="B1054">
        <f>_xlfn.XLOOKUP(A1054,'Altın Fonu Fiyatları'!$A$2:$A$1224,'Altın Fonu Fiyatları'!$B$2:$B$1224,,-1)</f>
        <v>7.5999999999999998E-2</v>
      </c>
    </row>
    <row r="1055" spans="1:2" x14ac:dyDescent="0.3">
      <c r="A1055" s="1">
        <v>44504</v>
      </c>
      <c r="B1055">
        <f>_xlfn.XLOOKUP(A1055,'Altın Fonu Fiyatları'!$A$2:$A$1224,'Altın Fonu Fiyatları'!$B$2:$B$1224,,-1)</f>
        <v>7.6999999999999999E-2</v>
      </c>
    </row>
    <row r="1056" spans="1:2" x14ac:dyDescent="0.3">
      <c r="A1056" s="1">
        <v>44505</v>
      </c>
      <c r="B1056">
        <f>_xlfn.XLOOKUP(A1056,'Altın Fonu Fiyatları'!$A$2:$A$1224,'Altın Fonu Fiyatları'!$B$2:$B$1224,,-1)</f>
        <v>7.6999999999999999E-2</v>
      </c>
    </row>
    <row r="1057" spans="1:2" x14ac:dyDescent="0.3">
      <c r="A1057" s="1">
        <v>44506</v>
      </c>
      <c r="B1057">
        <f>_xlfn.XLOOKUP(A1057,'Altın Fonu Fiyatları'!$A$2:$A$1224,'Altın Fonu Fiyatları'!$B$2:$B$1224,,-1)</f>
        <v>7.6999999999999999E-2</v>
      </c>
    </row>
    <row r="1058" spans="1:2" x14ac:dyDescent="0.3">
      <c r="A1058" s="1">
        <v>44507</v>
      </c>
      <c r="B1058">
        <f>_xlfn.XLOOKUP(A1058,'Altın Fonu Fiyatları'!$A$2:$A$1224,'Altın Fonu Fiyatları'!$B$2:$B$1224,,-1)</f>
        <v>7.6999999999999999E-2</v>
      </c>
    </row>
    <row r="1059" spans="1:2" x14ac:dyDescent="0.3">
      <c r="A1059" s="1">
        <v>44508</v>
      </c>
      <c r="B1059">
        <f>_xlfn.XLOOKUP(A1059,'Altın Fonu Fiyatları'!$A$2:$A$1224,'Altın Fonu Fiyatları'!$B$2:$B$1224,,-1)</f>
        <v>7.8E-2</v>
      </c>
    </row>
    <row r="1060" spans="1:2" x14ac:dyDescent="0.3">
      <c r="A1060" s="1">
        <v>44509</v>
      </c>
      <c r="B1060">
        <f>_xlfn.XLOOKUP(A1060,'Altın Fonu Fiyatları'!$A$2:$A$1224,'Altın Fonu Fiyatları'!$B$2:$B$1224,,-1)</f>
        <v>7.9000000000000001E-2</v>
      </c>
    </row>
    <row r="1061" spans="1:2" x14ac:dyDescent="0.3">
      <c r="A1061" s="1">
        <v>44510</v>
      </c>
      <c r="B1061">
        <f>_xlfn.XLOOKUP(A1061,'Altın Fonu Fiyatları'!$A$2:$A$1224,'Altın Fonu Fiyatları'!$B$2:$B$1224,,-1)</f>
        <v>7.9000000000000001E-2</v>
      </c>
    </row>
    <row r="1062" spans="1:2" x14ac:dyDescent="0.3">
      <c r="A1062" s="1">
        <v>44511</v>
      </c>
      <c r="B1062">
        <f>_xlfn.XLOOKUP(A1062,'Altın Fonu Fiyatları'!$A$2:$A$1224,'Altın Fonu Fiyatları'!$B$2:$B$1224,,-1)</f>
        <v>0.08</v>
      </c>
    </row>
    <row r="1063" spans="1:2" x14ac:dyDescent="0.3">
      <c r="A1063" s="1">
        <v>44512</v>
      </c>
      <c r="B1063">
        <f>_xlfn.XLOOKUP(A1063,'Altın Fonu Fiyatları'!$A$2:$A$1224,'Altın Fonu Fiyatları'!$B$2:$B$1224,,-1)</f>
        <v>8.1000000000000003E-2</v>
      </c>
    </row>
    <row r="1064" spans="1:2" x14ac:dyDescent="0.3">
      <c r="A1064" s="1">
        <v>44513</v>
      </c>
      <c r="B1064">
        <f>_xlfn.XLOOKUP(A1064,'Altın Fonu Fiyatları'!$A$2:$A$1224,'Altın Fonu Fiyatları'!$B$2:$B$1224,,-1)</f>
        <v>8.1000000000000003E-2</v>
      </c>
    </row>
    <row r="1065" spans="1:2" x14ac:dyDescent="0.3">
      <c r="A1065" s="1">
        <v>44514</v>
      </c>
      <c r="B1065">
        <f>_xlfn.XLOOKUP(A1065,'Altın Fonu Fiyatları'!$A$2:$A$1224,'Altın Fonu Fiyatları'!$B$2:$B$1224,,-1)</f>
        <v>8.1000000000000003E-2</v>
      </c>
    </row>
    <row r="1066" spans="1:2" x14ac:dyDescent="0.3">
      <c r="A1066" s="1">
        <v>44515</v>
      </c>
      <c r="B1066">
        <f>_xlfn.XLOOKUP(A1066,'Altın Fonu Fiyatları'!$A$2:$A$1224,'Altın Fonu Fiyatları'!$B$2:$B$1224,,-1)</f>
        <v>8.2000000000000003E-2</v>
      </c>
    </row>
    <row r="1067" spans="1:2" x14ac:dyDescent="0.3">
      <c r="A1067" s="1">
        <v>44516</v>
      </c>
      <c r="B1067">
        <f>_xlfn.XLOOKUP(A1067,'Altın Fonu Fiyatları'!$A$2:$A$1224,'Altın Fonu Fiyatları'!$B$2:$B$1224,,-1)</f>
        <v>8.3000000000000004E-2</v>
      </c>
    </row>
    <row r="1068" spans="1:2" x14ac:dyDescent="0.3">
      <c r="A1068" s="1">
        <v>44517</v>
      </c>
      <c r="B1068">
        <f>_xlfn.XLOOKUP(A1068,'Altın Fonu Fiyatları'!$A$2:$A$1224,'Altın Fonu Fiyatları'!$B$2:$B$1224,,-1)</f>
        <v>8.5000000000000006E-2</v>
      </c>
    </row>
    <row r="1069" spans="1:2" x14ac:dyDescent="0.3">
      <c r="A1069" s="1">
        <v>44518</v>
      </c>
      <c r="B1069">
        <f>_xlfn.XLOOKUP(A1069,'Altın Fonu Fiyatları'!$A$2:$A$1224,'Altın Fonu Fiyatları'!$B$2:$B$1224,,-1)</f>
        <v>8.5999999999999993E-2</v>
      </c>
    </row>
    <row r="1070" spans="1:2" x14ac:dyDescent="0.3">
      <c r="A1070" s="1">
        <v>44519</v>
      </c>
      <c r="B1070">
        <f>_xlfn.XLOOKUP(A1070,'Altın Fonu Fiyatları'!$A$2:$A$1224,'Altın Fonu Fiyatları'!$B$2:$B$1224,,-1)</f>
        <v>8.8999999999999996E-2</v>
      </c>
    </row>
    <row r="1071" spans="1:2" x14ac:dyDescent="0.3">
      <c r="A1071" s="1">
        <v>44520</v>
      </c>
      <c r="B1071">
        <f>_xlfn.XLOOKUP(A1071,'Altın Fonu Fiyatları'!$A$2:$A$1224,'Altın Fonu Fiyatları'!$B$2:$B$1224,,-1)</f>
        <v>8.8999999999999996E-2</v>
      </c>
    </row>
    <row r="1072" spans="1:2" x14ac:dyDescent="0.3">
      <c r="A1072" s="1">
        <v>44521</v>
      </c>
      <c r="B1072">
        <f>_xlfn.XLOOKUP(A1072,'Altın Fonu Fiyatları'!$A$2:$A$1224,'Altın Fonu Fiyatları'!$B$2:$B$1224,,-1)</f>
        <v>8.8999999999999996E-2</v>
      </c>
    </row>
    <row r="1073" spans="1:2" x14ac:dyDescent="0.3">
      <c r="A1073" s="1">
        <v>44522</v>
      </c>
      <c r="B1073">
        <f>_xlfn.XLOOKUP(A1073,'Altın Fonu Fiyatları'!$A$2:$A$1224,'Altın Fonu Fiyatları'!$B$2:$B$1224,,-1)</f>
        <v>9.1999999999999998E-2</v>
      </c>
    </row>
    <row r="1074" spans="1:2" x14ac:dyDescent="0.3">
      <c r="A1074" s="1">
        <v>44523</v>
      </c>
      <c r="B1074">
        <f>_xlfn.XLOOKUP(A1074,'Altın Fonu Fiyatları'!$A$2:$A$1224,'Altın Fonu Fiyatları'!$B$2:$B$1224,,-1)</f>
        <v>9.2999999999999999E-2</v>
      </c>
    </row>
    <row r="1075" spans="1:2" x14ac:dyDescent="0.3">
      <c r="A1075" s="1">
        <v>44524</v>
      </c>
      <c r="B1075">
        <f>_xlfn.XLOOKUP(A1075,'Altın Fonu Fiyatları'!$A$2:$A$1224,'Altın Fonu Fiyatları'!$B$2:$B$1224,,-1)</f>
        <v>9.9000000000000005E-2</v>
      </c>
    </row>
    <row r="1076" spans="1:2" x14ac:dyDescent="0.3">
      <c r="A1076" s="1">
        <v>44525</v>
      </c>
      <c r="B1076">
        <f>_xlfn.XLOOKUP(A1076,'Altın Fonu Fiyatları'!$A$2:$A$1224,'Altın Fonu Fiyatları'!$B$2:$B$1224,,-1)</f>
        <v>0.10100000000000001</v>
      </c>
    </row>
    <row r="1077" spans="1:2" x14ac:dyDescent="0.3">
      <c r="A1077" s="1">
        <v>44526</v>
      </c>
      <c r="B1077">
        <f>_xlfn.XLOOKUP(A1077,'Altın Fonu Fiyatları'!$A$2:$A$1224,'Altın Fonu Fiyatları'!$B$2:$B$1224,,-1)</f>
        <v>9.6000000000000002E-2</v>
      </c>
    </row>
    <row r="1078" spans="1:2" x14ac:dyDescent="0.3">
      <c r="A1078" s="1">
        <v>44527</v>
      </c>
      <c r="B1078">
        <f>_xlfn.XLOOKUP(A1078,'Altın Fonu Fiyatları'!$A$2:$A$1224,'Altın Fonu Fiyatları'!$B$2:$B$1224,,-1)</f>
        <v>9.6000000000000002E-2</v>
      </c>
    </row>
    <row r="1079" spans="1:2" x14ac:dyDescent="0.3">
      <c r="A1079" s="1">
        <v>44528</v>
      </c>
      <c r="B1079">
        <f>_xlfn.XLOOKUP(A1079,'Altın Fonu Fiyatları'!$A$2:$A$1224,'Altın Fonu Fiyatları'!$B$2:$B$1224,,-1)</f>
        <v>9.6000000000000002E-2</v>
      </c>
    </row>
    <row r="1080" spans="1:2" x14ac:dyDescent="0.3">
      <c r="A1080" s="1">
        <v>44529</v>
      </c>
      <c r="B1080">
        <f>_xlfn.XLOOKUP(A1080,'Altın Fonu Fiyatları'!$A$2:$A$1224,'Altın Fonu Fiyatları'!$B$2:$B$1224,,-1)</f>
        <v>9.8000000000000004E-2</v>
      </c>
    </row>
    <row r="1081" spans="1:2" x14ac:dyDescent="0.3">
      <c r="A1081" s="1">
        <v>44530</v>
      </c>
      <c r="B1081">
        <f>_xlfn.XLOOKUP(A1081,'Altın Fonu Fiyatları'!$A$2:$A$1224,'Altın Fonu Fiyatları'!$B$2:$B$1224,,-1)</f>
        <v>0.10199999999999999</v>
      </c>
    </row>
    <row r="1082" spans="1:2" x14ac:dyDescent="0.3">
      <c r="A1082" s="1">
        <v>44531</v>
      </c>
      <c r="B1082">
        <f>_xlfn.XLOOKUP(A1082,'Altın Fonu Fiyatları'!$A$2:$A$1224,'Altın Fonu Fiyatları'!$B$2:$B$1224,,-1)</f>
        <v>0.104</v>
      </c>
    </row>
    <row r="1083" spans="1:2" x14ac:dyDescent="0.3">
      <c r="A1083" s="1">
        <v>44532</v>
      </c>
      <c r="B1083">
        <f>_xlfn.XLOOKUP(A1083,'Altın Fonu Fiyatları'!$A$2:$A$1224,'Altın Fonu Fiyatları'!$B$2:$B$1224,,-1)</f>
        <v>0.107</v>
      </c>
    </row>
    <row r="1084" spans="1:2" x14ac:dyDescent="0.3">
      <c r="A1084" s="1">
        <v>44533</v>
      </c>
      <c r="B1084">
        <f>_xlfn.XLOOKUP(A1084,'Altın Fonu Fiyatları'!$A$2:$A$1224,'Altın Fonu Fiyatları'!$B$2:$B$1224,,-1)</f>
        <v>0.107</v>
      </c>
    </row>
    <row r="1085" spans="1:2" x14ac:dyDescent="0.3">
      <c r="A1085" s="1">
        <v>44534</v>
      </c>
      <c r="B1085">
        <f>_xlfn.XLOOKUP(A1085,'Altın Fonu Fiyatları'!$A$2:$A$1224,'Altın Fonu Fiyatları'!$B$2:$B$1224,,-1)</f>
        <v>0.107</v>
      </c>
    </row>
    <row r="1086" spans="1:2" x14ac:dyDescent="0.3">
      <c r="A1086" s="1">
        <v>44535</v>
      </c>
      <c r="B1086">
        <f>_xlfn.XLOOKUP(A1086,'Altın Fonu Fiyatları'!$A$2:$A$1224,'Altın Fonu Fiyatları'!$B$2:$B$1224,,-1)</f>
        <v>0.107</v>
      </c>
    </row>
    <row r="1087" spans="1:2" x14ac:dyDescent="0.3">
      <c r="A1087" s="1">
        <v>44536</v>
      </c>
      <c r="B1087">
        <f>_xlfn.XLOOKUP(A1087,'Altın Fonu Fiyatları'!$A$2:$A$1224,'Altın Fonu Fiyatları'!$B$2:$B$1224,,-1)</f>
        <v>0.108</v>
      </c>
    </row>
    <row r="1088" spans="1:2" x14ac:dyDescent="0.3">
      <c r="A1088" s="1">
        <v>44537</v>
      </c>
      <c r="B1088">
        <f>_xlfn.XLOOKUP(A1088,'Altın Fonu Fiyatları'!$A$2:$A$1224,'Altın Fonu Fiyatları'!$B$2:$B$1224,,-1)</f>
        <v>0.109</v>
      </c>
    </row>
    <row r="1089" spans="1:2" x14ac:dyDescent="0.3">
      <c r="A1089" s="1">
        <v>44538</v>
      </c>
      <c r="B1089">
        <f>_xlfn.XLOOKUP(A1089,'Altın Fonu Fiyatları'!$A$2:$A$1224,'Altın Fonu Fiyatları'!$B$2:$B$1224,,-1)</f>
        <v>0.109</v>
      </c>
    </row>
    <row r="1090" spans="1:2" x14ac:dyDescent="0.3">
      <c r="A1090" s="1">
        <v>44539</v>
      </c>
      <c r="B1090">
        <f>_xlfn.XLOOKUP(A1090,'Altın Fonu Fiyatları'!$A$2:$A$1224,'Altın Fonu Fiyatları'!$B$2:$B$1224,,-1)</f>
        <v>0.109</v>
      </c>
    </row>
    <row r="1091" spans="1:2" x14ac:dyDescent="0.3">
      <c r="A1091" s="1">
        <v>44540</v>
      </c>
      <c r="B1091">
        <f>_xlfn.XLOOKUP(A1091,'Altın Fonu Fiyatları'!$A$2:$A$1224,'Altın Fonu Fiyatları'!$B$2:$B$1224,,-1)</f>
        <v>0.11</v>
      </c>
    </row>
    <row r="1092" spans="1:2" x14ac:dyDescent="0.3">
      <c r="A1092" s="1">
        <v>44541</v>
      </c>
      <c r="B1092">
        <f>_xlfn.XLOOKUP(A1092,'Altın Fonu Fiyatları'!$A$2:$A$1224,'Altın Fonu Fiyatları'!$B$2:$B$1224,,-1)</f>
        <v>0.11</v>
      </c>
    </row>
    <row r="1093" spans="1:2" x14ac:dyDescent="0.3">
      <c r="A1093" s="1">
        <v>44542</v>
      </c>
      <c r="B1093">
        <f>_xlfn.XLOOKUP(A1093,'Altın Fonu Fiyatları'!$A$2:$A$1224,'Altın Fonu Fiyatları'!$B$2:$B$1224,,-1)</f>
        <v>0.11</v>
      </c>
    </row>
    <row r="1094" spans="1:2" x14ac:dyDescent="0.3">
      <c r="A1094" s="1">
        <v>44543</v>
      </c>
      <c r="B1094">
        <f>_xlfn.XLOOKUP(A1094,'Altın Fonu Fiyatları'!$A$2:$A$1224,'Altın Fonu Fiyatları'!$B$2:$B$1224,,-1)</f>
        <v>0.11</v>
      </c>
    </row>
    <row r="1095" spans="1:2" x14ac:dyDescent="0.3">
      <c r="A1095" s="1">
        <v>44544</v>
      </c>
      <c r="B1095">
        <f>_xlfn.XLOOKUP(A1095,'Altın Fonu Fiyatları'!$A$2:$A$1224,'Altın Fonu Fiyatları'!$B$2:$B$1224,,-1)</f>
        <v>0.114</v>
      </c>
    </row>
    <row r="1096" spans="1:2" x14ac:dyDescent="0.3">
      <c r="A1096" s="1">
        <v>44545</v>
      </c>
      <c r="B1096">
        <f>_xlfn.XLOOKUP(A1096,'Altın Fonu Fiyatları'!$A$2:$A$1224,'Altın Fonu Fiyatları'!$B$2:$B$1224,,-1)</f>
        <v>0.113</v>
      </c>
    </row>
    <row r="1097" spans="1:2" x14ac:dyDescent="0.3">
      <c r="A1097" s="1">
        <v>44546</v>
      </c>
      <c r="B1097">
        <f>_xlfn.XLOOKUP(A1097,'Altın Fonu Fiyatları'!$A$2:$A$1224,'Altın Fonu Fiyatları'!$B$2:$B$1224,,-1)</f>
        <v>0.11600000000000001</v>
      </c>
    </row>
    <row r="1098" spans="1:2" x14ac:dyDescent="0.3">
      <c r="A1098" s="1">
        <v>44547</v>
      </c>
      <c r="B1098">
        <f>_xlfn.XLOOKUP(A1098,'Altın Fonu Fiyatları'!$A$2:$A$1224,'Altın Fonu Fiyatları'!$B$2:$B$1224,,-1)</f>
        <v>0.122</v>
      </c>
    </row>
    <row r="1099" spans="1:2" x14ac:dyDescent="0.3">
      <c r="A1099" s="1">
        <v>44548</v>
      </c>
      <c r="B1099">
        <f>_xlfn.XLOOKUP(A1099,'Altın Fonu Fiyatları'!$A$2:$A$1224,'Altın Fonu Fiyatları'!$B$2:$B$1224,,-1)</f>
        <v>0.122</v>
      </c>
    </row>
    <row r="1100" spans="1:2" x14ac:dyDescent="0.3">
      <c r="A1100" s="1">
        <v>44549</v>
      </c>
      <c r="B1100">
        <f>_xlfn.XLOOKUP(A1100,'Altın Fonu Fiyatları'!$A$2:$A$1224,'Altın Fonu Fiyatları'!$B$2:$B$1224,,-1)</f>
        <v>0.122</v>
      </c>
    </row>
    <row r="1101" spans="1:2" x14ac:dyDescent="0.3">
      <c r="A1101" s="1">
        <v>44550</v>
      </c>
      <c r="B1101">
        <f>_xlfn.XLOOKUP(A1101,'Altın Fonu Fiyatları'!$A$2:$A$1224,'Altın Fonu Fiyatları'!$B$2:$B$1224,,-1)</f>
        <v>0.13200000000000001</v>
      </c>
    </row>
    <row r="1102" spans="1:2" x14ac:dyDescent="0.3">
      <c r="A1102" s="1">
        <v>44551</v>
      </c>
      <c r="B1102">
        <f>_xlfn.XLOOKUP(A1102,'Altın Fonu Fiyatları'!$A$2:$A$1224,'Altın Fonu Fiyatları'!$B$2:$B$1224,,-1)</f>
        <v>0.14099999999999999</v>
      </c>
    </row>
    <row r="1103" spans="1:2" x14ac:dyDescent="0.3">
      <c r="A1103" s="1">
        <v>44552</v>
      </c>
      <c r="B1103">
        <f>_xlfn.XLOOKUP(A1103,'Altın Fonu Fiyatları'!$A$2:$A$1224,'Altın Fonu Fiyatları'!$B$2:$B$1224,,-1)</f>
        <v>0.104</v>
      </c>
    </row>
    <row r="1104" spans="1:2" x14ac:dyDescent="0.3">
      <c r="A1104" s="1">
        <v>44553</v>
      </c>
      <c r="B1104">
        <f>_xlfn.XLOOKUP(A1104,'Altın Fonu Fiyatları'!$A$2:$A$1224,'Altın Fonu Fiyatları'!$B$2:$B$1224,,-1)</f>
        <v>0.1</v>
      </c>
    </row>
    <row r="1105" spans="1:2" x14ac:dyDescent="0.3">
      <c r="A1105" s="1">
        <v>44554</v>
      </c>
      <c r="B1105">
        <f>_xlfn.XLOOKUP(A1105,'Altın Fonu Fiyatları'!$A$2:$A$1224,'Altın Fonu Fiyatları'!$B$2:$B$1224,,-1)</f>
        <v>9.1999999999999998E-2</v>
      </c>
    </row>
    <row r="1106" spans="1:2" x14ac:dyDescent="0.3">
      <c r="A1106" s="1">
        <v>44555</v>
      </c>
      <c r="B1106">
        <f>_xlfn.XLOOKUP(A1106,'Altın Fonu Fiyatları'!$A$2:$A$1224,'Altın Fonu Fiyatları'!$B$2:$B$1224,,-1)</f>
        <v>9.1999999999999998E-2</v>
      </c>
    </row>
    <row r="1107" spans="1:2" x14ac:dyDescent="0.3">
      <c r="A1107" s="1">
        <v>44556</v>
      </c>
      <c r="B1107">
        <f>_xlfn.XLOOKUP(A1107,'Altın Fonu Fiyatları'!$A$2:$A$1224,'Altın Fonu Fiyatları'!$B$2:$B$1224,,-1)</f>
        <v>9.1999999999999998E-2</v>
      </c>
    </row>
    <row r="1108" spans="1:2" x14ac:dyDescent="0.3">
      <c r="A1108" s="1">
        <v>44557</v>
      </c>
      <c r="B1108">
        <f>_xlfn.XLOOKUP(A1108,'Altın Fonu Fiyatları'!$A$2:$A$1224,'Altın Fonu Fiyatları'!$B$2:$B$1224,,-1)</f>
        <v>9.4E-2</v>
      </c>
    </row>
    <row r="1109" spans="1:2" x14ac:dyDescent="0.3">
      <c r="A1109" s="1">
        <v>44558</v>
      </c>
      <c r="B1109">
        <f>_xlfn.XLOOKUP(A1109,'Altın Fonu Fiyatları'!$A$2:$A$1224,'Altın Fonu Fiyatları'!$B$2:$B$1224,,-1)</f>
        <v>9.1999999999999998E-2</v>
      </c>
    </row>
    <row r="1110" spans="1:2" x14ac:dyDescent="0.3">
      <c r="A1110" s="1">
        <v>44559</v>
      </c>
      <c r="B1110">
        <f>_xlfn.XLOOKUP(A1110,'Altın Fonu Fiyatları'!$A$2:$A$1224,'Altın Fonu Fiyatları'!$B$2:$B$1224,,-1)</f>
        <v>9.6000000000000002E-2</v>
      </c>
    </row>
    <row r="1111" spans="1:2" x14ac:dyDescent="0.3">
      <c r="A1111" s="1">
        <v>44560</v>
      </c>
      <c r="B1111">
        <f>_xlfn.XLOOKUP(A1111,'Altın Fonu Fiyatları'!$A$2:$A$1224,'Altın Fonu Fiyatları'!$B$2:$B$1224,,-1)</f>
        <v>9.9000000000000005E-2</v>
      </c>
    </row>
    <row r="1112" spans="1:2" x14ac:dyDescent="0.3">
      <c r="A1112" s="1">
        <v>44561</v>
      </c>
      <c r="B1112">
        <f>_xlfn.XLOOKUP(A1112,'Altın Fonu Fiyatları'!$A$2:$A$1224,'Altın Fonu Fiyatları'!$B$2:$B$1224,,-1)</f>
        <v>0.104</v>
      </c>
    </row>
    <row r="1113" spans="1:2" x14ac:dyDescent="0.3">
      <c r="A1113" s="1">
        <v>44562</v>
      </c>
      <c r="B1113">
        <f>_xlfn.XLOOKUP(A1113,'Altın Fonu Fiyatları'!$A$2:$A$1224,'Altın Fonu Fiyatları'!$B$2:$B$1224,,-1)</f>
        <v>0.104</v>
      </c>
    </row>
    <row r="1114" spans="1:2" x14ac:dyDescent="0.3">
      <c r="A1114" s="1">
        <v>44563</v>
      </c>
      <c r="B1114">
        <f>_xlfn.XLOOKUP(A1114,'Altın Fonu Fiyatları'!$A$2:$A$1224,'Altın Fonu Fiyatları'!$B$2:$B$1224,,-1)</f>
        <v>0.104</v>
      </c>
    </row>
    <row r="1115" spans="1:2" x14ac:dyDescent="0.3">
      <c r="A1115" s="1">
        <v>44564</v>
      </c>
      <c r="B1115">
        <f>_xlfn.XLOOKUP(A1115,'Altın Fonu Fiyatları'!$A$2:$A$1224,'Altın Fonu Fiyatları'!$B$2:$B$1224,,-1)</f>
        <v>0.108</v>
      </c>
    </row>
    <row r="1116" spans="1:2" x14ac:dyDescent="0.3">
      <c r="A1116" s="1">
        <v>44565</v>
      </c>
      <c r="B1116">
        <f>_xlfn.XLOOKUP(A1116,'Altın Fonu Fiyatları'!$A$2:$A$1224,'Altın Fonu Fiyatları'!$B$2:$B$1224,,-1)</f>
        <v>0.109</v>
      </c>
    </row>
    <row r="1117" spans="1:2" x14ac:dyDescent="0.3">
      <c r="A1117" s="1">
        <v>44566</v>
      </c>
      <c r="B1117">
        <f>_xlfn.XLOOKUP(A1117,'Altın Fonu Fiyatları'!$A$2:$A$1224,'Altın Fonu Fiyatları'!$B$2:$B$1224,,-1)</f>
        <v>0.107</v>
      </c>
    </row>
    <row r="1118" spans="1:2" x14ac:dyDescent="0.3">
      <c r="A1118" s="1">
        <v>44567</v>
      </c>
      <c r="B1118">
        <f>_xlfn.XLOOKUP(A1118,'Altın Fonu Fiyatları'!$A$2:$A$1224,'Altın Fonu Fiyatları'!$B$2:$B$1224,,-1)</f>
        <v>0.109</v>
      </c>
    </row>
    <row r="1119" spans="1:2" x14ac:dyDescent="0.3">
      <c r="A1119" s="1">
        <v>44568</v>
      </c>
      <c r="B1119">
        <f>_xlfn.XLOOKUP(A1119,'Altın Fonu Fiyatları'!$A$2:$A$1224,'Altın Fonu Fiyatları'!$B$2:$B$1224,,-1)</f>
        <v>0.109</v>
      </c>
    </row>
    <row r="1120" spans="1:2" x14ac:dyDescent="0.3">
      <c r="A1120" s="1">
        <v>44569</v>
      </c>
      <c r="B1120">
        <f>_xlfn.XLOOKUP(A1120,'Altın Fonu Fiyatları'!$A$2:$A$1224,'Altın Fonu Fiyatları'!$B$2:$B$1224,,-1)</f>
        <v>0.109</v>
      </c>
    </row>
    <row r="1121" spans="1:2" x14ac:dyDescent="0.3">
      <c r="A1121" s="1">
        <v>44570</v>
      </c>
      <c r="B1121">
        <f>_xlfn.XLOOKUP(A1121,'Altın Fonu Fiyatları'!$A$2:$A$1224,'Altın Fonu Fiyatları'!$B$2:$B$1224,,-1)</f>
        <v>0.109</v>
      </c>
    </row>
    <row r="1122" spans="1:2" x14ac:dyDescent="0.3">
      <c r="A1122" s="1">
        <v>44571</v>
      </c>
      <c r="B1122">
        <f>_xlfn.XLOOKUP(A1122,'Altın Fonu Fiyatları'!$A$2:$A$1224,'Altın Fonu Fiyatları'!$B$2:$B$1224,,-1)</f>
        <v>0.11</v>
      </c>
    </row>
    <row r="1123" spans="1:2" x14ac:dyDescent="0.3">
      <c r="A1123" s="1">
        <v>44572</v>
      </c>
      <c r="B1123">
        <f>_xlfn.XLOOKUP(A1123,'Altın Fonu Fiyatları'!$A$2:$A$1224,'Altın Fonu Fiyatları'!$B$2:$B$1224,,-1)</f>
        <v>0.11</v>
      </c>
    </row>
    <row r="1124" spans="1:2" x14ac:dyDescent="0.3">
      <c r="A1124" s="1">
        <v>44573</v>
      </c>
      <c r="B1124">
        <f>_xlfn.XLOOKUP(A1124,'Altın Fonu Fiyatları'!$A$2:$A$1224,'Altın Fonu Fiyatları'!$B$2:$B$1224,,-1)</f>
        <v>0.111</v>
      </c>
    </row>
    <row r="1125" spans="1:2" x14ac:dyDescent="0.3">
      <c r="A1125" s="1">
        <v>44574</v>
      </c>
      <c r="B1125">
        <f>_xlfn.XLOOKUP(A1125,'Altın Fonu Fiyatları'!$A$2:$A$1224,'Altın Fonu Fiyatları'!$B$2:$B$1224,,-1)</f>
        <v>0.111</v>
      </c>
    </row>
    <row r="1126" spans="1:2" x14ac:dyDescent="0.3">
      <c r="A1126" s="1">
        <v>44575</v>
      </c>
      <c r="B1126">
        <f>_xlfn.XLOOKUP(A1126,'Altın Fonu Fiyatları'!$A$2:$A$1224,'Altın Fonu Fiyatları'!$B$2:$B$1224,,-1)</f>
        <v>0.11</v>
      </c>
    </row>
    <row r="1127" spans="1:2" x14ac:dyDescent="0.3">
      <c r="A1127" s="1">
        <v>44576</v>
      </c>
      <c r="B1127">
        <f>_xlfn.XLOOKUP(A1127,'Altın Fonu Fiyatları'!$A$2:$A$1224,'Altın Fonu Fiyatları'!$B$2:$B$1224,,-1)</f>
        <v>0.11</v>
      </c>
    </row>
    <row r="1128" spans="1:2" x14ac:dyDescent="0.3">
      <c r="A1128" s="1">
        <v>44577</v>
      </c>
      <c r="B1128">
        <f>_xlfn.XLOOKUP(A1128,'Altın Fonu Fiyatları'!$A$2:$A$1224,'Altın Fonu Fiyatları'!$B$2:$B$1224,,-1)</f>
        <v>0.11</v>
      </c>
    </row>
    <row r="1129" spans="1:2" x14ac:dyDescent="0.3">
      <c r="A1129" s="1">
        <v>44578</v>
      </c>
      <c r="B1129">
        <f>_xlfn.XLOOKUP(A1129,'Altın Fonu Fiyatları'!$A$2:$A$1224,'Altın Fonu Fiyatları'!$B$2:$B$1224,,-1)</f>
        <v>0.11</v>
      </c>
    </row>
    <row r="1130" spans="1:2" x14ac:dyDescent="0.3">
      <c r="A1130" s="1">
        <v>44579</v>
      </c>
      <c r="B1130">
        <f>_xlfn.XLOOKUP(A1130,'Altın Fonu Fiyatları'!$A$2:$A$1224,'Altın Fonu Fiyatları'!$B$2:$B$1224,,-1)</f>
        <v>0.109</v>
      </c>
    </row>
    <row r="1131" spans="1:2" x14ac:dyDescent="0.3">
      <c r="A1131" s="1">
        <v>44580</v>
      </c>
      <c r="B1131">
        <f>_xlfn.XLOOKUP(A1131,'Altın Fonu Fiyatları'!$A$2:$A$1224,'Altın Fonu Fiyatları'!$B$2:$B$1224,,-1)</f>
        <v>0.109</v>
      </c>
    </row>
    <row r="1132" spans="1:2" x14ac:dyDescent="0.3">
      <c r="A1132" s="1">
        <v>44581</v>
      </c>
      <c r="B1132">
        <f>_xlfn.XLOOKUP(A1132,'Altın Fonu Fiyatları'!$A$2:$A$1224,'Altın Fonu Fiyatları'!$B$2:$B$1224,,-1)</f>
        <v>0.109</v>
      </c>
    </row>
    <row r="1133" spans="1:2" x14ac:dyDescent="0.3">
      <c r="A1133" s="1">
        <v>44582</v>
      </c>
      <c r="B1133">
        <f>_xlfn.XLOOKUP(A1133,'Altın Fonu Fiyatları'!$A$2:$A$1224,'Altın Fonu Fiyatları'!$B$2:$B$1224,,-1)</f>
        <v>0.109</v>
      </c>
    </row>
    <row r="1134" spans="1:2" x14ac:dyDescent="0.3">
      <c r="A1134" s="1">
        <v>44583</v>
      </c>
      <c r="B1134">
        <f>_xlfn.XLOOKUP(A1134,'Altın Fonu Fiyatları'!$A$2:$A$1224,'Altın Fonu Fiyatları'!$B$2:$B$1224,,-1)</f>
        <v>0.109</v>
      </c>
    </row>
    <row r="1135" spans="1:2" x14ac:dyDescent="0.3">
      <c r="A1135" s="1">
        <v>44584</v>
      </c>
      <c r="B1135">
        <f>_xlfn.XLOOKUP(A1135,'Altın Fonu Fiyatları'!$A$2:$A$1224,'Altın Fonu Fiyatları'!$B$2:$B$1224,,-1)</f>
        <v>0.109</v>
      </c>
    </row>
    <row r="1136" spans="1:2" x14ac:dyDescent="0.3">
      <c r="A1136" s="1">
        <v>44585</v>
      </c>
      <c r="B1136">
        <f>_xlfn.XLOOKUP(A1136,'Altın Fonu Fiyatları'!$A$2:$A$1224,'Altın Fonu Fiyatları'!$B$2:$B$1224,,-1)</f>
        <v>0.109</v>
      </c>
    </row>
    <row r="1137" spans="1:2" x14ac:dyDescent="0.3">
      <c r="A1137" s="1">
        <v>44586</v>
      </c>
      <c r="B1137">
        <f>_xlfn.XLOOKUP(A1137,'Altın Fonu Fiyatları'!$A$2:$A$1224,'Altın Fonu Fiyatları'!$B$2:$B$1224,,-1)</f>
        <v>0.11</v>
      </c>
    </row>
    <row r="1138" spans="1:2" x14ac:dyDescent="0.3">
      <c r="A1138" s="1">
        <v>44587</v>
      </c>
      <c r="B1138">
        <f>_xlfn.XLOOKUP(A1138,'Altın Fonu Fiyatları'!$A$2:$A$1224,'Altın Fonu Fiyatları'!$B$2:$B$1224,,-1)</f>
        <v>0.11</v>
      </c>
    </row>
    <row r="1139" spans="1:2" x14ac:dyDescent="0.3">
      <c r="A1139" s="1">
        <v>44588</v>
      </c>
      <c r="B1139">
        <f>_xlfn.XLOOKUP(A1139,'Altın Fonu Fiyatları'!$A$2:$A$1224,'Altın Fonu Fiyatları'!$B$2:$B$1224,,-1)</f>
        <v>0.111</v>
      </c>
    </row>
    <row r="1140" spans="1:2" x14ac:dyDescent="0.3">
      <c r="A1140" s="1">
        <v>44589</v>
      </c>
      <c r="B1140">
        <f>_xlfn.XLOOKUP(A1140,'Altın Fonu Fiyatları'!$A$2:$A$1224,'Altın Fonu Fiyatları'!$B$2:$B$1224,,-1)</f>
        <v>0.11</v>
      </c>
    </row>
    <row r="1141" spans="1:2" x14ac:dyDescent="0.3">
      <c r="A1141" s="1">
        <v>44590</v>
      </c>
      <c r="B1141">
        <f>_xlfn.XLOOKUP(A1141,'Altın Fonu Fiyatları'!$A$2:$A$1224,'Altın Fonu Fiyatları'!$B$2:$B$1224,,-1)</f>
        <v>0.11</v>
      </c>
    </row>
    <row r="1142" spans="1:2" x14ac:dyDescent="0.3">
      <c r="A1142" s="1">
        <v>44591</v>
      </c>
      <c r="B1142">
        <f>_xlfn.XLOOKUP(A1142,'Altın Fonu Fiyatları'!$A$2:$A$1224,'Altın Fonu Fiyatları'!$B$2:$B$1224,,-1)</f>
        <v>0.11</v>
      </c>
    </row>
    <row r="1143" spans="1:2" x14ac:dyDescent="0.3">
      <c r="A1143" s="1">
        <v>44592</v>
      </c>
      <c r="B1143">
        <f>_xlfn.XLOOKUP(A1143,'Altın Fonu Fiyatları'!$A$2:$A$1224,'Altın Fonu Fiyatları'!$B$2:$B$1224,,-1)</f>
        <v>0.109</v>
      </c>
    </row>
    <row r="1144" spans="1:2" x14ac:dyDescent="0.3">
      <c r="A1144" s="1">
        <v>44593</v>
      </c>
      <c r="B1144">
        <f>_xlfn.XLOOKUP(A1144,'Altın Fonu Fiyatları'!$A$2:$A$1224,'Altın Fonu Fiyatları'!$B$2:$B$1224,,-1)</f>
        <v>0.107</v>
      </c>
    </row>
    <row r="1145" spans="1:2" x14ac:dyDescent="0.3">
      <c r="A1145" s="1">
        <v>44594</v>
      </c>
      <c r="B1145">
        <f>_xlfn.XLOOKUP(A1145,'Altın Fonu Fiyatları'!$A$2:$A$1224,'Altın Fonu Fiyatları'!$B$2:$B$1224,,-1)</f>
        <v>0.107</v>
      </c>
    </row>
    <row r="1146" spans="1:2" x14ac:dyDescent="0.3">
      <c r="A1146" s="1">
        <v>44595</v>
      </c>
      <c r="B1146">
        <f>_xlfn.XLOOKUP(A1146,'Altın Fonu Fiyatları'!$A$2:$A$1224,'Altın Fonu Fiyatları'!$B$2:$B$1224,,-1)</f>
        <v>0.108</v>
      </c>
    </row>
    <row r="1147" spans="1:2" x14ac:dyDescent="0.3">
      <c r="A1147" s="1">
        <v>44596</v>
      </c>
      <c r="B1147">
        <f>_xlfn.XLOOKUP(A1147,'Altın Fonu Fiyatları'!$A$2:$A$1224,'Altın Fonu Fiyatları'!$B$2:$B$1224,,-1)</f>
        <v>0.109</v>
      </c>
    </row>
    <row r="1148" spans="1:2" x14ac:dyDescent="0.3">
      <c r="A1148" s="1">
        <v>44597</v>
      </c>
      <c r="B1148">
        <f>_xlfn.XLOOKUP(A1148,'Altın Fonu Fiyatları'!$A$2:$A$1224,'Altın Fonu Fiyatları'!$B$2:$B$1224,,-1)</f>
        <v>0.109</v>
      </c>
    </row>
    <row r="1149" spans="1:2" x14ac:dyDescent="0.3">
      <c r="A1149" s="1">
        <v>44598</v>
      </c>
      <c r="B1149">
        <f>_xlfn.XLOOKUP(A1149,'Altın Fonu Fiyatları'!$A$2:$A$1224,'Altın Fonu Fiyatları'!$B$2:$B$1224,,-1)</f>
        <v>0.109</v>
      </c>
    </row>
    <row r="1150" spans="1:2" x14ac:dyDescent="0.3">
      <c r="A1150" s="1">
        <v>44599</v>
      </c>
      <c r="B1150">
        <f>_xlfn.XLOOKUP(A1150,'Altın Fonu Fiyatları'!$A$2:$A$1224,'Altın Fonu Fiyatları'!$B$2:$B$1224,,-1)</f>
        <v>0.109</v>
      </c>
    </row>
    <row r="1151" spans="1:2" x14ac:dyDescent="0.3">
      <c r="A1151" s="1">
        <v>44600</v>
      </c>
      <c r="B1151">
        <f>_xlfn.XLOOKUP(A1151,'Altın Fonu Fiyatları'!$A$2:$A$1224,'Altın Fonu Fiyatları'!$B$2:$B$1224,,-1)</f>
        <v>0.109</v>
      </c>
    </row>
    <row r="1152" spans="1:2" x14ac:dyDescent="0.3">
      <c r="A1152" s="1">
        <v>44601</v>
      </c>
      <c r="B1152">
        <f>_xlfn.XLOOKUP(A1152,'Altın Fonu Fiyatları'!$A$2:$A$1224,'Altın Fonu Fiyatları'!$B$2:$B$1224,,-1)</f>
        <v>0.11</v>
      </c>
    </row>
    <row r="1153" spans="1:2" x14ac:dyDescent="0.3">
      <c r="A1153" s="1">
        <v>44602</v>
      </c>
      <c r="B1153">
        <f>_xlfn.XLOOKUP(A1153,'Altın Fonu Fiyatları'!$A$2:$A$1224,'Altın Fonu Fiyatları'!$B$2:$B$1224,,-1)</f>
        <v>0.11</v>
      </c>
    </row>
    <row r="1154" spans="1:2" x14ac:dyDescent="0.3">
      <c r="A1154" s="1">
        <v>44603</v>
      </c>
      <c r="B1154">
        <f>_xlfn.XLOOKUP(A1154,'Altın Fonu Fiyatları'!$A$2:$A$1224,'Altın Fonu Fiyatları'!$B$2:$B$1224,,-1)</f>
        <v>0.11</v>
      </c>
    </row>
    <row r="1155" spans="1:2" x14ac:dyDescent="0.3">
      <c r="A1155" s="1">
        <v>44604</v>
      </c>
      <c r="B1155">
        <f>_xlfn.XLOOKUP(A1155,'Altın Fonu Fiyatları'!$A$2:$A$1224,'Altın Fonu Fiyatları'!$B$2:$B$1224,,-1)</f>
        <v>0.11</v>
      </c>
    </row>
    <row r="1156" spans="1:2" x14ac:dyDescent="0.3">
      <c r="A1156" s="1">
        <v>44605</v>
      </c>
      <c r="B1156">
        <f>_xlfn.XLOOKUP(A1156,'Altın Fonu Fiyatları'!$A$2:$A$1224,'Altın Fonu Fiyatları'!$B$2:$B$1224,,-1)</f>
        <v>0.11</v>
      </c>
    </row>
    <row r="1157" spans="1:2" x14ac:dyDescent="0.3">
      <c r="A1157" s="1">
        <v>44606</v>
      </c>
      <c r="B1157">
        <f>_xlfn.XLOOKUP(A1157,'Altın Fonu Fiyatları'!$A$2:$A$1224,'Altın Fonu Fiyatları'!$B$2:$B$1224,,-1)</f>
        <v>0.109</v>
      </c>
    </row>
    <row r="1158" spans="1:2" x14ac:dyDescent="0.3">
      <c r="A1158" s="1">
        <v>44607</v>
      </c>
      <c r="B1158">
        <f>_xlfn.XLOOKUP(A1158,'Altın Fonu Fiyatları'!$A$2:$A$1224,'Altın Fonu Fiyatları'!$B$2:$B$1224,,-1)</f>
        <v>0.111</v>
      </c>
    </row>
    <row r="1159" spans="1:2" x14ac:dyDescent="0.3">
      <c r="A1159" s="1">
        <v>44608</v>
      </c>
      <c r="B1159">
        <f>_xlfn.XLOOKUP(A1159,'Altın Fonu Fiyatları'!$A$2:$A$1224,'Altın Fonu Fiyatları'!$B$2:$B$1224,,-1)</f>
        <v>0.112</v>
      </c>
    </row>
    <row r="1160" spans="1:2" x14ac:dyDescent="0.3">
      <c r="A1160" s="1">
        <v>44609</v>
      </c>
      <c r="B1160">
        <f>_xlfn.XLOOKUP(A1160,'Altın Fonu Fiyatları'!$A$2:$A$1224,'Altın Fonu Fiyatları'!$B$2:$B$1224,,-1)</f>
        <v>0.112</v>
      </c>
    </row>
    <row r="1161" spans="1:2" x14ac:dyDescent="0.3">
      <c r="A1161" s="1">
        <v>44610</v>
      </c>
      <c r="B1161">
        <f>_xlfn.XLOOKUP(A1161,'Altın Fonu Fiyatları'!$A$2:$A$1224,'Altın Fonu Fiyatları'!$B$2:$B$1224,,-1)</f>
        <v>0.114</v>
      </c>
    </row>
    <row r="1162" spans="1:2" x14ac:dyDescent="0.3">
      <c r="A1162" s="1">
        <v>44611</v>
      </c>
      <c r="B1162">
        <f>_xlfn.XLOOKUP(A1162,'Altın Fonu Fiyatları'!$A$2:$A$1224,'Altın Fonu Fiyatları'!$B$2:$B$1224,,-1)</f>
        <v>0.114</v>
      </c>
    </row>
    <row r="1163" spans="1:2" x14ac:dyDescent="0.3">
      <c r="A1163" s="1">
        <v>44612</v>
      </c>
      <c r="B1163">
        <f>_xlfn.XLOOKUP(A1163,'Altın Fonu Fiyatları'!$A$2:$A$1224,'Altın Fonu Fiyatları'!$B$2:$B$1224,,-1)</f>
        <v>0.114</v>
      </c>
    </row>
    <row r="1164" spans="1:2" x14ac:dyDescent="0.3">
      <c r="A1164" s="1">
        <v>44613</v>
      </c>
      <c r="B1164">
        <f>_xlfn.XLOOKUP(A1164,'Altın Fonu Fiyatları'!$A$2:$A$1224,'Altın Fonu Fiyatları'!$B$2:$B$1224,,-1)</f>
        <v>0.115</v>
      </c>
    </row>
    <row r="1165" spans="1:2" x14ac:dyDescent="0.3">
      <c r="A1165" s="1">
        <v>44614</v>
      </c>
      <c r="B1165">
        <f>_xlfn.XLOOKUP(A1165,'Altın Fonu Fiyatları'!$A$2:$A$1224,'Altın Fonu Fiyatları'!$B$2:$B$1224,,-1)</f>
        <v>0.114</v>
      </c>
    </row>
    <row r="1166" spans="1:2" x14ac:dyDescent="0.3">
      <c r="A1166" s="1">
        <v>44615</v>
      </c>
      <c r="B1166">
        <f>_xlfn.XLOOKUP(A1166,'Altın Fonu Fiyatları'!$A$2:$A$1224,'Altın Fonu Fiyatları'!$B$2:$B$1224,,-1)</f>
        <v>0.11600000000000001</v>
      </c>
    </row>
    <row r="1167" spans="1:2" x14ac:dyDescent="0.3">
      <c r="A1167" s="1">
        <v>44616</v>
      </c>
      <c r="B1167">
        <f>_xlfn.XLOOKUP(A1167,'Altın Fonu Fiyatları'!$A$2:$A$1224,'Altın Fonu Fiyatları'!$B$2:$B$1224,,-1)</f>
        <v>0.11600000000000001</v>
      </c>
    </row>
    <row r="1168" spans="1:2" x14ac:dyDescent="0.3">
      <c r="A1168" s="1">
        <v>44617</v>
      </c>
      <c r="B1168">
        <f>_xlfn.XLOOKUP(A1168,'Altın Fonu Fiyatları'!$A$2:$A$1224,'Altın Fonu Fiyatları'!$B$2:$B$1224,,-1)</f>
        <v>0.123</v>
      </c>
    </row>
    <row r="1169" spans="1:2" x14ac:dyDescent="0.3">
      <c r="A1169" s="1">
        <v>44618</v>
      </c>
      <c r="B1169">
        <f>_xlfn.XLOOKUP(A1169,'Altın Fonu Fiyatları'!$A$2:$A$1224,'Altın Fonu Fiyatları'!$B$2:$B$1224,,-1)</f>
        <v>0.123</v>
      </c>
    </row>
    <row r="1170" spans="1:2" x14ac:dyDescent="0.3">
      <c r="A1170" s="1">
        <v>44619</v>
      </c>
      <c r="B1170">
        <f>_xlfn.XLOOKUP(A1170,'Altın Fonu Fiyatları'!$A$2:$A$1224,'Altın Fonu Fiyatları'!$B$2:$B$1224,,-1)</f>
        <v>0.123</v>
      </c>
    </row>
    <row r="1171" spans="1:2" x14ac:dyDescent="0.3">
      <c r="A1171" s="1">
        <v>44620</v>
      </c>
      <c r="B1171">
        <f>_xlfn.XLOOKUP(A1171,'Altın Fonu Fiyatları'!$A$2:$A$1224,'Altın Fonu Fiyatları'!$B$2:$B$1224,,-1)</f>
        <v>0.12</v>
      </c>
    </row>
    <row r="1172" spans="1:2" x14ac:dyDescent="0.3">
      <c r="A1172" s="1">
        <v>44621</v>
      </c>
      <c r="B1172">
        <f>_xlfn.XLOOKUP(A1172,'Altın Fonu Fiyatları'!$A$2:$A$1224,'Altın Fonu Fiyatları'!$B$2:$B$1224,,-1)</f>
        <v>0.11700000000000001</v>
      </c>
    </row>
    <row r="1173" spans="1:2" x14ac:dyDescent="0.3">
      <c r="A1173" s="1">
        <v>44622</v>
      </c>
      <c r="B1173">
        <f>_xlfn.XLOOKUP(A1173,'Altın Fonu Fiyatları'!$A$2:$A$1224,'Altın Fonu Fiyatları'!$B$2:$B$1224,,-1)</f>
        <v>0.11799999999999999</v>
      </c>
    </row>
    <row r="1174" spans="1:2" x14ac:dyDescent="0.3">
      <c r="A1174" s="1">
        <v>44623</v>
      </c>
      <c r="B1174">
        <f>_xlfn.XLOOKUP(A1174,'Altın Fonu Fiyatları'!$A$2:$A$1224,'Altın Fonu Fiyatları'!$B$2:$B$1224,,-1)</f>
        <v>0.12</v>
      </c>
    </row>
    <row r="1175" spans="1:2" x14ac:dyDescent="0.3">
      <c r="A1175" s="1">
        <v>44624</v>
      </c>
      <c r="B1175">
        <f>_xlfn.XLOOKUP(A1175,'Altın Fonu Fiyatları'!$A$2:$A$1224,'Altın Fonu Fiyatları'!$B$2:$B$1224,,-1)</f>
        <v>0.12</v>
      </c>
    </row>
    <row r="1176" spans="1:2" x14ac:dyDescent="0.3">
      <c r="A1176" s="1">
        <v>44625</v>
      </c>
      <c r="B1176">
        <f>_xlfn.XLOOKUP(A1176,'Altın Fonu Fiyatları'!$A$2:$A$1224,'Altın Fonu Fiyatları'!$B$2:$B$1224,,-1)</f>
        <v>0.12</v>
      </c>
    </row>
    <row r="1177" spans="1:2" x14ac:dyDescent="0.3">
      <c r="A1177" s="1">
        <v>44626</v>
      </c>
      <c r="B1177">
        <f>_xlfn.XLOOKUP(A1177,'Altın Fonu Fiyatları'!$A$2:$A$1224,'Altın Fonu Fiyatları'!$B$2:$B$1224,,-1)</f>
        <v>0.12</v>
      </c>
    </row>
    <row r="1178" spans="1:2" x14ac:dyDescent="0.3">
      <c r="A1178" s="1">
        <v>44627</v>
      </c>
      <c r="B1178">
        <f>_xlfn.XLOOKUP(A1178,'Altın Fonu Fiyatları'!$A$2:$A$1224,'Altın Fonu Fiyatları'!$B$2:$B$1224,,-1)</f>
        <v>0.122</v>
      </c>
    </row>
    <row r="1179" spans="1:2" x14ac:dyDescent="0.3">
      <c r="A1179" s="1">
        <v>44628</v>
      </c>
      <c r="B1179">
        <f>_xlfn.XLOOKUP(A1179,'Altın Fonu Fiyatları'!$A$2:$A$1224,'Altın Fonu Fiyatları'!$B$2:$B$1224,,-1)</f>
        <v>0.126</v>
      </c>
    </row>
    <row r="1180" spans="1:2" x14ac:dyDescent="0.3">
      <c r="A1180" s="1">
        <v>44629</v>
      </c>
      <c r="B1180">
        <f>_xlfn.XLOOKUP(A1180,'Altın Fonu Fiyatları'!$A$2:$A$1224,'Altın Fonu Fiyatları'!$B$2:$B$1224,,-1)</f>
        <v>0.129</v>
      </c>
    </row>
    <row r="1181" spans="1:2" x14ac:dyDescent="0.3">
      <c r="A1181" s="1">
        <v>44630</v>
      </c>
      <c r="B1181">
        <f>_xlfn.XLOOKUP(A1181,'Altın Fonu Fiyatları'!$A$2:$A$1224,'Altın Fonu Fiyatları'!$B$2:$B$1224,,-1)</f>
        <v>0.13</v>
      </c>
    </row>
    <row r="1182" spans="1:2" x14ac:dyDescent="0.3">
      <c r="A1182" s="1">
        <v>44631</v>
      </c>
      <c r="B1182">
        <f>_xlfn.XLOOKUP(A1182,'Altın Fonu Fiyatları'!$A$2:$A$1224,'Altın Fonu Fiyatları'!$B$2:$B$1224,,-1)</f>
        <v>0.129</v>
      </c>
    </row>
    <row r="1183" spans="1:2" x14ac:dyDescent="0.3">
      <c r="A1183" s="1">
        <v>44632</v>
      </c>
      <c r="B1183">
        <f>_xlfn.XLOOKUP(A1183,'Altın Fonu Fiyatları'!$A$2:$A$1224,'Altın Fonu Fiyatları'!$B$2:$B$1224,,-1)</f>
        <v>0.129</v>
      </c>
    </row>
    <row r="1184" spans="1:2" x14ac:dyDescent="0.3">
      <c r="A1184" s="1">
        <v>44633</v>
      </c>
      <c r="B1184">
        <f>_xlfn.XLOOKUP(A1184,'Altın Fonu Fiyatları'!$A$2:$A$1224,'Altın Fonu Fiyatları'!$B$2:$B$1224,,-1)</f>
        <v>0.129</v>
      </c>
    </row>
    <row r="1185" spans="1:2" x14ac:dyDescent="0.3">
      <c r="A1185" s="1">
        <v>44634</v>
      </c>
      <c r="B1185">
        <f>_xlfn.XLOOKUP(A1185,'Altın Fonu Fiyatları'!$A$2:$A$1224,'Altın Fonu Fiyatları'!$B$2:$B$1224,,-1)</f>
        <v>0.13100000000000001</v>
      </c>
    </row>
    <row r="1186" spans="1:2" x14ac:dyDescent="0.3">
      <c r="A1186" s="1">
        <v>44635</v>
      </c>
      <c r="B1186">
        <f>_xlfn.XLOOKUP(A1186,'Altın Fonu Fiyatları'!$A$2:$A$1224,'Altın Fonu Fiyatları'!$B$2:$B$1224,,-1)</f>
        <v>0.128</v>
      </c>
    </row>
    <row r="1187" spans="1:2" x14ac:dyDescent="0.3">
      <c r="A1187" s="1">
        <v>44636</v>
      </c>
      <c r="B1187">
        <f>_xlfn.XLOOKUP(A1187,'Altın Fonu Fiyatları'!$A$2:$A$1224,'Altın Fonu Fiyatları'!$B$2:$B$1224,,-1)</f>
        <v>0.126</v>
      </c>
    </row>
    <row r="1188" spans="1:2" x14ac:dyDescent="0.3">
      <c r="A1188" s="1">
        <v>44637</v>
      </c>
      <c r="B1188">
        <f>_xlfn.XLOOKUP(A1188,'Altın Fonu Fiyatları'!$A$2:$A$1224,'Altın Fonu Fiyatları'!$B$2:$B$1224,,-1)</f>
        <v>0.125</v>
      </c>
    </row>
    <row r="1189" spans="1:2" x14ac:dyDescent="0.3">
      <c r="A1189" s="1">
        <v>44638</v>
      </c>
      <c r="B1189">
        <f>_xlfn.XLOOKUP(A1189,'Altın Fonu Fiyatları'!$A$2:$A$1224,'Altın Fonu Fiyatları'!$B$2:$B$1224,,-1)</f>
        <v>0.126</v>
      </c>
    </row>
    <row r="1190" spans="1:2" x14ac:dyDescent="0.3">
      <c r="A1190" s="1">
        <v>44639</v>
      </c>
      <c r="B1190">
        <f>_xlfn.XLOOKUP(A1190,'Altın Fonu Fiyatları'!$A$2:$A$1224,'Altın Fonu Fiyatları'!$B$2:$B$1224,,-1)</f>
        <v>0.126</v>
      </c>
    </row>
    <row r="1191" spans="1:2" x14ac:dyDescent="0.3">
      <c r="A1191" s="1">
        <v>44640</v>
      </c>
      <c r="B1191">
        <f>_xlfn.XLOOKUP(A1191,'Altın Fonu Fiyatları'!$A$2:$A$1224,'Altın Fonu Fiyatları'!$B$2:$B$1224,,-1)</f>
        <v>0.126</v>
      </c>
    </row>
    <row r="1192" spans="1:2" x14ac:dyDescent="0.3">
      <c r="A1192" s="1">
        <v>44641</v>
      </c>
      <c r="B1192">
        <f>_xlfn.XLOOKUP(A1192,'Altın Fonu Fiyatları'!$A$2:$A$1224,'Altın Fonu Fiyatları'!$B$2:$B$1224,,-1)</f>
        <v>0.126</v>
      </c>
    </row>
    <row r="1193" spans="1:2" x14ac:dyDescent="0.3">
      <c r="A1193" s="1">
        <v>44642</v>
      </c>
      <c r="B1193">
        <f>_xlfn.XLOOKUP(A1193,'Altın Fonu Fiyatları'!$A$2:$A$1224,'Altın Fonu Fiyatları'!$B$2:$B$1224,,-1)</f>
        <v>0.127</v>
      </c>
    </row>
    <row r="1194" spans="1:2" x14ac:dyDescent="0.3">
      <c r="A1194" s="1">
        <v>44643</v>
      </c>
      <c r="B1194">
        <f>_xlfn.XLOOKUP(A1194,'Altın Fonu Fiyatları'!$A$2:$A$1224,'Altın Fonu Fiyatları'!$B$2:$B$1224,,-1)</f>
        <v>0.127</v>
      </c>
    </row>
    <row r="1195" spans="1:2" x14ac:dyDescent="0.3">
      <c r="A1195" s="1">
        <v>44644</v>
      </c>
      <c r="B1195">
        <f>_xlfn.XLOOKUP(A1195,'Altın Fonu Fiyatları'!$A$2:$A$1224,'Altın Fonu Fiyatları'!$B$2:$B$1224,,-1)</f>
        <v>0.127</v>
      </c>
    </row>
    <row r="1196" spans="1:2" x14ac:dyDescent="0.3">
      <c r="A1196" s="1">
        <v>44645</v>
      </c>
      <c r="B1196">
        <f>_xlfn.XLOOKUP(A1196,'Altın Fonu Fiyatları'!$A$2:$A$1224,'Altın Fonu Fiyatları'!$B$2:$B$1224,,-1)</f>
        <v>0.128</v>
      </c>
    </row>
    <row r="1197" spans="1:2" x14ac:dyDescent="0.3">
      <c r="A1197" s="1">
        <v>44646</v>
      </c>
      <c r="B1197">
        <f>_xlfn.XLOOKUP(A1197,'Altın Fonu Fiyatları'!$A$2:$A$1224,'Altın Fonu Fiyatları'!$B$2:$B$1224,,-1)</f>
        <v>0.128</v>
      </c>
    </row>
    <row r="1198" spans="1:2" x14ac:dyDescent="0.3">
      <c r="A1198" s="1">
        <v>44647</v>
      </c>
      <c r="B1198">
        <f>_xlfn.XLOOKUP(A1198,'Altın Fonu Fiyatları'!$A$2:$A$1224,'Altın Fonu Fiyatları'!$B$2:$B$1224,,-1)</f>
        <v>0.128</v>
      </c>
    </row>
    <row r="1199" spans="1:2" x14ac:dyDescent="0.3">
      <c r="A1199" s="1">
        <v>44648</v>
      </c>
      <c r="B1199">
        <f>_xlfn.XLOOKUP(A1199,'Altın Fonu Fiyatları'!$A$2:$A$1224,'Altın Fonu Fiyatları'!$B$2:$B$1224,,-1)</f>
        <v>0.128</v>
      </c>
    </row>
    <row r="1200" spans="1:2" x14ac:dyDescent="0.3">
      <c r="A1200" s="1">
        <v>44649</v>
      </c>
      <c r="B1200">
        <f>_xlfn.XLOOKUP(A1200,'Altın Fonu Fiyatları'!$A$2:$A$1224,'Altın Fonu Fiyatları'!$B$2:$B$1224,,-1)</f>
        <v>0.127</v>
      </c>
    </row>
    <row r="1201" spans="1:2" x14ac:dyDescent="0.3">
      <c r="A1201" s="1">
        <v>44650</v>
      </c>
      <c r="B1201">
        <f>_xlfn.XLOOKUP(A1201,'Altın Fonu Fiyatları'!$A$2:$A$1224,'Altın Fonu Fiyatları'!$B$2:$B$1224,,-1)</f>
        <v>0.125</v>
      </c>
    </row>
    <row r="1202" spans="1:2" x14ac:dyDescent="0.3">
      <c r="A1202" s="1">
        <v>44651</v>
      </c>
      <c r="B1202">
        <f>_xlfn.XLOOKUP(A1202,'Altın Fonu Fiyatları'!$A$2:$A$1224,'Altın Fonu Fiyatları'!$B$2:$B$1224,,-1)</f>
        <v>0.125</v>
      </c>
    </row>
    <row r="1203" spans="1:2" x14ac:dyDescent="0.3">
      <c r="A1203" s="1">
        <v>44652</v>
      </c>
      <c r="B1203">
        <f>_xlfn.XLOOKUP(A1203,'Altın Fonu Fiyatları'!$A$2:$A$1224,'Altın Fonu Fiyatları'!$B$2:$B$1224,,-1)</f>
        <v>0.125</v>
      </c>
    </row>
    <row r="1204" spans="1:2" x14ac:dyDescent="0.3">
      <c r="A1204" s="1">
        <v>44653</v>
      </c>
      <c r="B1204">
        <f>_xlfn.XLOOKUP(A1204,'Altın Fonu Fiyatları'!$A$2:$A$1224,'Altın Fonu Fiyatları'!$B$2:$B$1224,,-1)</f>
        <v>0.125</v>
      </c>
    </row>
    <row r="1205" spans="1:2" x14ac:dyDescent="0.3">
      <c r="A1205" s="1">
        <v>44654</v>
      </c>
      <c r="B1205">
        <f>_xlfn.XLOOKUP(A1205,'Altın Fonu Fiyatları'!$A$2:$A$1224,'Altın Fonu Fiyatları'!$B$2:$B$1224,,-1)</f>
        <v>0.125</v>
      </c>
    </row>
    <row r="1206" spans="1:2" x14ac:dyDescent="0.3">
      <c r="A1206" s="1">
        <v>44655</v>
      </c>
      <c r="B1206">
        <f>_xlfn.XLOOKUP(A1206,'Altın Fonu Fiyatları'!$A$2:$A$1224,'Altın Fonu Fiyatları'!$B$2:$B$1224,,-1)</f>
        <v>0.125</v>
      </c>
    </row>
    <row r="1207" spans="1:2" x14ac:dyDescent="0.3">
      <c r="A1207" s="1">
        <v>44656</v>
      </c>
      <c r="B1207">
        <f>_xlfn.XLOOKUP(A1207,'Altın Fonu Fiyatları'!$A$2:$A$1224,'Altın Fonu Fiyatları'!$B$2:$B$1224,,-1)</f>
        <v>0.125</v>
      </c>
    </row>
    <row r="1208" spans="1:2" x14ac:dyDescent="0.3">
      <c r="A1208" s="1">
        <v>44657</v>
      </c>
      <c r="B1208">
        <f>_xlfn.XLOOKUP(A1208,'Altın Fonu Fiyatları'!$A$2:$A$1224,'Altın Fonu Fiyatları'!$B$2:$B$1224,,-1)</f>
        <v>0.125</v>
      </c>
    </row>
    <row r="1209" spans="1:2" x14ac:dyDescent="0.3">
      <c r="A1209" s="1">
        <v>44658</v>
      </c>
      <c r="B1209">
        <f>_xlfn.XLOOKUP(A1209,'Altın Fonu Fiyatları'!$A$2:$A$1224,'Altın Fonu Fiyatları'!$B$2:$B$1224,,-1)</f>
        <v>0.125</v>
      </c>
    </row>
    <row r="1210" spans="1:2" x14ac:dyDescent="0.3">
      <c r="A1210" s="1">
        <v>44659</v>
      </c>
      <c r="B1210">
        <f>_xlfn.XLOOKUP(A1210,'Altın Fonu Fiyatları'!$A$2:$A$1224,'Altın Fonu Fiyatları'!$B$2:$B$1224,,-1)</f>
        <v>0.126</v>
      </c>
    </row>
    <row r="1211" spans="1:2" x14ac:dyDescent="0.3">
      <c r="A1211" s="1">
        <v>44660</v>
      </c>
      <c r="B1211">
        <f>_xlfn.XLOOKUP(A1211,'Altın Fonu Fiyatları'!$A$2:$A$1224,'Altın Fonu Fiyatları'!$B$2:$B$1224,,-1)</f>
        <v>0.126</v>
      </c>
    </row>
    <row r="1212" spans="1:2" x14ac:dyDescent="0.3">
      <c r="A1212" s="1">
        <v>44661</v>
      </c>
      <c r="B1212">
        <f>_xlfn.XLOOKUP(A1212,'Altın Fonu Fiyatları'!$A$2:$A$1224,'Altın Fonu Fiyatları'!$B$2:$B$1224,,-1)</f>
        <v>0.126</v>
      </c>
    </row>
    <row r="1213" spans="1:2" x14ac:dyDescent="0.3">
      <c r="A1213" s="1">
        <v>44662</v>
      </c>
      <c r="B1213">
        <f>_xlfn.XLOOKUP(A1213,'Altın Fonu Fiyatları'!$A$2:$A$1224,'Altın Fonu Fiyatları'!$B$2:$B$1224,,-1)</f>
        <v>0.126</v>
      </c>
    </row>
    <row r="1214" spans="1:2" x14ac:dyDescent="0.3">
      <c r="A1214" s="1">
        <v>44663</v>
      </c>
      <c r="B1214">
        <f>_xlfn.XLOOKUP(A1214,'Altın Fonu Fiyatları'!$A$2:$A$1224,'Altın Fonu Fiyatları'!$B$2:$B$1224,,-1)</f>
        <v>0.128</v>
      </c>
    </row>
    <row r="1215" spans="1:2" x14ac:dyDescent="0.3">
      <c r="A1215" s="1">
        <v>44664</v>
      </c>
      <c r="B1215">
        <f>_xlfn.XLOOKUP(A1215,'Altın Fonu Fiyatları'!$A$2:$A$1224,'Altın Fonu Fiyatları'!$B$2:$B$1224,,-1)</f>
        <v>0.127</v>
      </c>
    </row>
    <row r="1216" spans="1:2" x14ac:dyDescent="0.3">
      <c r="A1216" s="1">
        <v>44665</v>
      </c>
      <c r="B1216">
        <f>_xlfn.XLOOKUP(A1216,'Altın Fonu Fiyatları'!$A$2:$A$1224,'Altın Fonu Fiyatları'!$B$2:$B$1224,,-1)</f>
        <v>0.127</v>
      </c>
    </row>
    <row r="1217" spans="1:2" x14ac:dyDescent="0.3">
      <c r="A1217" s="1">
        <v>44666</v>
      </c>
      <c r="B1217">
        <f>_xlfn.XLOOKUP(A1217,'Altın Fonu Fiyatları'!$A$2:$A$1224,'Altın Fonu Fiyatları'!$B$2:$B$1224,,-1)</f>
        <v>0.128</v>
      </c>
    </row>
    <row r="1218" spans="1:2" x14ac:dyDescent="0.3">
      <c r="A1218" s="1">
        <v>44667</v>
      </c>
      <c r="B1218">
        <f>_xlfn.XLOOKUP(A1218,'Altın Fonu Fiyatları'!$A$2:$A$1224,'Altın Fonu Fiyatları'!$B$2:$B$1224,,-1)</f>
        <v>0.128</v>
      </c>
    </row>
    <row r="1219" spans="1:2" x14ac:dyDescent="0.3">
      <c r="A1219" s="1">
        <v>44668</v>
      </c>
      <c r="B1219">
        <f>_xlfn.XLOOKUP(A1219,'Altın Fonu Fiyatları'!$A$2:$A$1224,'Altın Fonu Fiyatları'!$B$2:$B$1224,,-1)</f>
        <v>0.128</v>
      </c>
    </row>
    <row r="1220" spans="1:2" x14ac:dyDescent="0.3">
      <c r="A1220" s="1">
        <v>44669</v>
      </c>
      <c r="B1220">
        <f>_xlfn.XLOOKUP(A1220,'Altın Fonu Fiyatları'!$A$2:$A$1224,'Altın Fonu Fiyatları'!$B$2:$B$1224,,-1)</f>
        <v>0.128</v>
      </c>
    </row>
    <row r="1221" spans="1:2" x14ac:dyDescent="0.3">
      <c r="A1221" s="1">
        <v>44670</v>
      </c>
      <c r="B1221">
        <f>_xlfn.XLOOKUP(A1221,'Altın Fonu Fiyatları'!$A$2:$A$1224,'Altın Fonu Fiyatları'!$B$2:$B$1224,,-1)</f>
        <v>0.129</v>
      </c>
    </row>
    <row r="1222" spans="1:2" x14ac:dyDescent="0.3">
      <c r="A1222" s="1">
        <v>44671</v>
      </c>
      <c r="B1222">
        <f>_xlfn.XLOOKUP(A1222,'Altın Fonu Fiyatları'!$A$2:$A$1224,'Altın Fonu Fiyatları'!$B$2:$B$1224,,-1)</f>
        <v>0.128</v>
      </c>
    </row>
    <row r="1223" spans="1:2" x14ac:dyDescent="0.3">
      <c r="A1223" s="1">
        <v>44672</v>
      </c>
      <c r="B1223">
        <f>_xlfn.XLOOKUP(A1223,'Altın Fonu Fiyatları'!$A$2:$A$1224,'Altın Fonu Fiyatları'!$B$2:$B$1224,,-1)</f>
        <v>0.126</v>
      </c>
    </row>
    <row r="1224" spans="1:2" x14ac:dyDescent="0.3">
      <c r="A1224" s="1">
        <v>44673</v>
      </c>
      <c r="B1224">
        <f>_xlfn.XLOOKUP(A1224,'Altın Fonu Fiyatları'!$A$2:$A$1224,'Altın Fonu Fiyatları'!$B$2:$B$1224,,-1)</f>
        <v>0.126</v>
      </c>
    </row>
    <row r="1225" spans="1:2" x14ac:dyDescent="0.3">
      <c r="A1225" s="1">
        <v>44674</v>
      </c>
      <c r="B1225">
        <f>_xlfn.XLOOKUP(A1225,'Altın Fonu Fiyatları'!$A$2:$A$1224,'Altın Fonu Fiyatları'!$B$2:$B$1224,,-1)</f>
        <v>0.126</v>
      </c>
    </row>
    <row r="1226" spans="1:2" x14ac:dyDescent="0.3">
      <c r="A1226" s="1">
        <v>44675</v>
      </c>
      <c r="B1226">
        <f>_xlfn.XLOOKUP(A1226,'Altın Fonu Fiyatları'!$A$2:$A$1224,'Altın Fonu Fiyatları'!$B$2:$B$1224,,-1)</f>
        <v>0.126</v>
      </c>
    </row>
    <row r="1227" spans="1:2" x14ac:dyDescent="0.3">
      <c r="A1227" s="1">
        <v>44676</v>
      </c>
      <c r="B1227">
        <f>_xlfn.XLOOKUP(A1227,'Altın Fonu Fiyatları'!$A$2:$A$1224,'Altın Fonu Fiyatları'!$B$2:$B$1224,,-1)</f>
        <v>0.126</v>
      </c>
    </row>
    <row r="1228" spans="1:2" x14ac:dyDescent="0.3">
      <c r="A1228" s="1">
        <v>44677</v>
      </c>
      <c r="B1228">
        <f>_xlfn.XLOOKUP(A1228,'Altın Fonu Fiyatları'!$A$2:$A$1224,'Altın Fonu Fiyatları'!$B$2:$B$1224,,-1)</f>
        <v>0.125</v>
      </c>
    </row>
    <row r="1229" spans="1:2" x14ac:dyDescent="0.3">
      <c r="A1229" s="1">
        <v>44678</v>
      </c>
      <c r="B1229">
        <f>_xlfn.XLOOKUP(A1229,'Altın Fonu Fiyatları'!$A$2:$A$1224,'Altın Fonu Fiyatları'!$B$2:$B$1224,,-1)</f>
        <v>0.124</v>
      </c>
    </row>
    <row r="1230" spans="1:2" x14ac:dyDescent="0.3">
      <c r="A1230" s="1">
        <v>44679</v>
      </c>
      <c r="B1230">
        <f>_xlfn.XLOOKUP(A1230,'Altın Fonu Fiyatları'!$A$2:$A$1224,'Altın Fonu Fiyatları'!$B$2:$B$1224,,-1)</f>
        <v>0.124</v>
      </c>
    </row>
    <row r="1231" spans="1:2" x14ac:dyDescent="0.3">
      <c r="A1231" s="1">
        <v>44680</v>
      </c>
      <c r="B1231">
        <f>_xlfn.XLOOKUP(A1231,'Altın Fonu Fiyatları'!$A$2:$A$1224,'Altın Fonu Fiyatları'!$B$2:$B$1224,,-1)</f>
        <v>0.123</v>
      </c>
    </row>
    <row r="1232" spans="1:2" x14ac:dyDescent="0.3">
      <c r="A1232" s="1">
        <v>44681</v>
      </c>
      <c r="B1232">
        <f>_xlfn.XLOOKUP(A1232,'Altın Fonu Fiyatları'!$A$2:$A$1224,'Altın Fonu Fiyatları'!$B$2:$B$1224,,-1)</f>
        <v>0.123</v>
      </c>
    </row>
    <row r="1233" spans="1:2" x14ac:dyDescent="0.3">
      <c r="A1233" s="1">
        <v>44682</v>
      </c>
      <c r="B1233">
        <f>_xlfn.XLOOKUP(A1233,'Altın Fonu Fiyatları'!$A$2:$A$1224,'Altın Fonu Fiyatları'!$B$2:$B$1224,,-1)</f>
        <v>0.123</v>
      </c>
    </row>
    <row r="1234" spans="1:2" x14ac:dyDescent="0.3">
      <c r="A1234" s="1">
        <v>44683</v>
      </c>
      <c r="B1234">
        <f>_xlfn.XLOOKUP(A1234,'Altın Fonu Fiyatları'!$A$2:$A$1224,'Altın Fonu Fiyatları'!$B$2:$B$1224,,-1)</f>
        <v>0.123</v>
      </c>
    </row>
    <row r="1235" spans="1:2" x14ac:dyDescent="0.3">
      <c r="A1235" s="1">
        <v>44684</v>
      </c>
      <c r="B1235">
        <f>_xlfn.XLOOKUP(A1235,'Altın Fonu Fiyatları'!$A$2:$A$1224,'Altın Fonu Fiyatları'!$B$2:$B$1224,,-1)</f>
        <v>0.123</v>
      </c>
    </row>
    <row r="1236" spans="1:2" x14ac:dyDescent="0.3">
      <c r="A1236" s="1">
        <v>44685</v>
      </c>
      <c r="B1236">
        <f>_xlfn.XLOOKUP(A1236,'Altın Fonu Fiyatları'!$A$2:$A$1224,'Altın Fonu Fiyatları'!$B$2:$B$1224,,-1)</f>
        <v>0.123</v>
      </c>
    </row>
    <row r="1237" spans="1:2" x14ac:dyDescent="0.3">
      <c r="A1237" s="1">
        <v>44686</v>
      </c>
      <c r="B1237">
        <f>_xlfn.XLOOKUP(A1237,'Altın Fonu Fiyatları'!$A$2:$A$1224,'Altın Fonu Fiyatları'!$B$2:$B$1224,,-1)</f>
        <v>0.124</v>
      </c>
    </row>
    <row r="1238" spans="1:2" x14ac:dyDescent="0.3">
      <c r="A1238" s="1">
        <v>44687</v>
      </c>
      <c r="B1238">
        <f>_xlfn.XLOOKUP(A1238,'Altın Fonu Fiyatları'!$A$2:$A$1224,'Altın Fonu Fiyatları'!$B$2:$B$1224,,-1)</f>
        <v>0.124</v>
      </c>
    </row>
    <row r="1239" spans="1:2" x14ac:dyDescent="0.3">
      <c r="A1239" s="1">
        <v>44688</v>
      </c>
      <c r="B1239">
        <f>_xlfn.XLOOKUP(A1239,'Altın Fonu Fiyatları'!$A$2:$A$1224,'Altın Fonu Fiyatları'!$B$2:$B$1224,,-1)</f>
        <v>0.124</v>
      </c>
    </row>
    <row r="1240" spans="1:2" x14ac:dyDescent="0.3">
      <c r="A1240" s="1">
        <v>44689</v>
      </c>
      <c r="B1240">
        <f>_xlfn.XLOOKUP(A1240,'Altın Fonu Fiyatları'!$A$2:$A$1224,'Altın Fonu Fiyatları'!$B$2:$B$1224,,-1)</f>
        <v>0.124</v>
      </c>
    </row>
    <row r="1241" spans="1:2" x14ac:dyDescent="0.3">
      <c r="A1241" s="1">
        <v>44690</v>
      </c>
      <c r="B1241">
        <f>_xlfn.XLOOKUP(A1241,'Altın Fonu Fiyatları'!$A$2:$A$1224,'Altın Fonu Fiyatları'!$B$2:$B$1224,,-1)</f>
        <v>0.123</v>
      </c>
    </row>
    <row r="1242" spans="1:2" x14ac:dyDescent="0.3">
      <c r="A1242" s="1">
        <v>44691</v>
      </c>
      <c r="B1242">
        <f>_xlfn.XLOOKUP(A1242,'Altın Fonu Fiyatları'!$A$2:$A$1224,'Altın Fonu Fiyatları'!$B$2:$B$1224,,-1)</f>
        <v>0.123</v>
      </c>
    </row>
    <row r="1243" spans="1:2" x14ac:dyDescent="0.3">
      <c r="A1243" s="1">
        <v>44692</v>
      </c>
      <c r="B1243">
        <f>_xlfn.XLOOKUP(A1243,'Altın Fonu Fiyatları'!$A$2:$A$1224,'Altın Fonu Fiyatları'!$B$2:$B$1224,,-1)</f>
        <v>0.124</v>
      </c>
    </row>
    <row r="1244" spans="1:2" x14ac:dyDescent="0.3">
      <c r="A1244" s="1">
        <v>44693</v>
      </c>
      <c r="B1244">
        <f>_xlfn.XLOOKUP(A1244,'Altın Fonu Fiyatları'!$A$2:$A$1224,'Altın Fonu Fiyatları'!$B$2:$B$1224,,-1)</f>
        <v>0.124</v>
      </c>
    </row>
    <row r="1245" spans="1:2" x14ac:dyDescent="0.3">
      <c r="A1245" s="1">
        <v>44694</v>
      </c>
      <c r="B1245">
        <f>_xlfn.XLOOKUP(A1245,'Altın Fonu Fiyatları'!$A$2:$A$1224,'Altın Fonu Fiyatları'!$B$2:$B$1224,,-1)</f>
        <v>0.124</v>
      </c>
    </row>
    <row r="1246" spans="1:2" x14ac:dyDescent="0.3">
      <c r="A1246" s="1">
        <v>44695</v>
      </c>
      <c r="B1246">
        <f>_xlfn.XLOOKUP(A1246,'Altın Fonu Fiyatları'!$A$2:$A$1224,'Altın Fonu Fiyatları'!$B$2:$B$1224,,-1)</f>
        <v>0.124</v>
      </c>
    </row>
    <row r="1247" spans="1:2" x14ac:dyDescent="0.3">
      <c r="A1247" s="1">
        <v>44696</v>
      </c>
      <c r="B1247">
        <f>_xlfn.XLOOKUP(A1247,'Altın Fonu Fiyatları'!$A$2:$A$1224,'Altın Fonu Fiyatları'!$B$2:$B$1224,,-1)</f>
        <v>0.124</v>
      </c>
    </row>
    <row r="1248" spans="1:2" x14ac:dyDescent="0.3">
      <c r="A1248" s="1">
        <v>44697</v>
      </c>
      <c r="B1248">
        <f>_xlfn.XLOOKUP(A1248,'Altın Fonu Fiyatları'!$A$2:$A$1224,'Altın Fonu Fiyatları'!$B$2:$B$1224,,-1)</f>
        <v>0.123</v>
      </c>
    </row>
    <row r="1249" spans="1:2" x14ac:dyDescent="0.3">
      <c r="A1249" s="1">
        <v>44698</v>
      </c>
      <c r="B1249">
        <f>_xlfn.XLOOKUP(A1249,'Altın Fonu Fiyatları'!$A$2:$A$1224,'Altın Fonu Fiyatları'!$B$2:$B$1224,,-1)</f>
        <v>0.122</v>
      </c>
    </row>
    <row r="1250" spans="1:2" x14ac:dyDescent="0.3">
      <c r="A1250" s="1">
        <v>44699</v>
      </c>
      <c r="B1250">
        <f>_xlfn.XLOOKUP(A1250,'Altın Fonu Fiyatları'!$A$2:$A$1224,'Altın Fonu Fiyatları'!$B$2:$B$1224,,-1)</f>
        <v>0.126</v>
      </c>
    </row>
    <row r="1251" spans="1:2" x14ac:dyDescent="0.3">
      <c r="A1251" s="1">
        <v>44700</v>
      </c>
      <c r="B1251">
        <f>_xlfn.XLOOKUP(A1251,'Altın Fonu Fiyatları'!$A$2:$A$1224,'Altın Fonu Fiyatları'!$B$2:$B$1224,,-1)</f>
        <v>0.126</v>
      </c>
    </row>
    <row r="1252" spans="1:2" x14ac:dyDescent="0.3">
      <c r="A1252" s="1">
        <v>44701</v>
      </c>
      <c r="B1252">
        <f>_xlfn.XLOOKUP(A1252,'Altın Fonu Fiyatları'!$A$2:$A$1224,'Altın Fonu Fiyatları'!$B$2:$B$1224,,-1)</f>
        <v>0.126</v>
      </c>
    </row>
    <row r="1253" spans="1:2" x14ac:dyDescent="0.3">
      <c r="A1253" s="1">
        <v>44702</v>
      </c>
      <c r="B1253">
        <f>_xlfn.XLOOKUP(A1253,'Altın Fonu Fiyatları'!$A$2:$A$1224,'Altın Fonu Fiyatları'!$B$2:$B$1224,,-1)</f>
        <v>0.126</v>
      </c>
    </row>
    <row r="1254" spans="1:2" x14ac:dyDescent="0.3">
      <c r="A1254" s="1">
        <v>44703</v>
      </c>
      <c r="B1254">
        <f>_xlfn.XLOOKUP(A1254,'Altın Fonu Fiyatları'!$A$2:$A$1224,'Altın Fonu Fiyatları'!$B$2:$B$1224,,-1)</f>
        <v>0.126</v>
      </c>
    </row>
    <row r="1255" spans="1:2" x14ac:dyDescent="0.3">
      <c r="A1255" s="1">
        <v>44704</v>
      </c>
      <c r="B1255">
        <f>_xlfn.XLOOKUP(A1255,'Altın Fonu Fiyatları'!$A$2:$A$1224,'Altın Fonu Fiyatları'!$B$2:$B$1224,,-1)</f>
        <v>0.128</v>
      </c>
    </row>
    <row r="1256" spans="1:2" x14ac:dyDescent="0.3">
      <c r="A1256" s="1">
        <v>44705</v>
      </c>
      <c r="B1256">
        <f>_xlfn.XLOOKUP(A1256,'Altın Fonu Fiyatları'!$A$2:$A$1224,'Altın Fonu Fiyatları'!$B$2:$B$1224,,-1)</f>
        <v>0.129</v>
      </c>
    </row>
    <row r="1257" spans="1:2" x14ac:dyDescent="0.3">
      <c r="A1257" s="1">
        <v>44706</v>
      </c>
      <c r="B1257">
        <f>_xlfn.XLOOKUP(A1257,'Altın Fonu Fiyatları'!$A$2:$A$1224,'Altın Fonu Fiyatları'!$B$2:$B$1224,,-1)</f>
        <v>0.13100000000000001</v>
      </c>
    </row>
    <row r="1258" spans="1:2" x14ac:dyDescent="0.3">
      <c r="A1258" s="1">
        <v>44707</v>
      </c>
      <c r="B1258">
        <f>_xlfn.XLOOKUP(A1258,'Altın Fonu Fiyatları'!$A$2:$A$1224,'Altın Fonu Fiyatları'!$B$2:$B$1224,,-1)</f>
        <v>0.13200000000000001</v>
      </c>
    </row>
    <row r="1259" spans="1:2" x14ac:dyDescent="0.3">
      <c r="A1259" s="1">
        <v>44708</v>
      </c>
      <c r="B1259">
        <f>_xlfn.XLOOKUP(A1259,'Altın Fonu Fiyatları'!$A$2:$A$1224,'Altın Fonu Fiyatları'!$B$2:$B$1224,,-1)</f>
        <v>0.13200000000000001</v>
      </c>
    </row>
    <row r="1260" spans="1:2" x14ac:dyDescent="0.3">
      <c r="A1260" s="1">
        <v>44709</v>
      </c>
      <c r="B1260">
        <f>_xlfn.XLOOKUP(A1260,'Altın Fonu Fiyatları'!$A$2:$A$1224,'Altın Fonu Fiyatları'!$B$2:$B$1224,,-1)</f>
        <v>0.13200000000000001</v>
      </c>
    </row>
    <row r="1261" spans="1:2" x14ac:dyDescent="0.3">
      <c r="A1261" s="1">
        <v>44710</v>
      </c>
      <c r="B1261">
        <f>_xlfn.XLOOKUP(A1261,'Altın Fonu Fiyatları'!$A$2:$A$1224,'Altın Fonu Fiyatları'!$B$2:$B$1224,,-1)</f>
        <v>0.13200000000000001</v>
      </c>
    </row>
    <row r="1262" spans="1:2" x14ac:dyDescent="0.3">
      <c r="A1262" s="1">
        <v>44711</v>
      </c>
      <c r="B1262">
        <f>_xlfn.XLOOKUP(A1262,'Altın Fonu Fiyatları'!$A$2:$A$1224,'Altın Fonu Fiyatları'!$B$2:$B$1224,,-1)</f>
        <v>0.13300000000000001</v>
      </c>
    </row>
    <row r="1263" spans="1:2" x14ac:dyDescent="0.3">
      <c r="A1263" s="1">
        <v>44712</v>
      </c>
      <c r="B1263">
        <f>_xlfn.XLOOKUP(A1263,'Altın Fonu Fiyatları'!$A$2:$A$1224,'Altın Fonu Fiyatları'!$B$2:$B$1224,,-1)</f>
        <v>0.13300000000000001</v>
      </c>
    </row>
    <row r="1264" spans="1:2" x14ac:dyDescent="0.3">
      <c r="A1264" s="1">
        <v>44713</v>
      </c>
      <c r="B1264">
        <f>_xlfn.XLOOKUP(A1264,'Altın Fonu Fiyatları'!$A$2:$A$1224,'Altın Fonu Fiyatları'!$B$2:$B$1224,,-1)</f>
        <v>0.13300000000000001</v>
      </c>
    </row>
    <row r="1265" spans="1:2" x14ac:dyDescent="0.3">
      <c r="A1265" s="1">
        <v>44714</v>
      </c>
      <c r="B1265">
        <f>_xlfn.XLOOKUP(A1265,'Altın Fonu Fiyatları'!$A$2:$A$1224,'Altın Fonu Fiyatları'!$B$2:$B$1224,,-1)</f>
        <v>0.13200000000000001</v>
      </c>
    </row>
    <row r="1266" spans="1:2" x14ac:dyDescent="0.3">
      <c r="A1266" s="1">
        <v>44715</v>
      </c>
      <c r="B1266">
        <f>_xlfn.XLOOKUP(A1266,'Altın Fonu Fiyatları'!$A$2:$A$1224,'Altın Fonu Fiyatları'!$B$2:$B$1224,,-1)</f>
        <v>0.13300000000000001</v>
      </c>
    </row>
    <row r="1267" spans="1:2" x14ac:dyDescent="0.3">
      <c r="A1267" s="1">
        <v>44716</v>
      </c>
      <c r="B1267">
        <f>_xlfn.XLOOKUP(A1267,'Altın Fonu Fiyatları'!$A$2:$A$1224,'Altın Fonu Fiyatları'!$B$2:$B$1224,,-1)</f>
        <v>0.13300000000000001</v>
      </c>
    </row>
    <row r="1268" spans="1:2" x14ac:dyDescent="0.3">
      <c r="A1268" s="1">
        <v>44717</v>
      </c>
      <c r="B1268">
        <f>_xlfn.XLOOKUP(A1268,'Altın Fonu Fiyatları'!$A$2:$A$1224,'Altın Fonu Fiyatları'!$B$2:$B$1224,,-1)</f>
        <v>0.13300000000000001</v>
      </c>
    </row>
    <row r="1269" spans="1:2" x14ac:dyDescent="0.3">
      <c r="A1269" s="1">
        <v>44718</v>
      </c>
      <c r="B1269">
        <f>_xlfn.XLOOKUP(A1269,'Altın Fonu Fiyatları'!$A$2:$A$1224,'Altın Fonu Fiyatları'!$B$2:$B$1224,,-1)</f>
        <v>0.13400000000000001</v>
      </c>
    </row>
    <row r="1270" spans="1:2" x14ac:dyDescent="0.3">
      <c r="A1270" s="1">
        <v>44719</v>
      </c>
      <c r="B1270">
        <f>_xlfn.XLOOKUP(A1270,'Altın Fonu Fiyatları'!$A$2:$A$1224,'Altın Fonu Fiyatları'!$B$2:$B$1224,,-1)</f>
        <v>0.13400000000000001</v>
      </c>
    </row>
    <row r="1271" spans="1:2" x14ac:dyDescent="0.3">
      <c r="A1271" s="1">
        <v>44720</v>
      </c>
      <c r="B1271">
        <f>_xlfn.XLOOKUP(A1271,'Altın Fonu Fiyatları'!$A$2:$A$1224,'Altın Fonu Fiyatları'!$B$2:$B$1224,,-1)</f>
        <v>0.13500000000000001</v>
      </c>
    </row>
    <row r="1272" spans="1:2" x14ac:dyDescent="0.3">
      <c r="A1272" s="1">
        <v>44721</v>
      </c>
      <c r="B1272">
        <f>_xlfn.XLOOKUP(A1272,'Altın Fonu Fiyatları'!$A$2:$A$1224,'Altın Fonu Fiyatları'!$B$2:$B$1224,,-1)</f>
        <v>0.13800000000000001</v>
      </c>
    </row>
    <row r="1273" spans="1:2" x14ac:dyDescent="0.3">
      <c r="A1273" s="1">
        <v>44722</v>
      </c>
      <c r="B1273">
        <f>_xlfn.XLOOKUP(A1273,'Altın Fonu Fiyatları'!$A$2:$A$1224,'Altın Fonu Fiyatları'!$B$2:$B$1224,,-1)</f>
        <v>0.13900000000000001</v>
      </c>
    </row>
    <row r="1274" spans="1:2" x14ac:dyDescent="0.3">
      <c r="A1274" s="1">
        <v>44723</v>
      </c>
      <c r="B1274">
        <f>_xlfn.XLOOKUP(A1274,'Altın Fonu Fiyatları'!$A$2:$A$1224,'Altın Fonu Fiyatları'!$B$2:$B$1224,,-1)</f>
        <v>0.13900000000000001</v>
      </c>
    </row>
    <row r="1275" spans="1:2" x14ac:dyDescent="0.3">
      <c r="A1275" s="1">
        <v>44724</v>
      </c>
      <c r="B1275">
        <f>_xlfn.XLOOKUP(A1275,'Altın Fonu Fiyatları'!$A$2:$A$1224,'Altın Fonu Fiyatları'!$B$2:$B$1224,,-1)</f>
        <v>0.13900000000000001</v>
      </c>
    </row>
    <row r="1276" spans="1:2" x14ac:dyDescent="0.3">
      <c r="A1276" s="1">
        <v>44725</v>
      </c>
      <c r="B1276">
        <f>_xlfn.XLOOKUP(A1276,'Altın Fonu Fiyatları'!$A$2:$A$1224,'Altın Fonu Fiyatları'!$B$2:$B$1224,,-1)</f>
        <v>0.13800000000000001</v>
      </c>
    </row>
    <row r="1277" spans="1:2" x14ac:dyDescent="0.3">
      <c r="A1277" s="1">
        <v>44726</v>
      </c>
      <c r="B1277">
        <f>_xlfn.XLOOKUP(A1277,'Altın Fonu Fiyatları'!$A$2:$A$1224,'Altın Fonu Fiyatları'!$B$2:$B$1224,,-1)</f>
        <v>0.13900000000000001</v>
      </c>
    </row>
    <row r="1278" spans="1:2" x14ac:dyDescent="0.3">
      <c r="A1278" s="1">
        <v>44727</v>
      </c>
      <c r="B1278">
        <f>_xlfn.XLOOKUP(A1278,'Altın Fonu Fiyatları'!$A$2:$A$1224,'Altın Fonu Fiyatları'!$B$2:$B$1224,,-1)</f>
        <v>0.13800000000000001</v>
      </c>
    </row>
    <row r="1279" spans="1:2" x14ac:dyDescent="0.3">
      <c r="A1279" s="1">
        <v>44728</v>
      </c>
      <c r="B1279">
        <f>_xlfn.XLOOKUP(A1279,'Altın Fonu Fiyatları'!$A$2:$A$1224,'Altın Fonu Fiyatları'!$B$2:$B$1224,,-1)</f>
        <v>0.13700000000000001</v>
      </c>
    </row>
    <row r="1280" spans="1:2" x14ac:dyDescent="0.3">
      <c r="A1280" s="1">
        <v>44729</v>
      </c>
      <c r="B1280">
        <f>_xlfn.XLOOKUP(A1280,'Altın Fonu Fiyatları'!$A$2:$A$1224,'Altın Fonu Fiyatları'!$B$2:$B$1224,,-1)</f>
        <v>0.13800000000000001</v>
      </c>
    </row>
    <row r="1281" spans="1:2" x14ac:dyDescent="0.3">
      <c r="A1281" s="1">
        <v>44730</v>
      </c>
      <c r="B1281">
        <f>_xlfn.XLOOKUP(A1281,'Altın Fonu Fiyatları'!$A$2:$A$1224,'Altın Fonu Fiyatları'!$B$2:$B$1224,,-1)</f>
        <v>0.13800000000000001</v>
      </c>
    </row>
    <row r="1282" spans="1:2" x14ac:dyDescent="0.3">
      <c r="A1282" s="1">
        <v>44731</v>
      </c>
      <c r="B1282">
        <f>_xlfn.XLOOKUP(A1282,'Altın Fonu Fiyatları'!$A$2:$A$1224,'Altın Fonu Fiyatları'!$B$2:$B$1224,,-1)</f>
        <v>0.13800000000000001</v>
      </c>
    </row>
    <row r="1283" spans="1:2" x14ac:dyDescent="0.3">
      <c r="A1283" s="1">
        <v>44732</v>
      </c>
      <c r="B1283">
        <f>_xlfn.XLOOKUP(A1283,'Altın Fonu Fiyatları'!$A$2:$A$1224,'Altın Fonu Fiyatları'!$B$2:$B$1224,,-1)</f>
        <v>0.13900000000000001</v>
      </c>
    </row>
    <row r="1284" spans="1:2" x14ac:dyDescent="0.3">
      <c r="A1284" s="1">
        <v>44733</v>
      </c>
      <c r="B1284">
        <f>_xlfn.XLOOKUP(A1284,'Altın Fonu Fiyatları'!$A$2:$A$1224,'Altın Fonu Fiyatları'!$B$2:$B$1224,,-1)</f>
        <v>0.13900000000000001</v>
      </c>
    </row>
    <row r="1285" spans="1:2" x14ac:dyDescent="0.3">
      <c r="A1285" s="1">
        <v>44734</v>
      </c>
      <c r="B1285">
        <f>_xlfn.XLOOKUP(A1285,'Altın Fonu Fiyatları'!$A$2:$A$1224,'Altın Fonu Fiyatları'!$B$2:$B$1224,,-1)</f>
        <v>0.13900000000000001</v>
      </c>
    </row>
    <row r="1286" spans="1:2" x14ac:dyDescent="0.3">
      <c r="A1286" s="1">
        <v>44735</v>
      </c>
      <c r="B1286">
        <f>_xlfn.XLOOKUP(A1286,'Altın Fonu Fiyatları'!$A$2:$A$1224,'Altın Fonu Fiyatları'!$B$2:$B$1224,,-1)</f>
        <v>0.13800000000000001</v>
      </c>
    </row>
    <row r="1287" spans="1:2" x14ac:dyDescent="0.3">
      <c r="A1287" s="1">
        <v>44736</v>
      </c>
      <c r="B1287">
        <f>_xlfn.XLOOKUP(A1287,'Altın Fonu Fiyatları'!$A$2:$A$1224,'Altın Fonu Fiyatları'!$B$2:$B$1224,,-1)</f>
        <v>0.13900000000000001</v>
      </c>
    </row>
    <row r="1288" spans="1:2" x14ac:dyDescent="0.3">
      <c r="A1288" s="1">
        <v>44737</v>
      </c>
      <c r="B1288">
        <f>_xlfn.XLOOKUP(A1288,'Altın Fonu Fiyatları'!$A$2:$A$1224,'Altın Fonu Fiyatları'!$B$2:$B$1224,,-1)</f>
        <v>0.13900000000000001</v>
      </c>
    </row>
    <row r="1289" spans="1:2" x14ac:dyDescent="0.3">
      <c r="A1289" s="1">
        <v>44738</v>
      </c>
      <c r="B1289">
        <f>_xlfn.XLOOKUP(A1289,'Altın Fonu Fiyatları'!$A$2:$A$1224,'Altın Fonu Fiyatları'!$B$2:$B$1224,,-1)</f>
        <v>0.13900000000000001</v>
      </c>
    </row>
    <row r="1290" spans="1:2" x14ac:dyDescent="0.3">
      <c r="A1290" s="1">
        <v>44739</v>
      </c>
      <c r="B1290">
        <f>_xlfn.XLOOKUP(A1290,'Altın Fonu Fiyatları'!$A$2:$A$1224,'Altın Fonu Fiyatları'!$B$2:$B$1224,,-1)</f>
        <v>0.13800000000000001</v>
      </c>
    </row>
    <row r="1291" spans="1:2" x14ac:dyDescent="0.3">
      <c r="A1291" s="1">
        <v>44740</v>
      </c>
      <c r="B1291">
        <f>_xlfn.XLOOKUP(A1291,'Altın Fonu Fiyatları'!$A$2:$A$1224,'Altın Fonu Fiyatları'!$B$2:$B$1224,,-1)</f>
        <v>0.13400000000000001</v>
      </c>
    </row>
    <row r="1292" spans="1:2" x14ac:dyDescent="0.3">
      <c r="A1292" s="1">
        <v>44741</v>
      </c>
      <c r="B1292">
        <f>_xlfn.XLOOKUP(A1292,'Altın Fonu Fiyatları'!$A$2:$A$1224,'Altın Fonu Fiyatları'!$B$2:$B$1224,,-1)</f>
        <v>0.13300000000000001</v>
      </c>
    </row>
    <row r="1293" spans="1:2" x14ac:dyDescent="0.3">
      <c r="A1293" s="1">
        <v>44742</v>
      </c>
      <c r="B1293">
        <f>_xlfn.XLOOKUP(A1293,'Altın Fonu Fiyatları'!$A$2:$A$1224,'Altın Fonu Fiyatları'!$B$2:$B$1224,,-1)</f>
        <v>0.13200000000000001</v>
      </c>
    </row>
    <row r="1294" spans="1:2" x14ac:dyDescent="0.3">
      <c r="A1294" s="1">
        <v>44743</v>
      </c>
      <c r="B1294">
        <f>_xlfn.XLOOKUP(A1294,'Altın Fonu Fiyatları'!$A$2:$A$1224,'Altın Fonu Fiyatları'!$B$2:$B$1224,,-1)</f>
        <v>0.13200000000000001</v>
      </c>
    </row>
    <row r="1295" spans="1:2" x14ac:dyDescent="0.3">
      <c r="A1295" s="1">
        <v>44744</v>
      </c>
      <c r="B1295">
        <f>_xlfn.XLOOKUP(A1295,'Altın Fonu Fiyatları'!$A$2:$A$1224,'Altın Fonu Fiyatları'!$B$2:$B$1224,,-1)</f>
        <v>0.13200000000000001</v>
      </c>
    </row>
    <row r="1296" spans="1:2" x14ac:dyDescent="0.3">
      <c r="A1296" s="1">
        <v>44745</v>
      </c>
      <c r="B1296">
        <f>_xlfn.XLOOKUP(A1296,'Altın Fonu Fiyatları'!$A$2:$A$1224,'Altın Fonu Fiyatları'!$B$2:$B$1224,,-1)</f>
        <v>0.13200000000000001</v>
      </c>
    </row>
    <row r="1297" spans="1:2" x14ac:dyDescent="0.3">
      <c r="A1297" s="1">
        <v>44746</v>
      </c>
      <c r="B1297">
        <f>_xlfn.XLOOKUP(A1297,'Altın Fonu Fiyatları'!$A$2:$A$1224,'Altın Fonu Fiyatları'!$B$2:$B$1224,,-1)</f>
        <v>0.13100000000000001</v>
      </c>
    </row>
    <row r="1298" spans="1:2" x14ac:dyDescent="0.3">
      <c r="A1298" s="1">
        <v>44747</v>
      </c>
      <c r="B1298">
        <f>_xlfn.XLOOKUP(A1298,'Altın Fonu Fiyatları'!$A$2:$A$1224,'Altın Fonu Fiyatları'!$B$2:$B$1224,,-1)</f>
        <v>0.13300000000000001</v>
      </c>
    </row>
    <row r="1299" spans="1:2" x14ac:dyDescent="0.3">
      <c r="A1299" s="1">
        <v>44748</v>
      </c>
      <c r="B1299">
        <f>_xlfn.XLOOKUP(A1299,'Altın Fonu Fiyatları'!$A$2:$A$1224,'Altın Fonu Fiyatları'!$B$2:$B$1224,,-1)</f>
        <v>0.13300000000000001</v>
      </c>
    </row>
    <row r="1300" spans="1:2" x14ac:dyDescent="0.3">
      <c r="A1300" s="1">
        <v>44749</v>
      </c>
      <c r="B1300">
        <f>_xlfn.XLOOKUP(A1300,'Altın Fonu Fiyatları'!$A$2:$A$1224,'Altın Fonu Fiyatları'!$B$2:$B$1224,,-1)</f>
        <v>0.13200000000000001</v>
      </c>
    </row>
    <row r="1301" spans="1:2" x14ac:dyDescent="0.3">
      <c r="A1301" s="1">
        <v>44750</v>
      </c>
      <c r="B1301">
        <f>_xlfn.XLOOKUP(A1301,'Altın Fonu Fiyatları'!$A$2:$A$1224,'Altın Fonu Fiyatları'!$B$2:$B$1224,,-1)</f>
        <v>0.13100000000000001</v>
      </c>
    </row>
    <row r="1302" spans="1:2" x14ac:dyDescent="0.3">
      <c r="A1302" s="1">
        <v>44751</v>
      </c>
      <c r="B1302">
        <f>_xlfn.XLOOKUP(A1302,'Altın Fonu Fiyatları'!$A$2:$A$1224,'Altın Fonu Fiyatları'!$B$2:$B$1224,,-1)</f>
        <v>0.13100000000000001</v>
      </c>
    </row>
    <row r="1303" spans="1:2" x14ac:dyDescent="0.3">
      <c r="A1303" s="1">
        <v>44752</v>
      </c>
      <c r="B1303">
        <f>_xlfn.XLOOKUP(A1303,'Altın Fonu Fiyatları'!$A$2:$A$1224,'Altın Fonu Fiyatları'!$B$2:$B$1224,,-1)</f>
        <v>0.13100000000000001</v>
      </c>
    </row>
    <row r="1304" spans="1:2" x14ac:dyDescent="0.3">
      <c r="A1304" s="1">
        <v>44753</v>
      </c>
      <c r="B1304">
        <f>_xlfn.XLOOKUP(A1304,'Altın Fonu Fiyatları'!$A$2:$A$1224,'Altın Fonu Fiyatları'!$B$2:$B$1224,,-1)</f>
        <v>0.13100000000000001</v>
      </c>
    </row>
    <row r="1305" spans="1:2" x14ac:dyDescent="0.3">
      <c r="A1305" s="1">
        <v>44754</v>
      </c>
      <c r="B1305">
        <f>_xlfn.XLOOKUP(A1305,'Altın Fonu Fiyatları'!$A$2:$A$1224,'Altın Fonu Fiyatları'!$B$2:$B$1224,,-1)</f>
        <v>0.13100000000000001</v>
      </c>
    </row>
    <row r="1306" spans="1:2" x14ac:dyDescent="0.3">
      <c r="A1306" s="1">
        <v>44755</v>
      </c>
      <c r="B1306">
        <f>_xlfn.XLOOKUP(A1306,'Altın Fonu Fiyatları'!$A$2:$A$1224,'Altın Fonu Fiyatları'!$B$2:$B$1224,,-1)</f>
        <v>0.13100000000000001</v>
      </c>
    </row>
    <row r="1307" spans="1:2" x14ac:dyDescent="0.3">
      <c r="A1307" s="1">
        <v>44756</v>
      </c>
      <c r="B1307">
        <f>_xlfn.XLOOKUP(A1307,'Altın Fonu Fiyatları'!$A$2:$A$1224,'Altın Fonu Fiyatları'!$B$2:$B$1224,,-1)</f>
        <v>0.13100000000000001</v>
      </c>
    </row>
    <row r="1308" spans="1:2" x14ac:dyDescent="0.3">
      <c r="A1308" s="1">
        <v>44757</v>
      </c>
      <c r="B1308">
        <f>_xlfn.XLOOKUP(A1308,'Altın Fonu Fiyatları'!$A$2:$A$1224,'Altın Fonu Fiyatları'!$B$2:$B$1224,,-1)</f>
        <v>0.13100000000000001</v>
      </c>
    </row>
    <row r="1309" spans="1:2" x14ac:dyDescent="0.3">
      <c r="A1309" s="1">
        <v>44758</v>
      </c>
      <c r="B1309">
        <f>_xlfn.XLOOKUP(A1309,'Altın Fonu Fiyatları'!$A$2:$A$1224,'Altın Fonu Fiyatları'!$B$2:$B$1224,,-1)</f>
        <v>0.13100000000000001</v>
      </c>
    </row>
    <row r="1310" spans="1:2" x14ac:dyDescent="0.3">
      <c r="A1310" s="1">
        <v>44759</v>
      </c>
      <c r="B1310">
        <f>_xlfn.XLOOKUP(A1310,'Altın Fonu Fiyatları'!$A$2:$A$1224,'Altın Fonu Fiyatları'!$B$2:$B$1224,,-1)</f>
        <v>0.13100000000000001</v>
      </c>
    </row>
    <row r="1311" spans="1:2" x14ac:dyDescent="0.3">
      <c r="A1311" s="1">
        <v>44760</v>
      </c>
      <c r="B1311">
        <f>_xlfn.XLOOKUP(A1311,'Altın Fonu Fiyatları'!$A$2:$A$1224,'Altın Fonu Fiyatları'!$B$2:$B$1224,,-1)</f>
        <v>0.13100000000000001</v>
      </c>
    </row>
    <row r="1312" spans="1:2" x14ac:dyDescent="0.3">
      <c r="A1312" s="1">
        <v>44761</v>
      </c>
      <c r="B1312">
        <f>_xlfn.XLOOKUP(A1312,'Altın Fonu Fiyatları'!$A$2:$A$1224,'Altın Fonu Fiyatları'!$B$2:$B$1224,,-1)</f>
        <v>0.13100000000000001</v>
      </c>
    </row>
    <row r="1313" spans="1:2" x14ac:dyDescent="0.3">
      <c r="A1313" s="1">
        <v>44762</v>
      </c>
      <c r="B1313">
        <f>_xlfn.XLOOKUP(A1313,'Altın Fonu Fiyatları'!$A$2:$A$1224,'Altın Fonu Fiyatları'!$B$2:$B$1224,,-1)</f>
        <v>0.13100000000000001</v>
      </c>
    </row>
    <row r="1314" spans="1:2" x14ac:dyDescent="0.3">
      <c r="A1314" s="1">
        <v>44763</v>
      </c>
      <c r="B1314">
        <f>_xlfn.XLOOKUP(A1314,'Altın Fonu Fiyatları'!$A$2:$A$1224,'Altın Fonu Fiyatları'!$B$2:$B$1224,,-1)</f>
        <v>0.13100000000000001</v>
      </c>
    </row>
    <row r="1315" spans="1:2" x14ac:dyDescent="0.3">
      <c r="A1315" s="1">
        <v>44764</v>
      </c>
      <c r="B1315">
        <f>_xlfn.XLOOKUP(A1315,'Altın Fonu Fiyatları'!$A$2:$A$1224,'Altın Fonu Fiyatları'!$B$2:$B$1224,,-1)</f>
        <v>0.13</v>
      </c>
    </row>
    <row r="1316" spans="1:2" x14ac:dyDescent="0.3">
      <c r="A1316" s="1">
        <v>44765</v>
      </c>
      <c r="B1316">
        <f>_xlfn.XLOOKUP(A1316,'Altın Fonu Fiyatları'!$A$2:$A$1224,'Altın Fonu Fiyatları'!$B$2:$B$1224,,-1)</f>
        <v>0.13</v>
      </c>
    </row>
    <row r="1317" spans="1:2" x14ac:dyDescent="0.3">
      <c r="A1317" s="1">
        <v>44766</v>
      </c>
      <c r="B1317">
        <f>_xlfn.XLOOKUP(A1317,'Altın Fonu Fiyatları'!$A$2:$A$1224,'Altın Fonu Fiyatları'!$B$2:$B$1224,,-1)</f>
        <v>0.13</v>
      </c>
    </row>
    <row r="1318" spans="1:2" x14ac:dyDescent="0.3">
      <c r="A1318" s="1">
        <v>44767</v>
      </c>
      <c r="B1318">
        <f>_xlfn.XLOOKUP(A1318,'Altın Fonu Fiyatları'!$A$2:$A$1224,'Altın Fonu Fiyatları'!$B$2:$B$1224,,-1)</f>
        <v>0.13300000000000001</v>
      </c>
    </row>
    <row r="1319" spans="1:2" x14ac:dyDescent="0.3">
      <c r="A1319" s="1">
        <v>44768</v>
      </c>
      <c r="B1319">
        <f>_xlfn.XLOOKUP(A1319,'Altın Fonu Fiyatları'!$A$2:$A$1224,'Altın Fonu Fiyatları'!$B$2:$B$1224,,-1)</f>
        <v>0.13400000000000001</v>
      </c>
    </row>
    <row r="1320" spans="1:2" x14ac:dyDescent="0.3">
      <c r="A1320" s="1">
        <v>44769</v>
      </c>
      <c r="B1320">
        <f>_xlfn.XLOOKUP(A1320,'Altın Fonu Fiyatları'!$A$2:$A$1224,'Altın Fonu Fiyatları'!$B$2:$B$1224,,-1)</f>
        <v>0.13400000000000001</v>
      </c>
    </row>
    <row r="1321" spans="1:2" x14ac:dyDescent="0.3">
      <c r="A1321" s="1">
        <v>44770</v>
      </c>
      <c r="B1321">
        <f>_xlfn.XLOOKUP(A1321,'Altın Fonu Fiyatları'!$A$2:$A$1224,'Altın Fonu Fiyatları'!$B$2:$B$1224,,-1)</f>
        <v>0.13400000000000001</v>
      </c>
    </row>
    <row r="1322" spans="1:2" x14ac:dyDescent="0.3">
      <c r="A1322" s="1">
        <v>44771</v>
      </c>
      <c r="B1322">
        <f>_xlfn.XLOOKUP(A1322,'Altın Fonu Fiyatları'!$A$2:$A$1224,'Altın Fonu Fiyatları'!$B$2:$B$1224,,-1)</f>
        <v>0.13600000000000001</v>
      </c>
    </row>
    <row r="1323" spans="1:2" x14ac:dyDescent="0.3">
      <c r="A1323" s="1">
        <v>44772</v>
      </c>
      <c r="B1323">
        <f>_xlfn.XLOOKUP(A1323,'Altın Fonu Fiyatları'!$A$2:$A$1224,'Altın Fonu Fiyatları'!$B$2:$B$1224,,-1)</f>
        <v>0.13600000000000001</v>
      </c>
    </row>
    <row r="1324" spans="1:2" x14ac:dyDescent="0.3">
      <c r="A1324" s="1">
        <v>44773</v>
      </c>
      <c r="B1324">
        <f>_xlfn.XLOOKUP(A1324,'Altın Fonu Fiyatları'!$A$2:$A$1224,'Altın Fonu Fiyatları'!$B$2:$B$1224,,-1)</f>
        <v>0.13600000000000001</v>
      </c>
    </row>
    <row r="1325" spans="1:2" x14ac:dyDescent="0.3">
      <c r="A1325" s="1">
        <v>44774</v>
      </c>
      <c r="B1325">
        <f>_xlfn.XLOOKUP(A1325,'Altın Fonu Fiyatları'!$A$2:$A$1224,'Altın Fonu Fiyatları'!$B$2:$B$1224,,-1)</f>
        <v>0.13700000000000001</v>
      </c>
    </row>
    <row r="1326" spans="1:2" x14ac:dyDescent="0.3">
      <c r="A1326" s="1">
        <v>44775</v>
      </c>
      <c r="B1326">
        <f>_xlfn.XLOOKUP(A1326,'Altın Fonu Fiyatları'!$A$2:$A$1224,'Altın Fonu Fiyatları'!$B$2:$B$1224,,-1)</f>
        <v>0.13800000000000001</v>
      </c>
    </row>
    <row r="1327" spans="1:2" x14ac:dyDescent="0.3">
      <c r="A1327" s="1">
        <v>44776</v>
      </c>
      <c r="B1327">
        <f>_xlfn.XLOOKUP(A1327,'Altın Fonu Fiyatları'!$A$2:$A$1224,'Altın Fonu Fiyatları'!$B$2:$B$1224,,-1)</f>
        <v>0.13900000000000001</v>
      </c>
    </row>
    <row r="1328" spans="1:2" x14ac:dyDescent="0.3">
      <c r="A1328" s="1">
        <v>44777</v>
      </c>
      <c r="B1328">
        <f>_xlfn.XLOOKUP(A1328,'Altın Fonu Fiyatları'!$A$2:$A$1224,'Altın Fonu Fiyatları'!$B$2:$B$1224,,-1)</f>
        <v>0.13900000000000001</v>
      </c>
    </row>
    <row r="1329" spans="1:2" x14ac:dyDescent="0.3">
      <c r="A1329" s="1">
        <v>44778</v>
      </c>
      <c r="B1329">
        <f>_xlfn.XLOOKUP(A1329,'Altın Fonu Fiyatları'!$A$2:$A$1224,'Altın Fonu Fiyatları'!$B$2:$B$1224,,-1)</f>
        <v>0.13900000000000001</v>
      </c>
    </row>
    <row r="1330" spans="1:2" x14ac:dyDescent="0.3">
      <c r="A1330" s="1">
        <v>44779</v>
      </c>
      <c r="B1330">
        <f>_xlfn.XLOOKUP(A1330,'Altın Fonu Fiyatları'!$A$2:$A$1224,'Altın Fonu Fiyatları'!$B$2:$B$1224,,-1)</f>
        <v>0.13900000000000001</v>
      </c>
    </row>
    <row r="1331" spans="1:2" x14ac:dyDescent="0.3">
      <c r="A1331" s="1">
        <v>44780</v>
      </c>
      <c r="B1331">
        <f>_xlfn.XLOOKUP(A1331,'Altın Fonu Fiyatları'!$A$2:$A$1224,'Altın Fonu Fiyatları'!$B$2:$B$1224,,-1)</f>
        <v>0.13900000000000001</v>
      </c>
    </row>
    <row r="1332" spans="1:2" x14ac:dyDescent="0.3">
      <c r="A1332" s="1">
        <v>44781</v>
      </c>
      <c r="B1332">
        <f>_xlfn.XLOOKUP(A1332,'Altın Fonu Fiyatları'!$A$2:$A$1224,'Altın Fonu Fiyatları'!$B$2:$B$1224,,-1)</f>
        <v>0.13900000000000001</v>
      </c>
    </row>
    <row r="1333" spans="1:2" x14ac:dyDescent="0.3">
      <c r="A1333" s="1">
        <v>44782</v>
      </c>
      <c r="B1333">
        <f>_xlfn.XLOOKUP(A1333,'Altın Fonu Fiyatları'!$A$2:$A$1224,'Altın Fonu Fiyatları'!$B$2:$B$1224,,-1)</f>
        <v>0.13900000000000001</v>
      </c>
    </row>
    <row r="1334" spans="1:2" x14ac:dyDescent="0.3">
      <c r="A1334" s="1">
        <v>44783</v>
      </c>
      <c r="B1334">
        <f>_xlfn.XLOOKUP(A1334,'Altın Fonu Fiyatları'!$A$2:$A$1224,'Altın Fonu Fiyatları'!$B$2:$B$1224,,-1)</f>
        <v>0.14000000000000001</v>
      </c>
    </row>
    <row r="1335" spans="1:2" x14ac:dyDescent="0.3">
      <c r="A1335" s="1">
        <v>44784</v>
      </c>
      <c r="B1335">
        <f>_xlfn.XLOOKUP(A1335,'Altın Fonu Fiyatları'!$A$2:$A$1224,'Altın Fonu Fiyatları'!$B$2:$B$1224,,-1)</f>
        <v>0.14000000000000001</v>
      </c>
    </row>
    <row r="1336" spans="1:2" x14ac:dyDescent="0.3">
      <c r="A1336" s="1">
        <v>44785</v>
      </c>
      <c r="B1336">
        <f>_xlfn.XLOOKUP(A1336,'Altın Fonu Fiyatları'!$A$2:$A$1224,'Altın Fonu Fiyatları'!$B$2:$B$1224,,-1)</f>
        <v>0.14000000000000001</v>
      </c>
    </row>
    <row r="1337" spans="1:2" x14ac:dyDescent="0.3">
      <c r="A1337" s="1">
        <v>44786</v>
      </c>
      <c r="B1337">
        <f>_xlfn.XLOOKUP(A1337,'Altın Fonu Fiyatları'!$A$2:$A$1224,'Altın Fonu Fiyatları'!$B$2:$B$1224,,-1)</f>
        <v>0.14000000000000001</v>
      </c>
    </row>
    <row r="1338" spans="1:2" x14ac:dyDescent="0.3">
      <c r="A1338" s="1">
        <v>44787</v>
      </c>
      <c r="B1338">
        <f>_xlfn.XLOOKUP(A1338,'Altın Fonu Fiyatları'!$A$2:$A$1224,'Altın Fonu Fiyatları'!$B$2:$B$1224,,-1)</f>
        <v>0.14000000000000001</v>
      </c>
    </row>
    <row r="1339" spans="1:2" x14ac:dyDescent="0.3">
      <c r="A1339" s="1">
        <v>44788</v>
      </c>
      <c r="B1339">
        <f>_xlfn.XLOOKUP(A1339,'Altın Fonu Fiyatları'!$A$2:$A$1224,'Altın Fonu Fiyatları'!$B$2:$B$1224,,-1)</f>
        <v>0.14000000000000001</v>
      </c>
    </row>
    <row r="1340" spans="1:2" x14ac:dyDescent="0.3">
      <c r="A1340" s="1">
        <v>44789</v>
      </c>
      <c r="B1340">
        <f>_xlfn.XLOOKUP(A1340,'Altın Fonu Fiyatları'!$A$2:$A$1224,'Altın Fonu Fiyatları'!$B$2:$B$1224,,-1)</f>
        <v>0.14000000000000001</v>
      </c>
    </row>
    <row r="1341" spans="1:2" x14ac:dyDescent="0.3">
      <c r="A1341" s="1">
        <v>44790</v>
      </c>
      <c r="B1341">
        <f>_xlfn.XLOOKUP(A1341,'Altın Fonu Fiyatları'!$A$2:$A$1224,'Altın Fonu Fiyatları'!$B$2:$B$1224,,-1)</f>
        <v>0.14000000000000001</v>
      </c>
    </row>
    <row r="1342" spans="1:2" x14ac:dyDescent="0.3">
      <c r="A1342" s="1">
        <v>44791</v>
      </c>
      <c r="B1342">
        <f>_xlfn.XLOOKUP(A1342,'Altın Fonu Fiyatları'!$A$2:$A$1224,'Altın Fonu Fiyatları'!$B$2:$B$1224,,-1)</f>
        <v>0.13900000000000001</v>
      </c>
    </row>
    <row r="1343" spans="1:2" x14ac:dyDescent="0.3">
      <c r="A1343" s="1">
        <v>44792</v>
      </c>
      <c r="B1343">
        <f>_xlfn.XLOOKUP(A1343,'Altın Fonu Fiyatları'!$A$2:$A$1224,'Altın Fonu Fiyatları'!$B$2:$B$1224,,-1)</f>
        <v>0.13900000000000001</v>
      </c>
    </row>
    <row r="1344" spans="1:2" x14ac:dyDescent="0.3">
      <c r="A1344" s="1">
        <v>44793</v>
      </c>
      <c r="B1344">
        <f>_xlfn.XLOOKUP(A1344,'Altın Fonu Fiyatları'!$A$2:$A$1224,'Altın Fonu Fiyatları'!$B$2:$B$1224,,-1)</f>
        <v>0.13900000000000001</v>
      </c>
    </row>
    <row r="1345" spans="1:2" x14ac:dyDescent="0.3">
      <c r="A1345" s="1">
        <v>44794</v>
      </c>
      <c r="B1345">
        <f>_xlfn.XLOOKUP(A1345,'Altın Fonu Fiyatları'!$A$2:$A$1224,'Altın Fonu Fiyatları'!$B$2:$B$1224,,-1)</f>
        <v>0.13900000000000001</v>
      </c>
    </row>
    <row r="1346" spans="1:2" x14ac:dyDescent="0.3">
      <c r="A1346" s="1">
        <v>44795</v>
      </c>
      <c r="B1346">
        <f>_xlfn.XLOOKUP(A1346,'Altın Fonu Fiyatları'!$A$2:$A$1224,'Altın Fonu Fiyatları'!$B$2:$B$1224,,-1)</f>
        <v>0.13900000000000001</v>
      </c>
    </row>
    <row r="1347" spans="1:2" x14ac:dyDescent="0.3">
      <c r="A1347" s="1">
        <v>44796</v>
      </c>
      <c r="B1347">
        <f>_xlfn.XLOOKUP(A1347,'Altın Fonu Fiyatları'!$A$2:$A$1224,'Altın Fonu Fiyatları'!$B$2:$B$1224,,-1)</f>
        <v>0.13700000000000001</v>
      </c>
    </row>
    <row r="1348" spans="1:2" x14ac:dyDescent="0.3">
      <c r="A1348" s="1">
        <v>44797</v>
      </c>
      <c r="B1348">
        <f>_xlfn.XLOOKUP(A1348,'Altın Fonu Fiyatları'!$A$2:$A$1224,'Altın Fonu Fiyatları'!$B$2:$B$1224,,-1)</f>
        <v>0.13800000000000001</v>
      </c>
    </row>
    <row r="1349" spans="1:2" x14ac:dyDescent="0.3">
      <c r="A1349" s="1">
        <v>44798</v>
      </c>
      <c r="B1349">
        <f>_xlfn.XLOOKUP(A1349,'Altın Fonu Fiyatları'!$A$2:$A$1224,'Altın Fonu Fiyatları'!$B$2:$B$1224,,-1)</f>
        <v>0.13900000000000001</v>
      </c>
    </row>
    <row r="1350" spans="1:2" x14ac:dyDescent="0.3">
      <c r="A1350" s="1">
        <v>44799</v>
      </c>
      <c r="B1350">
        <f>_xlfn.XLOOKUP(A1350,'Altın Fonu Fiyatları'!$A$2:$A$1224,'Altın Fonu Fiyatları'!$B$2:$B$1224,,-1)</f>
        <v>0.14000000000000001</v>
      </c>
    </row>
    <row r="1351" spans="1:2" x14ac:dyDescent="0.3">
      <c r="A1351" s="1">
        <v>44800</v>
      </c>
      <c r="B1351">
        <f>_xlfn.XLOOKUP(A1351,'Altın Fonu Fiyatları'!$A$2:$A$1224,'Altın Fonu Fiyatları'!$B$2:$B$1224,,-1)</f>
        <v>0.14000000000000001</v>
      </c>
    </row>
    <row r="1352" spans="1:2" x14ac:dyDescent="0.3">
      <c r="A1352" s="1">
        <v>44801</v>
      </c>
      <c r="B1352">
        <f>_xlfn.XLOOKUP(A1352,'Altın Fonu Fiyatları'!$A$2:$A$1224,'Altın Fonu Fiyatları'!$B$2:$B$1224,,-1)</f>
        <v>0.14000000000000001</v>
      </c>
    </row>
    <row r="1353" spans="1:2" x14ac:dyDescent="0.3">
      <c r="A1353" s="1">
        <v>44802</v>
      </c>
      <c r="B1353">
        <f>_xlfn.XLOOKUP(A1353,'Altın Fonu Fiyatları'!$A$2:$A$1224,'Altın Fonu Fiyatları'!$B$2:$B$1224,,-1)</f>
        <v>0.13900000000000001</v>
      </c>
    </row>
    <row r="1354" spans="1:2" x14ac:dyDescent="0.3">
      <c r="A1354" s="1">
        <v>44803</v>
      </c>
      <c r="B1354">
        <f>_xlfn.XLOOKUP(A1354,'Altın Fonu Fiyatları'!$A$2:$A$1224,'Altın Fonu Fiyatları'!$B$2:$B$1224,,-1)</f>
        <v>0.13900000000000001</v>
      </c>
    </row>
    <row r="1355" spans="1:2" x14ac:dyDescent="0.3">
      <c r="A1355" s="1">
        <v>44804</v>
      </c>
      <c r="B1355">
        <f>_xlfn.XLOOKUP(A1355,'Altın Fonu Fiyatları'!$A$2:$A$1224,'Altın Fonu Fiyatları'!$B$2:$B$1224,,-1)</f>
        <v>0.13700000000000001</v>
      </c>
    </row>
    <row r="1356" spans="1:2" x14ac:dyDescent="0.3">
      <c r="A1356" s="1">
        <v>44805</v>
      </c>
      <c r="B1356">
        <f>_xlfn.XLOOKUP(A1356,'Altın Fonu Fiyatları'!$A$2:$A$1224,'Altın Fonu Fiyatları'!$B$2:$B$1224,,-1)</f>
        <v>0.13600000000000001</v>
      </c>
    </row>
    <row r="1357" spans="1:2" x14ac:dyDescent="0.3">
      <c r="A1357" s="1">
        <v>44806</v>
      </c>
      <c r="B1357">
        <f>_xlfn.XLOOKUP(A1357,'Altın Fonu Fiyatları'!$A$2:$A$1224,'Altın Fonu Fiyatları'!$B$2:$B$1224,,-1)</f>
        <v>0.13500000000000001</v>
      </c>
    </row>
    <row r="1358" spans="1:2" x14ac:dyDescent="0.3">
      <c r="A1358" s="1">
        <v>44807</v>
      </c>
      <c r="B1358">
        <f>_xlfn.XLOOKUP(A1358,'Altın Fonu Fiyatları'!$A$2:$A$1224,'Altın Fonu Fiyatları'!$B$2:$B$1224,,-1)</f>
        <v>0.13500000000000001</v>
      </c>
    </row>
    <row r="1359" spans="1:2" x14ac:dyDescent="0.3">
      <c r="A1359" s="1">
        <v>44808</v>
      </c>
      <c r="B1359">
        <f>_xlfn.XLOOKUP(A1359,'Altın Fonu Fiyatları'!$A$2:$A$1224,'Altın Fonu Fiyatları'!$B$2:$B$1224,,-1)</f>
        <v>0.13500000000000001</v>
      </c>
    </row>
    <row r="1360" spans="1:2" x14ac:dyDescent="0.3">
      <c r="A1360" s="1">
        <v>44809</v>
      </c>
      <c r="B1360">
        <f>_xlfn.XLOOKUP(A1360,'Altın Fonu Fiyatları'!$A$2:$A$1224,'Altın Fonu Fiyatları'!$B$2:$B$1224,,-1)</f>
        <v>0.13600000000000001</v>
      </c>
    </row>
    <row r="1361" spans="1:2" x14ac:dyDescent="0.3">
      <c r="A1361" s="1">
        <v>44810</v>
      </c>
      <c r="B1361">
        <f>_xlfn.XLOOKUP(A1361,'Altın Fonu Fiyatları'!$A$2:$A$1224,'Altın Fonu Fiyatları'!$B$2:$B$1224,,-1)</f>
        <v>0.13600000000000001</v>
      </c>
    </row>
    <row r="1362" spans="1:2" x14ac:dyDescent="0.3">
      <c r="A1362" s="1">
        <v>44811</v>
      </c>
      <c r="B1362">
        <f>_xlfn.XLOOKUP(A1362,'Altın Fonu Fiyatları'!$A$2:$A$1224,'Altın Fonu Fiyatları'!$B$2:$B$1224,,-1)</f>
        <v>0.13600000000000001</v>
      </c>
    </row>
    <row r="1363" spans="1:2" x14ac:dyDescent="0.3">
      <c r="A1363" s="1">
        <v>44812</v>
      </c>
      <c r="B1363">
        <f>_xlfn.XLOOKUP(A1363,'Altın Fonu Fiyatları'!$A$2:$A$1224,'Altın Fonu Fiyatları'!$B$2:$B$1224,,-1)</f>
        <v>0.13600000000000001</v>
      </c>
    </row>
    <row r="1364" spans="1:2" x14ac:dyDescent="0.3">
      <c r="A1364" s="1">
        <v>44813</v>
      </c>
      <c r="B1364">
        <f>_xlfn.XLOOKUP(A1364,'Altın Fonu Fiyatları'!$A$2:$A$1224,'Altın Fonu Fiyatları'!$B$2:$B$1224,,-1)</f>
        <v>0.13700000000000001</v>
      </c>
    </row>
    <row r="1365" spans="1:2" x14ac:dyDescent="0.3">
      <c r="A1365" s="1">
        <v>44814</v>
      </c>
      <c r="B1365">
        <f>_xlfn.XLOOKUP(A1365,'Altın Fonu Fiyatları'!$A$2:$A$1224,'Altın Fonu Fiyatları'!$B$2:$B$1224,,-1)</f>
        <v>0.13700000000000001</v>
      </c>
    </row>
    <row r="1366" spans="1:2" x14ac:dyDescent="0.3">
      <c r="A1366" s="1">
        <v>44815</v>
      </c>
      <c r="B1366">
        <f>_xlfn.XLOOKUP(A1366,'Altın Fonu Fiyatları'!$A$2:$A$1224,'Altın Fonu Fiyatları'!$B$2:$B$1224,,-1)</f>
        <v>0.13700000000000001</v>
      </c>
    </row>
    <row r="1367" spans="1:2" x14ac:dyDescent="0.3">
      <c r="A1367" s="1">
        <v>44816</v>
      </c>
      <c r="B1367">
        <f>_xlfn.XLOOKUP(A1367,'Altın Fonu Fiyatları'!$A$2:$A$1224,'Altın Fonu Fiyatları'!$B$2:$B$1224,,-1)</f>
        <v>0.13700000000000001</v>
      </c>
    </row>
    <row r="1368" spans="1:2" x14ac:dyDescent="0.3">
      <c r="A1368" s="1">
        <v>44817</v>
      </c>
      <c r="B1368">
        <f>_xlfn.XLOOKUP(A1368,'Altın Fonu Fiyatları'!$A$2:$A$1224,'Altın Fonu Fiyatları'!$B$2:$B$1224,,-1)</f>
        <v>0.13700000000000001</v>
      </c>
    </row>
    <row r="1369" spans="1:2" x14ac:dyDescent="0.3">
      <c r="A1369" s="1">
        <v>44818</v>
      </c>
      <c r="B1369">
        <f>_xlfn.XLOOKUP(A1369,'Altın Fonu Fiyatları'!$A$2:$A$1224,'Altın Fonu Fiyatları'!$B$2:$B$1224,,-1)</f>
        <v>0.13700000000000001</v>
      </c>
    </row>
    <row r="1370" spans="1:2" x14ac:dyDescent="0.3">
      <c r="A1370" s="1">
        <v>44819</v>
      </c>
      <c r="B1370">
        <f>_xlfn.XLOOKUP(A1370,'Altın Fonu Fiyatları'!$A$2:$A$1224,'Altın Fonu Fiyatları'!$B$2:$B$1224,,-1)</f>
        <v>0.13600000000000001</v>
      </c>
    </row>
    <row r="1371" spans="1:2" x14ac:dyDescent="0.3">
      <c r="A1371" s="1">
        <v>44820</v>
      </c>
      <c r="B1371">
        <f>_xlfn.XLOOKUP(A1371,'Altın Fonu Fiyatları'!$A$2:$A$1224,'Altın Fonu Fiyatları'!$B$2:$B$1224,,-1)</f>
        <v>0.13500000000000001</v>
      </c>
    </row>
    <row r="1372" spans="1:2" x14ac:dyDescent="0.3">
      <c r="A1372" s="1">
        <v>44821</v>
      </c>
      <c r="B1372">
        <f>_xlfn.XLOOKUP(A1372,'Altın Fonu Fiyatları'!$A$2:$A$1224,'Altın Fonu Fiyatları'!$B$2:$B$1224,,-1)</f>
        <v>0.13500000000000001</v>
      </c>
    </row>
    <row r="1373" spans="1:2" x14ac:dyDescent="0.3">
      <c r="A1373" s="1">
        <v>44822</v>
      </c>
      <c r="B1373">
        <f>_xlfn.XLOOKUP(A1373,'Altın Fonu Fiyatları'!$A$2:$A$1224,'Altın Fonu Fiyatları'!$B$2:$B$1224,,-1)</f>
        <v>0.13500000000000001</v>
      </c>
    </row>
    <row r="1374" spans="1:2" x14ac:dyDescent="0.3">
      <c r="A1374" s="1">
        <v>44823</v>
      </c>
      <c r="B1374">
        <f>_xlfn.XLOOKUP(A1374,'Altın Fonu Fiyatları'!$A$2:$A$1224,'Altın Fonu Fiyatları'!$B$2:$B$1224,,-1)</f>
        <v>0.13300000000000001</v>
      </c>
    </row>
    <row r="1375" spans="1:2" x14ac:dyDescent="0.3">
      <c r="A1375" s="1">
        <v>44824</v>
      </c>
      <c r="B1375">
        <f>_xlfn.XLOOKUP(A1375,'Altın Fonu Fiyatları'!$A$2:$A$1224,'Altın Fonu Fiyatları'!$B$2:$B$1224,,-1)</f>
        <v>0.13300000000000001</v>
      </c>
    </row>
    <row r="1376" spans="1:2" x14ac:dyDescent="0.3">
      <c r="A1376" s="1">
        <v>44825</v>
      </c>
      <c r="B1376">
        <f>_xlfn.XLOOKUP(A1376,'Altın Fonu Fiyatları'!$A$2:$A$1224,'Altın Fonu Fiyatları'!$B$2:$B$1224,,-1)</f>
        <v>0.13400000000000001</v>
      </c>
    </row>
    <row r="1377" spans="1:2" x14ac:dyDescent="0.3">
      <c r="A1377" s="1">
        <v>44826</v>
      </c>
      <c r="B1377">
        <f>_xlfn.XLOOKUP(A1377,'Altın Fonu Fiyatları'!$A$2:$A$1224,'Altın Fonu Fiyatları'!$B$2:$B$1224,,-1)</f>
        <v>0.13400000000000001</v>
      </c>
    </row>
    <row r="1378" spans="1:2" x14ac:dyDescent="0.3">
      <c r="A1378" s="1">
        <v>44827</v>
      </c>
      <c r="B1378">
        <f>_xlfn.XLOOKUP(A1378,'Altın Fonu Fiyatları'!$A$2:$A$1224,'Altın Fonu Fiyatları'!$B$2:$B$1224,,-1)</f>
        <v>0.13400000000000001</v>
      </c>
    </row>
    <row r="1379" spans="1:2" x14ac:dyDescent="0.3">
      <c r="A1379" s="1">
        <v>44828</v>
      </c>
      <c r="B1379">
        <f>_xlfn.XLOOKUP(A1379,'Altın Fonu Fiyatları'!$A$2:$A$1224,'Altın Fonu Fiyatları'!$B$2:$B$1224,,-1)</f>
        <v>0.13400000000000001</v>
      </c>
    </row>
    <row r="1380" spans="1:2" x14ac:dyDescent="0.3">
      <c r="A1380" s="1">
        <v>44829</v>
      </c>
      <c r="B1380">
        <f>_xlfn.XLOOKUP(A1380,'Altın Fonu Fiyatları'!$A$2:$A$1224,'Altın Fonu Fiyatları'!$B$2:$B$1224,,-1)</f>
        <v>0.13400000000000001</v>
      </c>
    </row>
    <row r="1381" spans="1:2" x14ac:dyDescent="0.3">
      <c r="A1381" s="1">
        <v>44830</v>
      </c>
      <c r="B1381">
        <f>_xlfn.XLOOKUP(A1381,'Altın Fonu Fiyatları'!$A$2:$A$1224,'Altın Fonu Fiyatları'!$B$2:$B$1224,,-1)</f>
        <v>0.13400000000000001</v>
      </c>
    </row>
    <row r="1382" spans="1:2" x14ac:dyDescent="0.3">
      <c r="A1382" s="1">
        <v>44831</v>
      </c>
      <c r="B1382">
        <f>_xlfn.XLOOKUP(A1382,'Altın Fonu Fiyatları'!$A$2:$A$1224,'Altın Fonu Fiyatları'!$B$2:$B$1224,,-1)</f>
        <v>0.13300000000000001</v>
      </c>
    </row>
    <row r="1383" spans="1:2" x14ac:dyDescent="0.3">
      <c r="A1383" s="1">
        <v>44832</v>
      </c>
      <c r="B1383">
        <f>_xlfn.XLOOKUP(A1383,'Altın Fonu Fiyatları'!$A$2:$A$1224,'Altın Fonu Fiyatları'!$B$2:$B$1224,,-1)</f>
        <v>0.13300000000000001</v>
      </c>
    </row>
    <row r="1384" spans="1:2" x14ac:dyDescent="0.3">
      <c r="A1384" s="1">
        <v>44833</v>
      </c>
      <c r="B1384">
        <f>_xlfn.XLOOKUP(A1384,'Altın Fonu Fiyatları'!$A$2:$A$1224,'Altın Fonu Fiyatları'!$B$2:$B$1224,,-1)</f>
        <v>0.13200000000000001</v>
      </c>
    </row>
    <row r="1385" spans="1:2" x14ac:dyDescent="0.3">
      <c r="A1385" s="1">
        <v>44834</v>
      </c>
      <c r="B1385">
        <f>_xlfn.XLOOKUP(A1385,'Altın Fonu Fiyatları'!$A$2:$A$1224,'Altın Fonu Fiyatları'!$B$2:$B$1224,,-1)</f>
        <v>0.13300000000000001</v>
      </c>
    </row>
    <row r="1386" spans="1:2" x14ac:dyDescent="0.3">
      <c r="A1386" s="1">
        <v>44835</v>
      </c>
      <c r="B1386">
        <f>_xlfn.XLOOKUP(A1386,'Altın Fonu Fiyatları'!$A$2:$A$1224,'Altın Fonu Fiyatları'!$B$2:$B$1224,,-1)</f>
        <v>0.13300000000000001</v>
      </c>
    </row>
    <row r="1387" spans="1:2" x14ac:dyDescent="0.3">
      <c r="A1387" s="1">
        <v>44836</v>
      </c>
      <c r="B1387">
        <f>_xlfn.XLOOKUP(A1387,'Altın Fonu Fiyatları'!$A$2:$A$1224,'Altın Fonu Fiyatları'!$B$2:$B$1224,,-1)</f>
        <v>0.13300000000000001</v>
      </c>
    </row>
    <row r="1388" spans="1:2" x14ac:dyDescent="0.3">
      <c r="A1388" s="1">
        <v>44837</v>
      </c>
      <c r="B1388">
        <f>_xlfn.XLOOKUP(A1388,'Altın Fonu Fiyatları'!$A$2:$A$1224,'Altın Fonu Fiyatları'!$B$2:$B$1224,,-1)</f>
        <v>0.13500000000000001</v>
      </c>
    </row>
    <row r="1389" spans="1:2" x14ac:dyDescent="0.3">
      <c r="A1389" s="1">
        <v>44838</v>
      </c>
      <c r="B1389">
        <f>_xlfn.XLOOKUP(A1389,'Altın Fonu Fiyatları'!$A$2:$A$1224,'Altın Fonu Fiyatları'!$B$2:$B$1224,,-1)</f>
        <v>0.13500000000000001</v>
      </c>
    </row>
    <row r="1390" spans="1:2" x14ac:dyDescent="0.3">
      <c r="A1390" s="1">
        <v>44839</v>
      </c>
      <c r="B1390">
        <f>_xlfn.XLOOKUP(A1390,'Altın Fonu Fiyatları'!$A$2:$A$1224,'Altın Fonu Fiyatları'!$B$2:$B$1224,,-1)</f>
        <v>0.13900000000000001</v>
      </c>
    </row>
    <row r="1391" spans="1:2" x14ac:dyDescent="0.3">
      <c r="A1391" s="1">
        <v>44840</v>
      </c>
      <c r="B1391">
        <f>_xlfn.XLOOKUP(A1391,'Altın Fonu Fiyatları'!$A$2:$A$1224,'Altın Fonu Fiyatları'!$B$2:$B$1224,,-1)</f>
        <v>0.14000000000000001</v>
      </c>
    </row>
    <row r="1392" spans="1:2" x14ac:dyDescent="0.3">
      <c r="A1392" s="1">
        <v>44841</v>
      </c>
      <c r="B1392">
        <f>_xlfn.XLOOKUP(A1392,'Altın Fonu Fiyatları'!$A$2:$A$1224,'Altın Fonu Fiyatları'!$B$2:$B$1224,,-1)</f>
        <v>0.14000000000000001</v>
      </c>
    </row>
    <row r="1393" spans="1:2" x14ac:dyDescent="0.3">
      <c r="A1393" s="1">
        <v>44842</v>
      </c>
      <c r="B1393">
        <f>_xlfn.XLOOKUP(A1393,'Altın Fonu Fiyatları'!$A$2:$A$1224,'Altın Fonu Fiyatları'!$B$2:$B$1224,,-1)</f>
        <v>0.14000000000000001</v>
      </c>
    </row>
    <row r="1394" spans="1:2" x14ac:dyDescent="0.3">
      <c r="A1394" s="1">
        <v>44843</v>
      </c>
      <c r="B1394">
        <f>_xlfn.XLOOKUP(A1394,'Altın Fonu Fiyatları'!$A$2:$A$1224,'Altın Fonu Fiyatları'!$B$2:$B$1224,,-1)</f>
        <v>0.14000000000000001</v>
      </c>
    </row>
    <row r="1395" spans="1:2" x14ac:dyDescent="0.3">
      <c r="A1395" s="1">
        <v>44844</v>
      </c>
      <c r="B1395">
        <f>_xlfn.XLOOKUP(A1395,'Altın Fonu Fiyatları'!$A$2:$A$1224,'Altın Fonu Fiyatları'!$B$2:$B$1224,,-1)</f>
        <v>0.14000000000000001</v>
      </c>
    </row>
    <row r="1396" spans="1:2" x14ac:dyDescent="0.3">
      <c r="A1396" s="1">
        <v>44845</v>
      </c>
      <c r="B1396">
        <f>_xlfn.XLOOKUP(A1396,'Altın Fonu Fiyatları'!$A$2:$A$1224,'Altın Fonu Fiyatları'!$B$2:$B$1224,,-1)</f>
        <v>0.13700000000000001</v>
      </c>
    </row>
    <row r="1397" spans="1:2" x14ac:dyDescent="0.3">
      <c r="A1397" s="1">
        <v>44846</v>
      </c>
      <c r="B1397">
        <f>_xlfn.XLOOKUP(A1397,'Altın Fonu Fiyatları'!$A$2:$A$1224,'Altın Fonu Fiyatları'!$B$2:$B$1224,,-1)</f>
        <v>0.13700000000000001</v>
      </c>
    </row>
    <row r="1398" spans="1:2" x14ac:dyDescent="0.3">
      <c r="A1398" s="1">
        <v>44847</v>
      </c>
      <c r="B1398">
        <f>_xlfn.XLOOKUP(A1398,'Altın Fonu Fiyatları'!$A$2:$A$1224,'Altın Fonu Fiyatları'!$B$2:$B$1224,,-1)</f>
        <v>0.13600000000000001</v>
      </c>
    </row>
    <row r="1399" spans="1:2" x14ac:dyDescent="0.3">
      <c r="A1399" s="1">
        <v>44848</v>
      </c>
      <c r="B1399">
        <f>_xlfn.XLOOKUP(A1399,'Altın Fonu Fiyatları'!$A$2:$A$1224,'Altın Fonu Fiyatları'!$B$2:$B$1224,,-1)</f>
        <v>0.13700000000000001</v>
      </c>
    </row>
    <row r="1400" spans="1:2" x14ac:dyDescent="0.3">
      <c r="A1400" s="1">
        <v>44849</v>
      </c>
      <c r="B1400">
        <f>_xlfn.XLOOKUP(A1400,'Altın Fonu Fiyatları'!$A$2:$A$1224,'Altın Fonu Fiyatları'!$B$2:$B$1224,,-1)</f>
        <v>0.13700000000000001</v>
      </c>
    </row>
    <row r="1401" spans="1:2" x14ac:dyDescent="0.3">
      <c r="A1401" s="1">
        <v>44850</v>
      </c>
      <c r="B1401">
        <f>_xlfn.XLOOKUP(A1401,'Altın Fonu Fiyatları'!$A$2:$A$1224,'Altın Fonu Fiyatları'!$B$2:$B$1224,,-1)</f>
        <v>0.13700000000000001</v>
      </c>
    </row>
    <row r="1402" spans="1:2" x14ac:dyDescent="0.3">
      <c r="A1402" s="1">
        <v>44851</v>
      </c>
      <c r="B1402">
        <f>_xlfn.XLOOKUP(A1402,'Altın Fonu Fiyatları'!$A$2:$A$1224,'Altın Fonu Fiyatları'!$B$2:$B$1224,,-1)</f>
        <v>0.13600000000000001</v>
      </c>
    </row>
    <row r="1403" spans="1:2" x14ac:dyDescent="0.3">
      <c r="A1403" s="1">
        <v>44852</v>
      </c>
      <c r="B1403">
        <f>_xlfn.XLOOKUP(A1403,'Altın Fonu Fiyatları'!$A$2:$A$1224,'Altın Fonu Fiyatları'!$B$2:$B$1224,,-1)</f>
        <v>0.13500000000000001</v>
      </c>
    </row>
    <row r="1404" spans="1:2" x14ac:dyDescent="0.3">
      <c r="A1404" s="1">
        <v>44853</v>
      </c>
      <c r="B1404">
        <f>_xlfn.XLOOKUP(A1404,'Altın Fonu Fiyatları'!$A$2:$A$1224,'Altın Fonu Fiyatları'!$B$2:$B$1224,,-1)</f>
        <v>0.13500000000000001</v>
      </c>
    </row>
    <row r="1405" spans="1:2" x14ac:dyDescent="0.3">
      <c r="A1405" s="1">
        <v>44854</v>
      </c>
      <c r="B1405">
        <f>_xlfn.XLOOKUP(A1405,'Altın Fonu Fiyatları'!$A$2:$A$1224,'Altın Fonu Fiyatları'!$B$2:$B$1224,,-1)</f>
        <v>0.13500000000000001</v>
      </c>
    </row>
    <row r="1406" spans="1:2" x14ac:dyDescent="0.3">
      <c r="A1406" s="1">
        <v>44855</v>
      </c>
      <c r="B1406">
        <f>_xlfn.XLOOKUP(A1406,'Altın Fonu Fiyatları'!$A$2:$A$1224,'Altın Fonu Fiyatları'!$B$2:$B$1224,,-1)</f>
        <v>0.13300000000000001</v>
      </c>
    </row>
    <row r="1407" spans="1:2" x14ac:dyDescent="0.3">
      <c r="A1407" s="1">
        <v>44856</v>
      </c>
      <c r="B1407">
        <f>_xlfn.XLOOKUP(A1407,'Altın Fonu Fiyatları'!$A$2:$A$1224,'Altın Fonu Fiyatları'!$B$2:$B$1224,,-1)</f>
        <v>0.13300000000000001</v>
      </c>
    </row>
    <row r="1408" spans="1:2" x14ac:dyDescent="0.3">
      <c r="A1408" s="1">
        <v>44857</v>
      </c>
      <c r="B1408">
        <f>_xlfn.XLOOKUP(A1408,'Altın Fonu Fiyatları'!$A$2:$A$1224,'Altın Fonu Fiyatları'!$B$2:$B$1224,,-1)</f>
        <v>0.13300000000000001</v>
      </c>
    </row>
    <row r="1409" spans="1:2" x14ac:dyDescent="0.3">
      <c r="A1409" s="1">
        <v>44858</v>
      </c>
      <c r="B1409">
        <f>_xlfn.XLOOKUP(A1409,'Altın Fonu Fiyatları'!$A$2:$A$1224,'Altın Fonu Fiyatları'!$B$2:$B$1224,,-1)</f>
        <v>0.13300000000000001</v>
      </c>
    </row>
    <row r="1410" spans="1:2" x14ac:dyDescent="0.3">
      <c r="A1410" s="1">
        <v>44859</v>
      </c>
      <c r="B1410">
        <f>_xlfn.XLOOKUP(A1410,'Altın Fonu Fiyatları'!$A$2:$A$1224,'Altın Fonu Fiyatları'!$B$2:$B$1224,,-1)</f>
        <v>0.13500000000000001</v>
      </c>
    </row>
    <row r="1411" spans="1:2" x14ac:dyDescent="0.3">
      <c r="A1411" s="1">
        <v>44860</v>
      </c>
      <c r="B1411">
        <f>_xlfn.XLOOKUP(A1411,'Altın Fonu Fiyatları'!$A$2:$A$1224,'Altın Fonu Fiyatları'!$B$2:$B$1224,,-1)</f>
        <v>0.13400000000000001</v>
      </c>
    </row>
    <row r="1412" spans="1:2" x14ac:dyDescent="0.3">
      <c r="A1412" s="1">
        <v>44861</v>
      </c>
      <c r="B1412">
        <f>_xlfn.XLOOKUP(A1412,'Altın Fonu Fiyatları'!$A$2:$A$1224,'Altın Fonu Fiyatları'!$B$2:$B$1224,,-1)</f>
        <v>0.13600000000000001</v>
      </c>
    </row>
    <row r="1413" spans="1:2" x14ac:dyDescent="0.3">
      <c r="A1413" s="1">
        <v>44862</v>
      </c>
      <c r="B1413">
        <f>_xlfn.XLOOKUP(A1413,'Altın Fonu Fiyatları'!$A$2:$A$1224,'Altın Fonu Fiyatları'!$B$2:$B$1224,,-1)</f>
        <v>0.13600000000000001</v>
      </c>
    </row>
    <row r="1414" spans="1:2" x14ac:dyDescent="0.3">
      <c r="A1414" s="1">
        <v>44863</v>
      </c>
      <c r="B1414">
        <f>_xlfn.XLOOKUP(A1414,'Altın Fonu Fiyatları'!$A$2:$A$1224,'Altın Fonu Fiyatları'!$B$2:$B$1224,,-1)</f>
        <v>0.13600000000000001</v>
      </c>
    </row>
    <row r="1415" spans="1:2" x14ac:dyDescent="0.3">
      <c r="A1415" s="1">
        <v>44864</v>
      </c>
      <c r="B1415">
        <f>_xlfn.XLOOKUP(A1415,'Altın Fonu Fiyatları'!$A$2:$A$1224,'Altın Fonu Fiyatları'!$B$2:$B$1224,,-1)</f>
        <v>0.13600000000000001</v>
      </c>
    </row>
    <row r="1416" spans="1:2" x14ac:dyDescent="0.3">
      <c r="A1416" s="1">
        <v>44865</v>
      </c>
      <c r="B1416">
        <f>_xlfn.XLOOKUP(A1416,'Altın Fonu Fiyatları'!$A$2:$A$1224,'Altın Fonu Fiyatları'!$B$2:$B$1224,,-1)</f>
        <v>0.13600000000000001</v>
      </c>
    </row>
    <row r="1417" spans="1:2" x14ac:dyDescent="0.3">
      <c r="A1417" s="1">
        <v>44866</v>
      </c>
      <c r="B1417">
        <f>_xlfn.XLOOKUP(A1417,'Altın Fonu Fiyatları'!$A$2:$A$1224,'Altın Fonu Fiyatları'!$B$2:$B$1224,,-1)</f>
        <v>0.13400000000000001</v>
      </c>
    </row>
    <row r="1418" spans="1:2" x14ac:dyDescent="0.3">
      <c r="A1418" s="1">
        <v>44867</v>
      </c>
      <c r="B1418">
        <f>_xlfn.XLOOKUP(A1418,'Altın Fonu Fiyatları'!$A$2:$A$1224,'Altın Fonu Fiyatları'!$B$2:$B$1224,,-1)</f>
        <v>0.13500000000000001</v>
      </c>
    </row>
    <row r="1419" spans="1:2" x14ac:dyDescent="0.3">
      <c r="A1419" s="1">
        <v>44868</v>
      </c>
      <c r="B1419">
        <f>_xlfn.XLOOKUP(A1419,'Altın Fonu Fiyatları'!$A$2:$A$1224,'Altın Fonu Fiyatları'!$B$2:$B$1224,,-1)</f>
        <v>0.13500000000000001</v>
      </c>
    </row>
    <row r="1420" spans="1:2" x14ac:dyDescent="0.3">
      <c r="A1420" s="1">
        <v>44869</v>
      </c>
      <c r="B1420">
        <f>_xlfn.XLOOKUP(A1420,'Altın Fonu Fiyatları'!$A$2:$A$1224,'Altın Fonu Fiyatları'!$B$2:$B$1224,,-1)</f>
        <v>0.13300000000000001</v>
      </c>
    </row>
    <row r="1421" spans="1:2" x14ac:dyDescent="0.3">
      <c r="A1421" s="1">
        <v>44870</v>
      </c>
      <c r="B1421">
        <f>_xlfn.XLOOKUP(A1421,'Altın Fonu Fiyatları'!$A$2:$A$1224,'Altın Fonu Fiyatları'!$B$2:$B$1224,,-1)</f>
        <v>0.13300000000000001</v>
      </c>
    </row>
    <row r="1422" spans="1:2" x14ac:dyDescent="0.3">
      <c r="A1422" s="1">
        <v>44871</v>
      </c>
      <c r="B1422">
        <f>_xlfn.XLOOKUP(A1422,'Altın Fonu Fiyatları'!$A$2:$A$1224,'Altın Fonu Fiyatları'!$B$2:$B$1224,,-1)</f>
        <v>0.13300000000000001</v>
      </c>
    </row>
    <row r="1423" spans="1:2" x14ac:dyDescent="0.3">
      <c r="A1423" s="1">
        <v>44872</v>
      </c>
      <c r="B1423">
        <f>_xlfn.XLOOKUP(A1423,'Altın Fonu Fiyatları'!$A$2:$A$1224,'Altın Fonu Fiyatları'!$B$2:$B$1224,,-1)</f>
        <v>0.13500000000000001</v>
      </c>
    </row>
    <row r="1424" spans="1:2" x14ac:dyDescent="0.3">
      <c r="A1424" s="1">
        <v>44873</v>
      </c>
      <c r="B1424">
        <f>_xlfn.XLOOKUP(A1424,'Altın Fonu Fiyatları'!$A$2:$A$1224,'Altın Fonu Fiyatları'!$B$2:$B$1224,,-1)</f>
        <v>0.13700000000000001</v>
      </c>
    </row>
    <row r="1425" spans="1:2" x14ac:dyDescent="0.3">
      <c r="A1425" s="1">
        <v>44874</v>
      </c>
      <c r="B1425">
        <f>_xlfn.XLOOKUP(A1425,'Altın Fonu Fiyatları'!$A$2:$A$1224,'Altın Fonu Fiyatları'!$B$2:$B$1224,,-1)</f>
        <v>0.13700000000000001</v>
      </c>
    </row>
    <row r="1426" spans="1:2" x14ac:dyDescent="0.3">
      <c r="A1426" s="1">
        <v>44875</v>
      </c>
      <c r="B1426">
        <f>_xlfn.XLOOKUP(A1426,'Altın Fonu Fiyatları'!$A$2:$A$1224,'Altın Fonu Fiyatları'!$B$2:$B$1224,,-1)</f>
        <v>0.14000000000000001</v>
      </c>
    </row>
    <row r="1427" spans="1:2" x14ac:dyDescent="0.3">
      <c r="A1427" s="1">
        <v>44876</v>
      </c>
      <c r="B1427">
        <f>_xlfn.XLOOKUP(A1427,'Altın Fonu Fiyatları'!$A$2:$A$1224,'Altın Fonu Fiyatları'!$B$2:$B$1224,,-1)</f>
        <v>0.14000000000000001</v>
      </c>
    </row>
    <row r="1428" spans="1:2" x14ac:dyDescent="0.3">
      <c r="A1428" s="1">
        <v>44877</v>
      </c>
      <c r="B1428">
        <f>_xlfn.XLOOKUP(A1428,'Altın Fonu Fiyatları'!$A$2:$A$1224,'Altın Fonu Fiyatları'!$B$2:$B$1224,,-1)</f>
        <v>0.14000000000000001</v>
      </c>
    </row>
    <row r="1429" spans="1:2" x14ac:dyDescent="0.3">
      <c r="A1429" s="1">
        <v>44878</v>
      </c>
      <c r="B1429">
        <f>_xlfn.XLOOKUP(A1429,'Altın Fonu Fiyatları'!$A$2:$A$1224,'Altın Fonu Fiyatları'!$B$2:$B$1224,,-1)</f>
        <v>0.14000000000000001</v>
      </c>
    </row>
    <row r="1430" spans="1:2" x14ac:dyDescent="0.3">
      <c r="A1430" s="1">
        <v>44879</v>
      </c>
      <c r="B1430">
        <f>_xlfn.XLOOKUP(A1430,'Altın Fonu Fiyatları'!$A$2:$A$1224,'Altın Fonu Fiyatları'!$B$2:$B$1224,,-1)</f>
        <v>0.14299999999999999</v>
      </c>
    </row>
    <row r="1431" spans="1:2" x14ac:dyDescent="0.3">
      <c r="A1431" s="1">
        <v>44880</v>
      </c>
      <c r="B1431">
        <f>_xlfn.XLOOKUP(A1431,'Altın Fonu Fiyatları'!$A$2:$A$1224,'Altın Fonu Fiyatları'!$B$2:$B$1224,,-1)</f>
        <v>0.14399999999999999</v>
      </c>
    </row>
    <row r="1432" spans="1:2" x14ac:dyDescent="0.3">
      <c r="A1432" s="1">
        <v>44881</v>
      </c>
      <c r="B1432">
        <f>_xlfn.XLOOKUP(A1432,'Altın Fonu Fiyatları'!$A$2:$A$1224,'Altın Fonu Fiyatları'!$B$2:$B$1224,,-1)</f>
        <v>0.14499999999999999</v>
      </c>
    </row>
    <row r="1433" spans="1:2" x14ac:dyDescent="0.3">
      <c r="A1433" s="1">
        <v>44882</v>
      </c>
      <c r="B1433">
        <f>_xlfn.XLOOKUP(A1433,'Altın Fonu Fiyatları'!$A$2:$A$1224,'Altın Fonu Fiyatları'!$B$2:$B$1224,,-1)</f>
        <v>0.14599999999999999</v>
      </c>
    </row>
    <row r="1434" spans="1:2" x14ac:dyDescent="0.3">
      <c r="A1434" s="1">
        <v>44883</v>
      </c>
      <c r="B1434">
        <f>_xlfn.XLOOKUP(A1434,'Altın Fonu Fiyatları'!$A$2:$A$1224,'Altın Fonu Fiyatları'!$B$2:$B$1224,,-1)</f>
        <v>0.14499999999999999</v>
      </c>
    </row>
    <row r="1435" spans="1:2" x14ac:dyDescent="0.3">
      <c r="A1435" s="1">
        <v>44884</v>
      </c>
      <c r="B1435">
        <f>_xlfn.XLOOKUP(A1435,'Altın Fonu Fiyatları'!$A$2:$A$1224,'Altın Fonu Fiyatları'!$B$2:$B$1224,,-1)</f>
        <v>0.14499999999999999</v>
      </c>
    </row>
    <row r="1436" spans="1:2" x14ac:dyDescent="0.3">
      <c r="A1436" s="1">
        <v>44885</v>
      </c>
      <c r="B1436">
        <f>_xlfn.XLOOKUP(A1436,'Altın Fonu Fiyatları'!$A$2:$A$1224,'Altın Fonu Fiyatları'!$B$2:$B$1224,,-1)</f>
        <v>0.14499999999999999</v>
      </c>
    </row>
    <row r="1437" spans="1:2" x14ac:dyDescent="0.3">
      <c r="A1437" s="1">
        <v>44886</v>
      </c>
      <c r="B1437">
        <f>_xlfn.XLOOKUP(A1437,'Altın Fonu Fiyatları'!$A$2:$A$1224,'Altın Fonu Fiyatları'!$B$2:$B$1224,,-1)</f>
        <v>0.14399999999999999</v>
      </c>
    </row>
    <row r="1438" spans="1:2" x14ac:dyDescent="0.3">
      <c r="A1438" s="1">
        <v>44887</v>
      </c>
      <c r="B1438">
        <f>_xlfn.XLOOKUP(A1438,'Altın Fonu Fiyatları'!$A$2:$A$1224,'Altın Fonu Fiyatları'!$B$2:$B$1224,,-1)</f>
        <v>0.14299999999999999</v>
      </c>
    </row>
    <row r="1439" spans="1:2" x14ac:dyDescent="0.3">
      <c r="A1439" s="1">
        <v>44888</v>
      </c>
      <c r="B1439">
        <f>_xlfn.XLOOKUP(A1439,'Altın Fonu Fiyatları'!$A$2:$A$1224,'Altın Fonu Fiyatları'!$B$2:$B$1224,,-1)</f>
        <v>0.14299999999999999</v>
      </c>
    </row>
    <row r="1440" spans="1:2" x14ac:dyDescent="0.3">
      <c r="A1440" s="1">
        <v>44889</v>
      </c>
      <c r="B1440">
        <f>_xlfn.XLOOKUP(A1440,'Altın Fonu Fiyatları'!$A$2:$A$1224,'Altın Fonu Fiyatları'!$B$2:$B$1224,,-1)</f>
        <v>0.14299999999999999</v>
      </c>
    </row>
    <row r="1441" spans="1:2" x14ac:dyDescent="0.3">
      <c r="A1441" s="1">
        <v>44890</v>
      </c>
      <c r="B1441">
        <f>_xlfn.XLOOKUP(A1441,'Altın Fonu Fiyatları'!$A$2:$A$1224,'Altın Fonu Fiyatları'!$B$2:$B$1224,,-1)</f>
        <v>0.14299999999999999</v>
      </c>
    </row>
    <row r="1442" spans="1:2" x14ac:dyDescent="0.3">
      <c r="A1442" s="1">
        <v>44891</v>
      </c>
      <c r="B1442">
        <f>_xlfn.XLOOKUP(A1442,'Altın Fonu Fiyatları'!$A$2:$A$1224,'Altın Fonu Fiyatları'!$B$2:$B$1224,,-1)</f>
        <v>0.14299999999999999</v>
      </c>
    </row>
    <row r="1443" spans="1:2" x14ac:dyDescent="0.3">
      <c r="A1443" s="1">
        <v>44892</v>
      </c>
      <c r="B1443">
        <f>_xlfn.XLOOKUP(A1443,'Altın Fonu Fiyatları'!$A$2:$A$1224,'Altın Fonu Fiyatları'!$B$2:$B$1224,,-1)</f>
        <v>0.14299999999999999</v>
      </c>
    </row>
    <row r="1444" spans="1:2" x14ac:dyDescent="0.3">
      <c r="A1444" s="1">
        <v>44893</v>
      </c>
      <c r="B1444">
        <f>_xlfn.XLOOKUP(A1444,'Altın Fonu Fiyatları'!$A$2:$A$1224,'Altın Fonu Fiyatları'!$B$2:$B$1224,,-1)</f>
        <v>0.14399999999999999</v>
      </c>
    </row>
    <row r="1445" spans="1:2" x14ac:dyDescent="0.3">
      <c r="A1445" s="1">
        <v>44894</v>
      </c>
      <c r="B1445">
        <f>_xlfn.XLOOKUP(A1445,'Altın Fonu Fiyatları'!$A$2:$A$1224,'Altın Fonu Fiyatları'!$B$2:$B$1224,,-1)</f>
        <v>0.14399999999999999</v>
      </c>
    </row>
    <row r="1446" spans="1:2" x14ac:dyDescent="0.3">
      <c r="A1446" s="1">
        <v>44895</v>
      </c>
      <c r="B1446">
        <f>_xlfn.XLOOKUP(A1446,'Altın Fonu Fiyatları'!$A$2:$A$1224,'Altın Fonu Fiyatları'!$B$2:$B$1224,,-1)</f>
        <v>0.14399999999999999</v>
      </c>
    </row>
    <row r="1447" spans="1:2" x14ac:dyDescent="0.3">
      <c r="A1447" s="1">
        <v>44896</v>
      </c>
      <c r="B1447">
        <f>_xlfn.XLOOKUP(A1447,'Altın Fonu Fiyatları'!$A$2:$A$1224,'Altın Fonu Fiyatları'!$B$2:$B$1224,,-1)</f>
        <v>0.14399999999999999</v>
      </c>
    </row>
    <row r="1448" spans="1:2" x14ac:dyDescent="0.3">
      <c r="A1448" s="1">
        <v>44897</v>
      </c>
      <c r="B1448">
        <f>_xlfn.XLOOKUP(A1448,'Altın Fonu Fiyatları'!$A$2:$A$1224,'Altın Fonu Fiyatları'!$B$2:$B$1224,,-1)</f>
        <v>0.14499999999999999</v>
      </c>
    </row>
    <row r="1449" spans="1:2" x14ac:dyDescent="0.3">
      <c r="A1449" s="1">
        <v>44898</v>
      </c>
      <c r="B1449">
        <f>_xlfn.XLOOKUP(A1449,'Altın Fonu Fiyatları'!$A$2:$A$1224,'Altın Fonu Fiyatları'!$B$2:$B$1224,,-1)</f>
        <v>0.14499999999999999</v>
      </c>
    </row>
    <row r="1450" spans="1:2" x14ac:dyDescent="0.3">
      <c r="A1450" s="1">
        <v>44899</v>
      </c>
      <c r="B1450">
        <f>_xlfn.XLOOKUP(A1450,'Altın Fonu Fiyatları'!$A$2:$A$1224,'Altın Fonu Fiyatları'!$B$2:$B$1224,,-1)</f>
        <v>0.14499999999999999</v>
      </c>
    </row>
    <row r="1451" spans="1:2" x14ac:dyDescent="0.3">
      <c r="A1451" s="1">
        <v>44900</v>
      </c>
      <c r="B1451">
        <f>_xlfn.XLOOKUP(A1451,'Altın Fonu Fiyatları'!$A$2:$A$1224,'Altın Fonu Fiyatları'!$B$2:$B$1224,,-1)</f>
        <v>0.14799999999999999</v>
      </c>
    </row>
    <row r="1452" spans="1:2" x14ac:dyDescent="0.3">
      <c r="A1452" s="1">
        <v>44901</v>
      </c>
      <c r="B1452">
        <f>_xlfn.XLOOKUP(A1452,'Altın Fonu Fiyatları'!$A$2:$A$1224,'Altın Fonu Fiyatları'!$B$2:$B$1224,,-1)</f>
        <v>0.14699999999999999</v>
      </c>
    </row>
    <row r="1453" spans="1:2" x14ac:dyDescent="0.3">
      <c r="A1453" s="1">
        <v>44902</v>
      </c>
      <c r="B1453">
        <f>_xlfn.XLOOKUP(A1453,'Altın Fonu Fiyatları'!$A$2:$A$1224,'Altın Fonu Fiyatları'!$B$2:$B$1224,,-1)</f>
        <v>0.14599999999999999</v>
      </c>
    </row>
    <row r="1454" spans="1:2" x14ac:dyDescent="0.3">
      <c r="A1454" s="1">
        <v>44903</v>
      </c>
      <c r="B1454">
        <f>_xlfn.XLOOKUP(A1454,'Altın Fonu Fiyatları'!$A$2:$A$1224,'Altın Fonu Fiyatları'!$B$2:$B$1224,,-1)</f>
        <v>0.14699999999999999</v>
      </c>
    </row>
    <row r="1455" spans="1:2" x14ac:dyDescent="0.3">
      <c r="A1455" s="1">
        <v>44904</v>
      </c>
      <c r="B1455">
        <f>_xlfn.XLOOKUP(A1455,'Altın Fonu Fiyatları'!$A$2:$A$1224,'Altın Fonu Fiyatları'!$B$2:$B$1224,,-1)</f>
        <v>0.14699999999999999</v>
      </c>
    </row>
    <row r="1456" spans="1:2" x14ac:dyDescent="0.3">
      <c r="A1456" s="1">
        <v>44905</v>
      </c>
      <c r="B1456">
        <f>_xlfn.XLOOKUP(A1456,'Altın Fonu Fiyatları'!$A$2:$A$1224,'Altın Fonu Fiyatları'!$B$2:$B$1224,,-1)</f>
        <v>0.14699999999999999</v>
      </c>
    </row>
    <row r="1457" spans="1:2" x14ac:dyDescent="0.3">
      <c r="A1457" s="1">
        <v>44906</v>
      </c>
      <c r="B1457">
        <f>_xlfn.XLOOKUP(A1457,'Altın Fonu Fiyatları'!$A$2:$A$1224,'Altın Fonu Fiyatları'!$B$2:$B$1224,,-1)</f>
        <v>0.14699999999999999</v>
      </c>
    </row>
    <row r="1458" spans="1:2" x14ac:dyDescent="0.3">
      <c r="A1458" s="1">
        <v>44907</v>
      </c>
      <c r="B1458">
        <f>_xlfn.XLOOKUP(A1458,'Altın Fonu Fiyatları'!$A$2:$A$1224,'Altın Fonu Fiyatları'!$B$2:$B$1224,,-1)</f>
        <v>0.14699999999999999</v>
      </c>
    </row>
    <row r="1459" spans="1:2" x14ac:dyDescent="0.3">
      <c r="A1459" s="1">
        <v>44908</v>
      </c>
      <c r="B1459">
        <f>_xlfn.XLOOKUP(A1459,'Altın Fonu Fiyatları'!$A$2:$A$1224,'Altın Fonu Fiyatları'!$B$2:$B$1224,,-1)</f>
        <v>0.14799999999999999</v>
      </c>
    </row>
    <row r="1460" spans="1:2" x14ac:dyDescent="0.3">
      <c r="A1460" s="1">
        <v>44909</v>
      </c>
      <c r="B1460">
        <f>_xlfn.XLOOKUP(A1460,'Altın Fonu Fiyatları'!$A$2:$A$1224,'Altın Fonu Fiyatları'!$B$2:$B$1224,,-1)</f>
        <v>0.14799999999999999</v>
      </c>
    </row>
    <row r="1461" spans="1:2" x14ac:dyDescent="0.3">
      <c r="A1461" s="1">
        <v>44910</v>
      </c>
      <c r="B1461">
        <f>_xlfn.XLOOKUP(A1461,'Altın Fonu Fiyatları'!$A$2:$A$1224,'Altın Fonu Fiyatları'!$B$2:$B$1224,,-1)</f>
        <v>0.14799999999999999</v>
      </c>
    </row>
    <row r="1462" spans="1:2" x14ac:dyDescent="0.3">
      <c r="A1462" s="1">
        <v>44911</v>
      </c>
      <c r="B1462">
        <f>_xlfn.XLOOKUP(A1462,'Altın Fonu Fiyatları'!$A$2:$A$1224,'Altın Fonu Fiyatları'!$B$2:$B$1224,,-1)</f>
        <v>0.14699999999999999</v>
      </c>
    </row>
    <row r="1463" spans="1:2" x14ac:dyDescent="0.3">
      <c r="A1463" s="1">
        <v>44912</v>
      </c>
      <c r="B1463">
        <f>_xlfn.XLOOKUP(A1463,'Altın Fonu Fiyatları'!$A$2:$A$1224,'Altın Fonu Fiyatları'!$B$2:$B$1224,,-1)</f>
        <v>0.14699999999999999</v>
      </c>
    </row>
    <row r="1464" spans="1:2" x14ac:dyDescent="0.3">
      <c r="A1464" s="1">
        <v>44913</v>
      </c>
      <c r="B1464">
        <f>_xlfn.XLOOKUP(A1464,'Altın Fonu Fiyatları'!$A$2:$A$1224,'Altın Fonu Fiyatları'!$B$2:$B$1224,,-1)</f>
        <v>0.14699999999999999</v>
      </c>
    </row>
    <row r="1465" spans="1:2" x14ac:dyDescent="0.3">
      <c r="A1465" s="1">
        <v>44914</v>
      </c>
      <c r="B1465">
        <f>_xlfn.XLOOKUP(A1465,'Altın Fonu Fiyatları'!$A$2:$A$1224,'Altın Fonu Fiyatları'!$B$2:$B$1224,,-1)</f>
        <v>0.14699999999999999</v>
      </c>
    </row>
    <row r="1466" spans="1:2" x14ac:dyDescent="0.3">
      <c r="A1466" s="1">
        <v>44915</v>
      </c>
      <c r="B1466">
        <f>_xlfn.XLOOKUP(A1466,'Altın Fonu Fiyatları'!$A$2:$A$1224,'Altın Fonu Fiyatları'!$B$2:$B$1224,,-1)</f>
        <v>0.14799999999999999</v>
      </c>
    </row>
    <row r="1467" spans="1:2" x14ac:dyDescent="0.3">
      <c r="A1467" s="1">
        <v>44916</v>
      </c>
      <c r="B1467">
        <f>_xlfn.XLOOKUP(A1467,'Altın Fonu Fiyatları'!$A$2:$A$1224,'Altın Fonu Fiyatları'!$B$2:$B$1224,,-1)</f>
        <v>0.14799999999999999</v>
      </c>
    </row>
    <row r="1468" spans="1:2" x14ac:dyDescent="0.3">
      <c r="A1468" s="1">
        <v>44917</v>
      </c>
      <c r="B1468">
        <f>_xlfn.XLOOKUP(A1468,'Altın Fonu Fiyatları'!$A$2:$A$1224,'Altın Fonu Fiyatları'!$B$2:$B$1224,,-1)</f>
        <v>0.14899999999999999</v>
      </c>
    </row>
    <row r="1469" spans="1:2" x14ac:dyDescent="0.3">
      <c r="A1469" s="1">
        <v>44918</v>
      </c>
      <c r="B1469">
        <f>_xlfn.XLOOKUP(A1469,'Altın Fonu Fiyatları'!$A$2:$A$1224,'Altın Fonu Fiyatları'!$B$2:$B$1224,,-1)</f>
        <v>0.15</v>
      </c>
    </row>
    <row r="1470" spans="1:2" x14ac:dyDescent="0.3">
      <c r="A1470" s="1">
        <v>44919</v>
      </c>
      <c r="B1470">
        <f>_xlfn.XLOOKUP(A1470,'Altın Fonu Fiyatları'!$A$2:$A$1224,'Altın Fonu Fiyatları'!$B$2:$B$1224,,-1)</f>
        <v>0.15</v>
      </c>
    </row>
    <row r="1471" spans="1:2" x14ac:dyDescent="0.3">
      <c r="A1471" s="1">
        <v>44920</v>
      </c>
      <c r="B1471">
        <f>_xlfn.XLOOKUP(A1471,'Altın Fonu Fiyatları'!$A$2:$A$1224,'Altın Fonu Fiyatları'!$B$2:$B$1224,,-1)</f>
        <v>0.15</v>
      </c>
    </row>
    <row r="1472" spans="1:2" x14ac:dyDescent="0.3">
      <c r="A1472" s="1">
        <v>44921</v>
      </c>
      <c r="B1472">
        <f>_xlfn.XLOOKUP(A1472,'Altın Fonu Fiyatları'!$A$2:$A$1224,'Altın Fonu Fiyatları'!$B$2:$B$1224,,-1)</f>
        <v>0.14799999999999999</v>
      </c>
    </row>
    <row r="1473" spans="1:2" x14ac:dyDescent="0.3">
      <c r="A1473" s="1">
        <v>44922</v>
      </c>
      <c r="B1473">
        <f>_xlfn.XLOOKUP(A1473,'Altın Fonu Fiyatları'!$A$2:$A$1224,'Altın Fonu Fiyatları'!$B$2:$B$1224,,-1)</f>
        <v>0.14799999999999999</v>
      </c>
    </row>
    <row r="1474" spans="1:2" x14ac:dyDescent="0.3">
      <c r="A1474" s="1">
        <v>44923</v>
      </c>
      <c r="B1474">
        <f>_xlfn.XLOOKUP(A1474,'Altın Fonu Fiyatları'!$A$2:$A$1224,'Altın Fonu Fiyatları'!$B$2:$B$1224,,-1)</f>
        <v>0.15</v>
      </c>
    </row>
    <row r="1475" spans="1:2" x14ac:dyDescent="0.3">
      <c r="A1475" s="1">
        <v>44924</v>
      </c>
      <c r="B1475">
        <f>_xlfn.XLOOKUP(A1475,'Altın Fonu Fiyatları'!$A$2:$A$1224,'Altın Fonu Fiyatları'!$B$2:$B$1224,,-1)</f>
        <v>0.15</v>
      </c>
    </row>
    <row r="1476" spans="1:2" x14ac:dyDescent="0.3">
      <c r="A1476" s="1">
        <v>44925</v>
      </c>
      <c r="B1476">
        <f>_xlfn.XLOOKUP(A1476,'Altın Fonu Fiyatları'!$A$2:$A$1224,'Altın Fonu Fiyatları'!$B$2:$B$1224,,-1)</f>
        <v>0.15</v>
      </c>
    </row>
    <row r="1477" spans="1:2" x14ac:dyDescent="0.3">
      <c r="A1477" s="1">
        <v>44926</v>
      </c>
      <c r="B1477">
        <f>_xlfn.XLOOKUP(A1477,'Altın Fonu Fiyatları'!$A$2:$A$1224,'Altın Fonu Fiyatları'!$B$2:$B$1224,,-1)</f>
        <v>0.15</v>
      </c>
    </row>
    <row r="1478" spans="1:2" x14ac:dyDescent="0.3">
      <c r="A1478" s="1">
        <v>44927</v>
      </c>
      <c r="B1478">
        <f>_xlfn.XLOOKUP(A1478,'Altın Fonu Fiyatları'!$A$2:$A$1224,'Altın Fonu Fiyatları'!$B$2:$B$1224,,-1)</f>
        <v>0.15</v>
      </c>
    </row>
    <row r="1479" spans="1:2" x14ac:dyDescent="0.3">
      <c r="A1479" s="1">
        <v>44928</v>
      </c>
      <c r="B1479">
        <f>_xlfn.XLOOKUP(A1479,'Altın Fonu Fiyatları'!$A$2:$A$1224,'Altın Fonu Fiyatları'!$B$2:$B$1224,,-1)</f>
        <v>0.151</v>
      </c>
    </row>
    <row r="1480" spans="1:2" x14ac:dyDescent="0.3">
      <c r="A1480" s="1">
        <v>44929</v>
      </c>
      <c r="B1480">
        <f>_xlfn.XLOOKUP(A1480,'Altın Fonu Fiyatları'!$A$2:$A$1224,'Altın Fonu Fiyatları'!$B$2:$B$1224,,-1)</f>
        <v>0.151</v>
      </c>
    </row>
    <row r="1481" spans="1:2" x14ac:dyDescent="0.3">
      <c r="A1481" s="1">
        <v>44930</v>
      </c>
      <c r="B1481">
        <f>_xlfn.XLOOKUP(A1481,'Altın Fonu Fiyatları'!$A$2:$A$1224,'Altın Fonu Fiyatları'!$B$2:$B$1224,,-1)</f>
        <v>0.154</v>
      </c>
    </row>
    <row r="1482" spans="1:2" x14ac:dyDescent="0.3">
      <c r="A1482" s="1">
        <v>44931</v>
      </c>
      <c r="B1482">
        <f>_xlfn.XLOOKUP(A1482,'Altın Fonu Fiyatları'!$A$2:$A$1224,'Altın Fonu Fiyatları'!$B$2:$B$1224,,-1)</f>
        <v>0.155</v>
      </c>
    </row>
    <row r="1483" spans="1:2" x14ac:dyDescent="0.3">
      <c r="A1483" s="1">
        <v>44932</v>
      </c>
      <c r="B1483">
        <f>_xlfn.XLOOKUP(A1483,'Altın Fonu Fiyatları'!$A$2:$A$1224,'Altın Fonu Fiyatları'!$B$2:$B$1224,,-1)</f>
        <v>0.154</v>
      </c>
    </row>
    <row r="1484" spans="1:2" x14ac:dyDescent="0.3">
      <c r="A1484" s="1">
        <v>44933</v>
      </c>
      <c r="B1484">
        <f>_xlfn.XLOOKUP(A1484,'Altın Fonu Fiyatları'!$A$2:$A$1224,'Altın Fonu Fiyatları'!$B$2:$B$1224,,-1)</f>
        <v>0.154</v>
      </c>
    </row>
    <row r="1485" spans="1:2" x14ac:dyDescent="0.3">
      <c r="A1485" s="1">
        <v>44934</v>
      </c>
      <c r="B1485">
        <f>_xlfn.XLOOKUP(A1485,'Altın Fonu Fiyatları'!$A$2:$A$1224,'Altın Fonu Fiyatları'!$B$2:$B$1224,,-1)</f>
        <v>0.154</v>
      </c>
    </row>
    <row r="1486" spans="1:2" x14ac:dyDescent="0.3">
      <c r="A1486" s="1">
        <v>44935</v>
      </c>
      <c r="B1486">
        <f>_xlfn.XLOOKUP(A1486,'Altın Fonu Fiyatları'!$A$2:$A$1224,'Altın Fonu Fiyatları'!$B$2:$B$1224,,-1)</f>
        <v>0.153</v>
      </c>
    </row>
    <row r="1487" spans="1:2" x14ac:dyDescent="0.3">
      <c r="A1487" s="1">
        <v>44936</v>
      </c>
      <c r="B1487">
        <f>_xlfn.XLOOKUP(A1487,'Altın Fonu Fiyatları'!$A$2:$A$1224,'Altın Fonu Fiyatları'!$B$2:$B$1224,,-1)</f>
        <v>0.155</v>
      </c>
    </row>
    <row r="1488" spans="1:2" x14ac:dyDescent="0.3">
      <c r="A1488" s="1">
        <v>44937</v>
      </c>
      <c r="B1488">
        <f>_xlfn.XLOOKUP(A1488,'Altın Fonu Fiyatları'!$A$2:$A$1224,'Altın Fonu Fiyatları'!$B$2:$B$1224,,-1)</f>
        <v>0.156</v>
      </c>
    </row>
    <row r="1489" spans="1:2" x14ac:dyDescent="0.3">
      <c r="A1489" s="1">
        <v>44938</v>
      </c>
      <c r="B1489">
        <f>_xlfn.XLOOKUP(A1489,'Altın Fonu Fiyatları'!$A$2:$A$1224,'Altın Fonu Fiyatları'!$B$2:$B$1224,,-1)</f>
        <v>0.156</v>
      </c>
    </row>
    <row r="1490" spans="1:2" x14ac:dyDescent="0.3">
      <c r="A1490" s="1">
        <v>44939</v>
      </c>
      <c r="B1490">
        <f>_xlfn.XLOOKUP(A1490,'Altın Fonu Fiyatları'!$A$2:$A$1224,'Altın Fonu Fiyatları'!$B$2:$B$1224,,-1)</f>
        <v>0.156</v>
      </c>
    </row>
    <row r="1491" spans="1:2" x14ac:dyDescent="0.3">
      <c r="A1491" s="1">
        <v>44940</v>
      </c>
      <c r="B1491">
        <f>_xlfn.XLOOKUP(A1491,'Altın Fonu Fiyatları'!$A$2:$A$1224,'Altın Fonu Fiyatları'!$B$2:$B$1224,,-1)</f>
        <v>0.156</v>
      </c>
    </row>
    <row r="1492" spans="1:2" x14ac:dyDescent="0.3">
      <c r="A1492" s="1">
        <v>44941</v>
      </c>
      <c r="B1492">
        <f>_xlfn.XLOOKUP(A1492,'Altın Fonu Fiyatları'!$A$2:$A$1224,'Altın Fonu Fiyatları'!$B$2:$B$1224,,-1)</f>
        <v>0.156</v>
      </c>
    </row>
    <row r="1493" spans="1:2" x14ac:dyDescent="0.3">
      <c r="A1493" s="1">
        <v>44942</v>
      </c>
      <c r="B1493">
        <f>_xlfn.XLOOKUP(A1493,'Altın Fonu Fiyatları'!$A$2:$A$1224,'Altın Fonu Fiyatları'!$B$2:$B$1224,,-1)</f>
        <v>0.157</v>
      </c>
    </row>
    <row r="1494" spans="1:2" x14ac:dyDescent="0.3">
      <c r="A1494" s="1">
        <v>44943</v>
      </c>
      <c r="B1494">
        <f>_xlfn.XLOOKUP(A1494,'Altın Fonu Fiyatları'!$A$2:$A$1224,'Altın Fonu Fiyatları'!$B$2:$B$1224,,-1)</f>
        <v>0.158</v>
      </c>
    </row>
    <row r="1495" spans="1:2" x14ac:dyDescent="0.3">
      <c r="A1495" s="1">
        <v>44944</v>
      </c>
      <c r="B1495">
        <f>_xlfn.XLOOKUP(A1495,'Altın Fonu Fiyatları'!$A$2:$A$1224,'Altın Fonu Fiyatları'!$B$2:$B$1224,,-1)</f>
        <v>0.158</v>
      </c>
    </row>
    <row r="1496" spans="1:2" x14ac:dyDescent="0.3">
      <c r="A1496" s="1">
        <v>44945</v>
      </c>
      <c r="B1496">
        <f>_xlfn.XLOOKUP(A1496,'Altın Fonu Fiyatları'!$A$2:$A$1224,'Altın Fonu Fiyatları'!$B$2:$B$1224,,-1)</f>
        <v>0.158</v>
      </c>
    </row>
    <row r="1497" spans="1:2" x14ac:dyDescent="0.3">
      <c r="A1497" s="1">
        <v>44946</v>
      </c>
      <c r="B1497">
        <f>_xlfn.XLOOKUP(A1497,'Altın Fonu Fiyatları'!$A$2:$A$1224,'Altın Fonu Fiyatları'!$B$2:$B$1224,,-1)</f>
        <v>0.159</v>
      </c>
    </row>
    <row r="1498" spans="1:2" x14ac:dyDescent="0.3">
      <c r="A1498" s="1">
        <v>44947</v>
      </c>
      <c r="B1498">
        <f>_xlfn.XLOOKUP(A1498,'Altın Fonu Fiyatları'!$A$2:$A$1224,'Altın Fonu Fiyatları'!$B$2:$B$1224,,-1)</f>
        <v>0.159</v>
      </c>
    </row>
    <row r="1499" spans="1:2" x14ac:dyDescent="0.3">
      <c r="A1499" s="1">
        <v>44948</v>
      </c>
      <c r="B1499">
        <f>_xlfn.XLOOKUP(A1499,'Altın Fonu Fiyatları'!$A$2:$A$1224,'Altın Fonu Fiyatları'!$B$2:$B$1224,,-1)</f>
        <v>0.159</v>
      </c>
    </row>
    <row r="1500" spans="1:2" x14ac:dyDescent="0.3">
      <c r="A1500" s="1">
        <v>44949</v>
      </c>
      <c r="B1500">
        <f>_xlfn.XLOOKUP(A1500,'Altın Fonu Fiyatları'!$A$2:$A$1224,'Altın Fonu Fiyatları'!$B$2:$B$1224,,-1)</f>
        <v>0.16</v>
      </c>
    </row>
    <row r="1501" spans="1:2" x14ac:dyDescent="0.3">
      <c r="A1501" s="1">
        <v>44950</v>
      </c>
      <c r="B1501">
        <f>_xlfn.XLOOKUP(A1501,'Altın Fonu Fiyatları'!$A$2:$A$1224,'Altın Fonu Fiyatları'!$B$2:$B$1224,,-1)</f>
        <v>0.16</v>
      </c>
    </row>
    <row r="1502" spans="1:2" x14ac:dyDescent="0.3">
      <c r="A1502" s="1">
        <v>44951</v>
      </c>
      <c r="B1502">
        <f>_xlfn.XLOOKUP(A1502,'Altın Fonu Fiyatları'!$A$2:$A$1224,'Altın Fonu Fiyatları'!$B$2:$B$1224,,-1)</f>
        <v>0.16</v>
      </c>
    </row>
    <row r="1503" spans="1:2" x14ac:dyDescent="0.3">
      <c r="A1503" s="1">
        <v>44952</v>
      </c>
      <c r="B1503">
        <f>_xlfn.XLOOKUP(A1503,'Altın Fonu Fiyatları'!$A$2:$A$1224,'Altın Fonu Fiyatları'!$B$2:$B$1224,,-1)</f>
        <v>0.16</v>
      </c>
    </row>
    <row r="1504" spans="1:2" x14ac:dyDescent="0.3">
      <c r="A1504" s="1">
        <v>44953</v>
      </c>
      <c r="B1504">
        <f>_xlfn.XLOOKUP(A1504,'Altın Fonu Fiyatları'!$A$2:$A$1224,'Altın Fonu Fiyatları'!$B$2:$B$1224,,-1)</f>
        <v>0.16</v>
      </c>
    </row>
    <row r="1505" spans="1:2" x14ac:dyDescent="0.3">
      <c r="A1505" s="1">
        <v>44954</v>
      </c>
      <c r="B1505">
        <f>_xlfn.XLOOKUP(A1505,'Altın Fonu Fiyatları'!$A$2:$A$1224,'Altın Fonu Fiyatları'!$B$2:$B$1224,,-1)</f>
        <v>0.16</v>
      </c>
    </row>
    <row r="1506" spans="1:2" x14ac:dyDescent="0.3">
      <c r="A1506" s="1">
        <v>44955</v>
      </c>
      <c r="B1506">
        <f>_xlfn.XLOOKUP(A1506,'Altın Fonu Fiyatları'!$A$2:$A$1224,'Altın Fonu Fiyatları'!$B$2:$B$1224,,-1)</f>
        <v>0.16</v>
      </c>
    </row>
    <row r="1507" spans="1:2" x14ac:dyDescent="0.3">
      <c r="A1507" s="1">
        <v>44956</v>
      </c>
      <c r="B1507">
        <f>_xlfn.XLOOKUP(A1507,'Altın Fonu Fiyatları'!$A$2:$A$1224,'Altın Fonu Fiyatları'!$B$2:$B$1224,,-1)</f>
        <v>0.16</v>
      </c>
    </row>
    <row r="1508" spans="1:2" x14ac:dyDescent="0.3">
      <c r="A1508" s="1">
        <v>44957</v>
      </c>
      <c r="B1508">
        <f>_xlfn.XLOOKUP(A1508,'Altın Fonu Fiyatları'!$A$2:$A$1224,'Altın Fonu Fiyatları'!$B$2:$B$1224,,-1)</f>
        <v>0.16</v>
      </c>
    </row>
    <row r="1509" spans="1:2" x14ac:dyDescent="0.3">
      <c r="A1509" s="1">
        <v>44958</v>
      </c>
      <c r="B1509">
        <f>_xlfn.XLOOKUP(A1509,'Altın Fonu Fiyatları'!$A$2:$A$1224,'Altın Fonu Fiyatları'!$B$2:$B$1224,,-1)</f>
        <v>0.158</v>
      </c>
    </row>
    <row r="1510" spans="1:2" x14ac:dyDescent="0.3">
      <c r="A1510" s="1">
        <v>44959</v>
      </c>
      <c r="B1510">
        <f>_xlfn.XLOOKUP(A1510,'Altın Fonu Fiyatları'!$A$2:$A$1224,'Altın Fonu Fiyatları'!$B$2:$B$1224,,-1)</f>
        <v>0.16</v>
      </c>
    </row>
    <row r="1511" spans="1:2" x14ac:dyDescent="0.3">
      <c r="A1511" s="1">
        <v>44960</v>
      </c>
      <c r="B1511">
        <f>_xlfn.XLOOKUP(A1511,'Altın Fonu Fiyatları'!$A$2:$A$1224,'Altın Fonu Fiyatları'!$B$2:$B$1224,,-1)</f>
        <v>0.16200000000000001</v>
      </c>
    </row>
    <row r="1512" spans="1:2" x14ac:dyDescent="0.3">
      <c r="A1512" s="1">
        <v>44961</v>
      </c>
      <c r="B1512">
        <f>_xlfn.XLOOKUP(A1512,'Altın Fonu Fiyatları'!$A$2:$A$1224,'Altın Fonu Fiyatları'!$B$2:$B$1224,,-1)</f>
        <v>0.16200000000000001</v>
      </c>
    </row>
    <row r="1513" spans="1:2" x14ac:dyDescent="0.3">
      <c r="A1513" s="1">
        <v>44962</v>
      </c>
      <c r="B1513">
        <f>_xlfn.XLOOKUP(A1513,'Altın Fonu Fiyatları'!$A$2:$A$1224,'Altın Fonu Fiyatları'!$B$2:$B$1224,,-1)</f>
        <v>0.16200000000000001</v>
      </c>
    </row>
    <row r="1514" spans="1:2" x14ac:dyDescent="0.3">
      <c r="A1514" s="1">
        <v>44963</v>
      </c>
      <c r="B1514">
        <f>_xlfn.XLOOKUP(A1514,'Altın Fonu Fiyatları'!$A$2:$A$1224,'Altın Fonu Fiyatları'!$B$2:$B$1224,,-1)</f>
        <v>0.159</v>
      </c>
    </row>
    <row r="1515" spans="1:2" x14ac:dyDescent="0.3">
      <c r="A1515" s="1">
        <v>44964</v>
      </c>
      <c r="B1515">
        <f>_xlfn.XLOOKUP(A1515,'Altın Fonu Fiyatları'!$A$2:$A$1224,'Altın Fonu Fiyatları'!$B$2:$B$1224,,-1)</f>
        <v>0.156</v>
      </c>
    </row>
    <row r="1516" spans="1:2" x14ac:dyDescent="0.3">
      <c r="A1516" s="1">
        <v>44965</v>
      </c>
      <c r="B1516">
        <f>_xlfn.XLOOKUP(A1516,'Altın Fonu Fiyatları'!$A$2:$A$1224,'Altın Fonu Fiyatları'!$B$2:$B$1224,,-1)</f>
        <v>0.156</v>
      </c>
    </row>
    <row r="1517" spans="1:2" x14ac:dyDescent="0.3">
      <c r="A1517" s="1">
        <v>44966</v>
      </c>
      <c r="B1517">
        <f>_xlfn.XLOOKUP(A1517,'Altın Fonu Fiyatları'!$A$2:$A$1224,'Altın Fonu Fiyatları'!$B$2:$B$1224,,-1)</f>
        <v>0.157</v>
      </c>
    </row>
    <row r="1518" spans="1:2" x14ac:dyDescent="0.3">
      <c r="A1518" s="1">
        <v>44967</v>
      </c>
      <c r="B1518">
        <f>_xlfn.XLOOKUP(A1518,'Altın Fonu Fiyatları'!$A$2:$A$1224,'Altın Fonu Fiyatları'!$B$2:$B$1224,,-1)</f>
        <v>0.157</v>
      </c>
    </row>
    <row r="1519" spans="1:2" x14ac:dyDescent="0.3">
      <c r="A1519" s="1">
        <v>44968</v>
      </c>
      <c r="B1519">
        <f>_xlfn.XLOOKUP(A1519,'Altın Fonu Fiyatları'!$A$2:$A$1224,'Altın Fonu Fiyatları'!$B$2:$B$1224,,-1)</f>
        <v>0.157</v>
      </c>
    </row>
    <row r="1520" spans="1:2" x14ac:dyDescent="0.3">
      <c r="A1520" s="1">
        <v>44969</v>
      </c>
      <c r="B1520">
        <f>_xlfn.XLOOKUP(A1520,'Altın Fonu Fiyatları'!$A$2:$A$1224,'Altın Fonu Fiyatları'!$B$2:$B$1224,,-1)</f>
        <v>0.157</v>
      </c>
    </row>
    <row r="1521" spans="1:2" x14ac:dyDescent="0.3">
      <c r="A1521" s="1">
        <v>44970</v>
      </c>
      <c r="B1521">
        <f>_xlfn.XLOOKUP(A1521,'Altın Fonu Fiyatları'!$A$2:$A$1224,'Altın Fonu Fiyatları'!$B$2:$B$1224,,-1)</f>
        <v>0.156</v>
      </c>
    </row>
    <row r="1522" spans="1:2" x14ac:dyDescent="0.3">
      <c r="A1522" s="1">
        <v>44971</v>
      </c>
      <c r="B1522">
        <f>_xlfn.XLOOKUP(A1522,'Altın Fonu Fiyatları'!$A$2:$A$1224,'Altın Fonu Fiyatları'!$B$2:$B$1224,,-1)</f>
        <v>0.155</v>
      </c>
    </row>
    <row r="1523" spans="1:2" x14ac:dyDescent="0.3">
      <c r="A1523" s="1">
        <v>44972</v>
      </c>
      <c r="B1523">
        <f>_xlfn.XLOOKUP(A1523,'Altın Fonu Fiyatları'!$A$2:$A$1224,'Altın Fonu Fiyatları'!$B$2:$B$1224,,-1)</f>
        <v>0.155</v>
      </c>
    </row>
    <row r="1524" spans="1:2" x14ac:dyDescent="0.3">
      <c r="A1524" s="1">
        <v>44973</v>
      </c>
      <c r="B1524">
        <f>_xlfn.XLOOKUP(A1524,'Altın Fonu Fiyatları'!$A$2:$A$1224,'Altın Fonu Fiyatları'!$B$2:$B$1224,,-1)</f>
        <v>0.154</v>
      </c>
    </row>
    <row r="1525" spans="1:2" x14ac:dyDescent="0.3">
      <c r="A1525" s="1">
        <v>44974</v>
      </c>
      <c r="B1525">
        <f>_xlfn.XLOOKUP(A1525,'Altın Fonu Fiyatları'!$A$2:$A$1224,'Altın Fonu Fiyatları'!$B$2:$B$1224,,-1)</f>
        <v>0.154</v>
      </c>
    </row>
    <row r="1526" spans="1:2" x14ac:dyDescent="0.3">
      <c r="A1526" s="1">
        <v>44975</v>
      </c>
      <c r="B1526">
        <f>_xlfn.XLOOKUP(A1526,'Altın Fonu Fiyatları'!$A$2:$A$1224,'Altın Fonu Fiyatları'!$B$2:$B$1224,,-1)</f>
        <v>0.154</v>
      </c>
    </row>
    <row r="1527" spans="1:2" x14ac:dyDescent="0.3">
      <c r="A1527" s="1">
        <v>44976</v>
      </c>
      <c r="B1527">
        <f>_xlfn.XLOOKUP(A1527,'Altın Fonu Fiyatları'!$A$2:$A$1224,'Altın Fonu Fiyatları'!$B$2:$B$1224,,-1)</f>
        <v>0.154</v>
      </c>
    </row>
    <row r="1528" spans="1:2" x14ac:dyDescent="0.3">
      <c r="A1528" s="1">
        <v>44977</v>
      </c>
      <c r="B1528">
        <f>_xlfn.XLOOKUP(A1528,'Altın Fonu Fiyatları'!$A$2:$A$1224,'Altın Fonu Fiyatları'!$B$2:$B$1224,,-1)</f>
        <v>0.153</v>
      </c>
    </row>
    <row r="1529" spans="1:2" x14ac:dyDescent="0.3">
      <c r="A1529" s="1">
        <v>44978</v>
      </c>
      <c r="B1529">
        <f>_xlfn.XLOOKUP(A1529,'Altın Fonu Fiyatları'!$A$2:$A$1224,'Altın Fonu Fiyatları'!$B$2:$B$1224,,-1)</f>
        <v>0.153</v>
      </c>
    </row>
    <row r="1530" spans="1:2" x14ac:dyDescent="0.3">
      <c r="A1530" s="1">
        <v>44979</v>
      </c>
      <c r="B1530">
        <f>_xlfn.XLOOKUP(A1530,'Altın Fonu Fiyatları'!$A$2:$A$1224,'Altın Fonu Fiyatları'!$B$2:$B$1224,,-1)</f>
        <v>0.154</v>
      </c>
    </row>
    <row r="1531" spans="1:2" x14ac:dyDescent="0.3">
      <c r="A1531" s="1">
        <v>44980</v>
      </c>
      <c r="B1531">
        <f>_xlfn.XLOOKUP(A1531,'Altın Fonu Fiyatları'!$A$2:$A$1224,'Altın Fonu Fiyatları'!$B$2:$B$1224,,-1)</f>
        <v>0.154</v>
      </c>
    </row>
    <row r="1532" spans="1:2" x14ac:dyDescent="0.3">
      <c r="A1532" s="1">
        <v>44981</v>
      </c>
      <c r="B1532">
        <f>_xlfn.XLOOKUP(A1532,'Altın Fonu Fiyatları'!$A$2:$A$1224,'Altın Fonu Fiyatları'!$B$2:$B$1224,,-1)</f>
        <v>0.153</v>
      </c>
    </row>
    <row r="1533" spans="1:2" x14ac:dyDescent="0.3">
      <c r="A1533" s="1">
        <v>44982</v>
      </c>
      <c r="B1533">
        <f>_xlfn.XLOOKUP(A1533,'Altın Fonu Fiyatları'!$A$2:$A$1224,'Altın Fonu Fiyatları'!$B$2:$B$1224,,-1)</f>
        <v>0.153</v>
      </c>
    </row>
    <row r="1534" spans="1:2" x14ac:dyDescent="0.3">
      <c r="A1534" s="1">
        <v>44983</v>
      </c>
      <c r="B1534">
        <f>_xlfn.XLOOKUP(A1534,'Altın Fonu Fiyatları'!$A$2:$A$1224,'Altın Fonu Fiyatları'!$B$2:$B$1224,,-1)</f>
        <v>0.153</v>
      </c>
    </row>
    <row r="1535" spans="1:2" x14ac:dyDescent="0.3">
      <c r="A1535" s="1">
        <v>44984</v>
      </c>
      <c r="B1535">
        <f>_xlfn.XLOOKUP(A1535,'Altın Fonu Fiyatları'!$A$2:$A$1224,'Altın Fonu Fiyatları'!$B$2:$B$1224,,-1)</f>
        <v>0.153</v>
      </c>
    </row>
    <row r="1536" spans="1:2" x14ac:dyDescent="0.3">
      <c r="A1536" s="1">
        <v>44985</v>
      </c>
      <c r="B1536">
        <f>_xlfn.XLOOKUP(A1536,'Altın Fonu Fiyatları'!$A$2:$A$1224,'Altın Fonu Fiyatları'!$B$2:$B$1224,,-1)</f>
        <v>0.151</v>
      </c>
    </row>
    <row r="1537" spans="1:2" x14ac:dyDescent="0.3">
      <c r="A1537" s="1">
        <v>44986</v>
      </c>
      <c r="B1537">
        <f>_xlfn.XLOOKUP(A1537,'Altın Fonu Fiyatları'!$A$2:$A$1224,'Altın Fonu Fiyatları'!$B$2:$B$1224,,-1)</f>
        <v>0.151</v>
      </c>
    </row>
    <row r="1538" spans="1:2" x14ac:dyDescent="0.3">
      <c r="A1538" s="1">
        <v>44987</v>
      </c>
      <c r="B1538">
        <f>_xlfn.XLOOKUP(A1538,'Altın Fonu Fiyatları'!$A$2:$A$1224,'Altın Fonu Fiyatları'!$B$2:$B$1224,,-1)</f>
        <v>0.153</v>
      </c>
    </row>
    <row r="1539" spans="1:2" x14ac:dyDescent="0.3">
      <c r="A1539" s="1">
        <v>44988</v>
      </c>
      <c r="B1539">
        <f>_xlfn.XLOOKUP(A1539,'Altın Fonu Fiyatları'!$A$2:$A$1224,'Altın Fonu Fiyatları'!$B$2:$B$1224,,-1)</f>
        <v>0.154</v>
      </c>
    </row>
    <row r="1540" spans="1:2" x14ac:dyDescent="0.3">
      <c r="A1540" s="1">
        <v>44989</v>
      </c>
      <c r="B1540">
        <f>_xlfn.XLOOKUP(A1540,'Altın Fonu Fiyatları'!$A$2:$A$1224,'Altın Fonu Fiyatları'!$B$2:$B$1224,,-1)</f>
        <v>0.154</v>
      </c>
    </row>
    <row r="1541" spans="1:2" x14ac:dyDescent="0.3">
      <c r="A1541" s="1">
        <v>44990</v>
      </c>
      <c r="B1541">
        <f>_xlfn.XLOOKUP(A1541,'Altın Fonu Fiyatları'!$A$2:$A$1224,'Altın Fonu Fiyatları'!$B$2:$B$1224,,-1)</f>
        <v>0.154</v>
      </c>
    </row>
    <row r="1542" spans="1:2" x14ac:dyDescent="0.3">
      <c r="A1542" s="1">
        <v>44991</v>
      </c>
      <c r="B1542">
        <f>_xlfn.XLOOKUP(A1542,'Altın Fonu Fiyatları'!$A$2:$A$1224,'Altın Fonu Fiyatları'!$B$2:$B$1224,,-1)</f>
        <v>0.154</v>
      </c>
    </row>
    <row r="1543" spans="1:2" x14ac:dyDescent="0.3">
      <c r="A1543" s="1">
        <v>44992</v>
      </c>
      <c r="B1543">
        <f>_xlfn.XLOOKUP(A1543,'Altın Fonu Fiyatları'!$A$2:$A$1224,'Altın Fonu Fiyatları'!$B$2:$B$1224,,-1)</f>
        <v>0.155</v>
      </c>
    </row>
    <row r="1544" spans="1:2" x14ac:dyDescent="0.3">
      <c r="A1544" s="1">
        <v>44993</v>
      </c>
      <c r="B1544">
        <f>_xlfn.XLOOKUP(A1544,'Altın Fonu Fiyatları'!$A$2:$A$1224,'Altın Fonu Fiyatları'!$B$2:$B$1224,,-1)</f>
        <v>0.155</v>
      </c>
    </row>
    <row r="1545" spans="1:2" x14ac:dyDescent="0.3">
      <c r="A1545" s="1">
        <v>44994</v>
      </c>
      <c r="B1545">
        <f>_xlfn.XLOOKUP(A1545,'Altın Fonu Fiyatları'!$A$2:$A$1224,'Altın Fonu Fiyatları'!$B$2:$B$1224,,-1)</f>
        <v>0.152</v>
      </c>
    </row>
    <row r="1546" spans="1:2" x14ac:dyDescent="0.3">
      <c r="A1546" s="1">
        <v>44995</v>
      </c>
      <c r="B1546">
        <f>_xlfn.XLOOKUP(A1546,'Altın Fonu Fiyatları'!$A$2:$A$1224,'Altın Fonu Fiyatları'!$B$2:$B$1224,,-1)</f>
        <v>0.152</v>
      </c>
    </row>
    <row r="1547" spans="1:2" x14ac:dyDescent="0.3">
      <c r="A1547" s="1">
        <v>44996</v>
      </c>
      <c r="B1547">
        <f>_xlfn.XLOOKUP(A1547,'Altın Fonu Fiyatları'!$A$2:$A$1224,'Altın Fonu Fiyatları'!$B$2:$B$1224,,-1)</f>
        <v>0.152</v>
      </c>
    </row>
    <row r="1548" spans="1:2" x14ac:dyDescent="0.3">
      <c r="A1548" s="1">
        <v>44997</v>
      </c>
      <c r="B1548">
        <f>_xlfn.XLOOKUP(A1548,'Altın Fonu Fiyatları'!$A$2:$A$1224,'Altın Fonu Fiyatları'!$B$2:$B$1224,,-1)</f>
        <v>0.152</v>
      </c>
    </row>
    <row r="1549" spans="1:2" x14ac:dyDescent="0.3">
      <c r="A1549" s="1">
        <v>44998</v>
      </c>
      <c r="B1549">
        <f>_xlfn.XLOOKUP(A1549,'Altın Fonu Fiyatları'!$A$2:$A$1224,'Altın Fonu Fiyatları'!$B$2:$B$1224,,-1)</f>
        <v>0.154</v>
      </c>
    </row>
    <row r="1550" spans="1:2" x14ac:dyDescent="0.3">
      <c r="A1550" s="1">
        <v>44999</v>
      </c>
      <c r="B1550">
        <f>_xlfn.XLOOKUP(A1550,'Altın Fonu Fiyatları'!$A$2:$A$1224,'Altın Fonu Fiyatları'!$B$2:$B$1224,,-1)</f>
        <v>0.157</v>
      </c>
    </row>
    <row r="1551" spans="1:2" x14ac:dyDescent="0.3">
      <c r="A1551" s="1">
        <v>45000</v>
      </c>
      <c r="B1551">
        <f>_xlfn.XLOOKUP(A1551,'Altın Fonu Fiyatları'!$A$2:$A$1224,'Altın Fonu Fiyatları'!$B$2:$B$1224,,-1)</f>
        <v>0.16</v>
      </c>
    </row>
    <row r="1552" spans="1:2" x14ac:dyDescent="0.3">
      <c r="A1552" s="1">
        <v>45001</v>
      </c>
      <c r="B1552">
        <f>_xlfn.XLOOKUP(A1552,'Altın Fonu Fiyatları'!$A$2:$A$1224,'Altın Fonu Fiyatları'!$B$2:$B$1224,,-1)</f>
        <v>0.16</v>
      </c>
    </row>
    <row r="1553" spans="1:2" x14ac:dyDescent="0.3">
      <c r="A1553" s="1">
        <v>45002</v>
      </c>
      <c r="B1553">
        <f>_xlfn.XLOOKUP(A1553,'Altın Fonu Fiyatları'!$A$2:$A$1224,'Altın Fonu Fiyatları'!$B$2:$B$1224,,-1)</f>
        <v>0.161</v>
      </c>
    </row>
    <row r="1554" spans="1:2" x14ac:dyDescent="0.3">
      <c r="A1554" s="1">
        <v>45003</v>
      </c>
      <c r="B1554">
        <f>_xlfn.XLOOKUP(A1554,'Altın Fonu Fiyatları'!$A$2:$A$1224,'Altın Fonu Fiyatları'!$B$2:$B$1224,,-1)</f>
        <v>0.161</v>
      </c>
    </row>
    <row r="1555" spans="1:2" x14ac:dyDescent="0.3">
      <c r="A1555" s="1">
        <v>45004</v>
      </c>
      <c r="B1555">
        <f>_xlfn.XLOOKUP(A1555,'Altın Fonu Fiyatları'!$A$2:$A$1224,'Altın Fonu Fiyatları'!$B$2:$B$1224,,-1)</f>
        <v>0.161</v>
      </c>
    </row>
    <row r="1556" spans="1:2" x14ac:dyDescent="0.3">
      <c r="A1556" s="1">
        <v>45005</v>
      </c>
      <c r="B1556">
        <f>_xlfn.XLOOKUP(A1556,'Altın Fonu Fiyatları'!$A$2:$A$1224,'Altın Fonu Fiyatları'!$B$2:$B$1224,,-1)</f>
        <v>0.16200000000000001</v>
      </c>
    </row>
    <row r="1557" spans="1:2" x14ac:dyDescent="0.3">
      <c r="A1557" s="1">
        <v>45006</v>
      </c>
      <c r="B1557">
        <f>_xlfn.XLOOKUP(A1557,'Altın Fonu Fiyatları'!$A$2:$A$1224,'Altın Fonu Fiyatları'!$B$2:$B$1224,,-1)</f>
        <v>0.16700000000000001</v>
      </c>
    </row>
    <row r="1558" spans="1:2" x14ac:dyDescent="0.3">
      <c r="A1558" s="1">
        <v>45007</v>
      </c>
      <c r="B1558">
        <f>_xlfn.XLOOKUP(A1558,'Altın Fonu Fiyatları'!$A$2:$A$1224,'Altın Fonu Fiyatları'!$B$2:$B$1224,,-1)</f>
        <v>0.16500000000000001</v>
      </c>
    </row>
    <row r="1559" spans="1:2" x14ac:dyDescent="0.3">
      <c r="A1559" s="1">
        <v>45008</v>
      </c>
      <c r="B1559">
        <f>_xlfn.XLOOKUP(A1559,'Altın Fonu Fiyatları'!$A$2:$A$1224,'Altın Fonu Fiyatları'!$B$2:$B$1224,,-1)</f>
        <v>0.16300000000000001</v>
      </c>
    </row>
    <row r="1560" spans="1:2" x14ac:dyDescent="0.3">
      <c r="A1560" s="1">
        <v>45009</v>
      </c>
      <c r="B1560">
        <f>_xlfn.XLOOKUP(A1560,'Altın Fonu Fiyatları'!$A$2:$A$1224,'Altın Fonu Fiyatları'!$B$2:$B$1224,,-1)</f>
        <v>0.16600000000000001</v>
      </c>
    </row>
    <row r="1561" spans="1:2" x14ac:dyDescent="0.3">
      <c r="A1561" s="1">
        <v>45010</v>
      </c>
      <c r="B1561">
        <f>_xlfn.XLOOKUP(A1561,'Altın Fonu Fiyatları'!$A$2:$A$1224,'Altın Fonu Fiyatları'!$B$2:$B$1224,,-1)</f>
        <v>0.16600000000000001</v>
      </c>
    </row>
    <row r="1562" spans="1:2" x14ac:dyDescent="0.3">
      <c r="A1562" s="1">
        <v>45011</v>
      </c>
      <c r="B1562">
        <f>_xlfn.XLOOKUP(A1562,'Altın Fonu Fiyatları'!$A$2:$A$1224,'Altın Fonu Fiyatları'!$B$2:$B$1224,,-1)</f>
        <v>0.16600000000000001</v>
      </c>
    </row>
    <row r="1563" spans="1:2" x14ac:dyDescent="0.3">
      <c r="A1563" s="1">
        <v>45012</v>
      </c>
      <c r="B1563">
        <f>_xlfn.XLOOKUP(A1563,'Altın Fonu Fiyatları'!$A$2:$A$1224,'Altın Fonu Fiyatları'!$B$2:$B$1224,,-1)</f>
        <v>0.16700000000000001</v>
      </c>
    </row>
    <row r="1564" spans="1:2" x14ac:dyDescent="0.3">
      <c r="A1564" s="1">
        <v>45013</v>
      </c>
      <c r="B1564">
        <f>_xlfn.XLOOKUP(A1564,'Altın Fonu Fiyatları'!$A$2:$A$1224,'Altın Fonu Fiyatları'!$B$2:$B$1224,,-1)</f>
        <v>0.16500000000000001</v>
      </c>
    </row>
    <row r="1565" spans="1:2" x14ac:dyDescent="0.3">
      <c r="A1565" s="1">
        <v>45014</v>
      </c>
      <c r="B1565">
        <f>_xlfn.XLOOKUP(A1565,'Altın Fonu Fiyatları'!$A$2:$A$1224,'Altın Fonu Fiyatları'!$B$2:$B$1224,,-1)</f>
        <v>0.16500000000000001</v>
      </c>
    </row>
    <row r="1566" spans="1:2" x14ac:dyDescent="0.3">
      <c r="A1566" s="1">
        <v>45015</v>
      </c>
      <c r="B1566">
        <f>_xlfn.XLOOKUP(A1566,'Altın Fonu Fiyatları'!$A$2:$A$1224,'Altın Fonu Fiyatları'!$B$2:$B$1224,,-1)</f>
        <v>0.16600000000000001</v>
      </c>
    </row>
    <row r="1567" spans="1:2" x14ac:dyDescent="0.3">
      <c r="A1567" s="1">
        <v>45016</v>
      </c>
      <c r="B1567">
        <f>_xlfn.XLOOKUP(A1567,'Altın Fonu Fiyatları'!$A$2:$A$1224,'Altın Fonu Fiyatları'!$B$2:$B$1224,,-1)</f>
        <v>0.16700000000000001</v>
      </c>
    </row>
    <row r="1568" spans="1:2" x14ac:dyDescent="0.3">
      <c r="A1568" s="1">
        <v>45017</v>
      </c>
      <c r="B1568">
        <f>_xlfn.XLOOKUP(A1568,'Altın Fonu Fiyatları'!$A$2:$A$1224,'Altın Fonu Fiyatları'!$B$2:$B$1224,,-1)</f>
        <v>0.16700000000000001</v>
      </c>
    </row>
    <row r="1569" spans="1:2" x14ac:dyDescent="0.3">
      <c r="A1569" s="1">
        <v>45018</v>
      </c>
      <c r="B1569">
        <f>_xlfn.XLOOKUP(A1569,'Altın Fonu Fiyatları'!$A$2:$A$1224,'Altın Fonu Fiyatları'!$B$2:$B$1224,,-1)</f>
        <v>0.16700000000000001</v>
      </c>
    </row>
    <row r="1570" spans="1:2" x14ac:dyDescent="0.3">
      <c r="A1570" s="1">
        <v>45019</v>
      </c>
      <c r="B1570">
        <f>_xlfn.XLOOKUP(A1570,'Altın Fonu Fiyatları'!$A$2:$A$1224,'Altın Fonu Fiyatları'!$B$2:$B$1224,,-1)</f>
        <v>0.16800000000000001</v>
      </c>
    </row>
    <row r="1571" spans="1:2" x14ac:dyDescent="0.3">
      <c r="A1571" s="1">
        <v>45020</v>
      </c>
      <c r="B1571">
        <f>_xlfn.XLOOKUP(A1571,'Altın Fonu Fiyatları'!$A$2:$A$1224,'Altın Fonu Fiyatları'!$B$2:$B$1224,,-1)</f>
        <v>0.16700000000000001</v>
      </c>
    </row>
    <row r="1572" spans="1:2" x14ac:dyDescent="0.3">
      <c r="A1572" s="1">
        <v>45021</v>
      </c>
      <c r="B1572">
        <f>_xlfn.XLOOKUP(A1572,'Altın Fonu Fiyatları'!$A$2:$A$1224,'Altın Fonu Fiyatları'!$B$2:$B$1224,,-1)</f>
        <v>0.16900000000000001</v>
      </c>
    </row>
    <row r="1573" spans="1:2" x14ac:dyDescent="0.3">
      <c r="A1573" s="1">
        <v>45022</v>
      </c>
      <c r="B1573">
        <f>_xlfn.XLOOKUP(A1573,'Altın Fonu Fiyatları'!$A$2:$A$1224,'Altın Fonu Fiyatları'!$B$2:$B$1224,,-1)</f>
        <v>0.17199999999999999</v>
      </c>
    </row>
    <row r="1574" spans="1:2" x14ac:dyDescent="0.3">
      <c r="A1574" s="1">
        <v>45023</v>
      </c>
      <c r="B1574">
        <f>_xlfn.XLOOKUP(A1574,'Altın Fonu Fiyatları'!$A$2:$A$1224,'Altın Fonu Fiyatları'!$B$2:$B$1224,,-1)</f>
        <v>0.17199999999999999</v>
      </c>
    </row>
    <row r="1575" spans="1:2" x14ac:dyDescent="0.3">
      <c r="A1575" s="1">
        <v>45024</v>
      </c>
      <c r="B1575">
        <f>_xlfn.XLOOKUP(A1575,'Altın Fonu Fiyatları'!$A$2:$A$1224,'Altın Fonu Fiyatları'!$B$2:$B$1224,,-1)</f>
        <v>0.17199999999999999</v>
      </c>
    </row>
    <row r="1576" spans="1:2" x14ac:dyDescent="0.3">
      <c r="A1576" s="1">
        <v>45025</v>
      </c>
      <c r="B1576">
        <f>_xlfn.XLOOKUP(A1576,'Altın Fonu Fiyatları'!$A$2:$A$1224,'Altın Fonu Fiyatları'!$B$2:$B$1224,,-1)</f>
        <v>0.17199999999999999</v>
      </c>
    </row>
    <row r="1577" spans="1:2" x14ac:dyDescent="0.3">
      <c r="A1577" s="1">
        <v>45026</v>
      </c>
      <c r="B1577">
        <f>_xlfn.XLOOKUP(A1577,'Altın Fonu Fiyatları'!$A$2:$A$1224,'Altın Fonu Fiyatları'!$B$2:$B$1224,,-1)</f>
        <v>0.17199999999999999</v>
      </c>
    </row>
    <row r="1578" spans="1:2" x14ac:dyDescent="0.3">
      <c r="A1578" s="1">
        <v>45027</v>
      </c>
      <c r="B1578">
        <f>_xlfn.XLOOKUP(A1578,'Altın Fonu Fiyatları'!$A$2:$A$1224,'Altın Fonu Fiyatları'!$B$2:$B$1224,,-1)</f>
        <v>0.17100000000000001</v>
      </c>
    </row>
    <row r="1579" spans="1:2" x14ac:dyDescent="0.3">
      <c r="A1579" s="1">
        <v>45028</v>
      </c>
      <c r="B1579">
        <f>_xlfn.XLOOKUP(A1579,'Altın Fonu Fiyatları'!$A$2:$A$1224,'Altın Fonu Fiyatları'!$B$2:$B$1224,,-1)</f>
        <v>0.17100000000000001</v>
      </c>
    </row>
    <row r="1580" spans="1:2" x14ac:dyDescent="0.3">
      <c r="A1580" s="1">
        <v>45029</v>
      </c>
      <c r="B1580">
        <f>_xlfn.XLOOKUP(A1580,'Altın Fonu Fiyatları'!$A$2:$A$1224,'Altın Fonu Fiyatları'!$B$2:$B$1224,,-1)</f>
        <v>0.17199999999999999</v>
      </c>
    </row>
    <row r="1581" spans="1:2" x14ac:dyDescent="0.3">
      <c r="A1581" s="1">
        <v>45030</v>
      </c>
      <c r="B1581">
        <f>_xlfn.XLOOKUP(A1581,'Altın Fonu Fiyatları'!$A$2:$A$1224,'Altın Fonu Fiyatları'!$B$2:$B$1224,,-1)</f>
        <v>0.17299999999999999</v>
      </c>
    </row>
    <row r="1582" spans="1:2" x14ac:dyDescent="0.3">
      <c r="A1582" s="1">
        <v>45031</v>
      </c>
      <c r="B1582">
        <f>_xlfn.XLOOKUP(A1582,'Altın Fonu Fiyatları'!$A$2:$A$1224,'Altın Fonu Fiyatları'!$B$2:$B$1224,,-1)</f>
        <v>0.17299999999999999</v>
      </c>
    </row>
    <row r="1583" spans="1:2" x14ac:dyDescent="0.3">
      <c r="A1583" s="1">
        <v>45032</v>
      </c>
      <c r="B1583">
        <f>_xlfn.XLOOKUP(A1583,'Altın Fonu Fiyatları'!$A$2:$A$1224,'Altın Fonu Fiyatları'!$B$2:$B$1224,,-1)</f>
        <v>0.17299999999999999</v>
      </c>
    </row>
    <row r="1584" spans="1:2" x14ac:dyDescent="0.3">
      <c r="A1584" s="1">
        <v>45033</v>
      </c>
      <c r="B1584">
        <f>_xlfn.XLOOKUP(A1584,'Altın Fonu Fiyatları'!$A$2:$A$1224,'Altın Fonu Fiyatları'!$B$2:$B$1224,,-1)</f>
        <v>0.17599999999999999</v>
      </c>
    </row>
    <row r="1585" spans="1:2" x14ac:dyDescent="0.3">
      <c r="A1585" s="1">
        <v>45034</v>
      </c>
      <c r="B1585">
        <f>_xlfn.XLOOKUP(A1585,'Altın Fonu Fiyatları'!$A$2:$A$1224,'Altın Fonu Fiyatları'!$B$2:$B$1224,,-1)</f>
        <v>0.17299999999999999</v>
      </c>
    </row>
    <row r="1586" spans="1:2" x14ac:dyDescent="0.3">
      <c r="A1586" s="1">
        <v>45035</v>
      </c>
      <c r="B1586">
        <f>_xlfn.XLOOKUP(A1586,'Altın Fonu Fiyatları'!$A$2:$A$1224,'Altın Fonu Fiyatları'!$B$2:$B$1224,,-1)</f>
        <v>0.17299999999999999</v>
      </c>
    </row>
    <row r="1587" spans="1:2" x14ac:dyDescent="0.3">
      <c r="A1587" s="1">
        <v>45036</v>
      </c>
      <c r="B1587">
        <f>_xlfn.XLOOKUP(A1587,'Altın Fonu Fiyatları'!$A$2:$A$1224,'Altın Fonu Fiyatları'!$B$2:$B$1224,,-1)</f>
        <v>0.17199999999999999</v>
      </c>
    </row>
    <row r="1588" spans="1:2" x14ac:dyDescent="0.3">
      <c r="A1588" s="1">
        <v>45037</v>
      </c>
      <c r="B1588">
        <f>_xlfn.XLOOKUP(A1588,'Altın Fonu Fiyatları'!$A$2:$A$1224,'Altın Fonu Fiyatları'!$B$2:$B$1224,,-1)</f>
        <v>0.17199999999999999</v>
      </c>
    </row>
    <row r="1589" spans="1:2" x14ac:dyDescent="0.3">
      <c r="A1589" s="1">
        <v>45038</v>
      </c>
      <c r="B1589">
        <f>_xlfn.XLOOKUP(A1589,'Altın Fonu Fiyatları'!$A$2:$A$1224,'Altın Fonu Fiyatları'!$B$2:$B$1224,,-1)</f>
        <v>0.17199999999999999</v>
      </c>
    </row>
    <row r="1590" spans="1:2" x14ac:dyDescent="0.3">
      <c r="A1590" s="1">
        <v>45039</v>
      </c>
      <c r="B1590">
        <f>_xlfn.XLOOKUP(A1590,'Altın Fonu Fiyatları'!$A$2:$A$1224,'Altın Fonu Fiyatları'!$B$2:$B$1224,,-1)</f>
        <v>0.17199999999999999</v>
      </c>
    </row>
    <row r="1591" spans="1:2" x14ac:dyDescent="0.3">
      <c r="A1591" s="1">
        <v>45040</v>
      </c>
      <c r="B1591">
        <f>_xlfn.XLOOKUP(A1591,'Altın Fonu Fiyatları'!$A$2:$A$1224,'Altın Fonu Fiyatları'!$B$2:$B$1224,,-1)</f>
        <v>0.17199999999999999</v>
      </c>
    </row>
    <row r="1592" spans="1:2" x14ac:dyDescent="0.3">
      <c r="A1592" s="1">
        <v>45041</v>
      </c>
      <c r="B1592">
        <f>_xlfn.XLOOKUP(A1592,'Altın Fonu Fiyatları'!$A$2:$A$1224,'Altın Fonu Fiyatları'!$B$2:$B$1224,,-1)</f>
        <v>0.17399999999999999</v>
      </c>
    </row>
    <row r="1593" spans="1:2" x14ac:dyDescent="0.3">
      <c r="A1593" s="1">
        <v>45042</v>
      </c>
      <c r="B1593">
        <f>_xlfn.XLOOKUP(A1593,'Altın Fonu Fiyatları'!$A$2:$A$1224,'Altın Fonu Fiyatları'!$B$2:$B$1224,,-1)</f>
        <v>0.17599999999999999</v>
      </c>
    </row>
    <row r="1594" spans="1:2" x14ac:dyDescent="0.3">
      <c r="A1594" s="1">
        <v>45043</v>
      </c>
      <c r="B1594">
        <f>_xlfn.XLOOKUP(A1594,'Altın Fonu Fiyatları'!$A$2:$A$1224,'Altın Fonu Fiyatları'!$B$2:$B$1224,,-1)</f>
        <v>0.17699999999999999</v>
      </c>
    </row>
    <row r="1595" spans="1:2" x14ac:dyDescent="0.3">
      <c r="A1595" s="1">
        <v>45044</v>
      </c>
      <c r="B1595">
        <f>_xlfn.XLOOKUP(A1595,'Altın Fonu Fiyatları'!$A$2:$A$1224,'Altın Fonu Fiyatları'!$B$2:$B$1224,,-1)</f>
        <v>0.17899999999999999</v>
      </c>
    </row>
    <row r="1596" spans="1:2" x14ac:dyDescent="0.3">
      <c r="A1596" s="1">
        <v>45045</v>
      </c>
      <c r="B1596">
        <f>_xlfn.XLOOKUP(A1596,'Altın Fonu Fiyatları'!$A$2:$A$1224,'Altın Fonu Fiyatları'!$B$2:$B$1224,,-1)</f>
        <v>0.17899999999999999</v>
      </c>
    </row>
    <row r="1597" spans="1:2" x14ac:dyDescent="0.3">
      <c r="A1597" s="1">
        <v>45046</v>
      </c>
      <c r="B1597">
        <f>_xlfn.XLOOKUP(A1597,'Altın Fonu Fiyatları'!$A$2:$A$1224,'Altın Fonu Fiyatları'!$B$2:$B$1224,,-1)</f>
        <v>0.17899999999999999</v>
      </c>
    </row>
    <row r="1598" spans="1:2" x14ac:dyDescent="0.3">
      <c r="A1598" s="1">
        <v>45047</v>
      </c>
      <c r="B1598">
        <f>_xlfn.XLOOKUP(A1598,'Altın Fonu Fiyatları'!$A$2:$A$1224,'Altın Fonu Fiyatları'!$B$2:$B$1224,,-1)</f>
        <v>0.17899999999999999</v>
      </c>
    </row>
    <row r="1599" spans="1:2" x14ac:dyDescent="0.3">
      <c r="A1599" s="1">
        <v>45048</v>
      </c>
      <c r="B1599">
        <f>_xlfn.XLOOKUP(A1599,'Altın Fonu Fiyatları'!$A$2:$A$1224,'Altın Fonu Fiyatları'!$B$2:$B$1224,,-1)</f>
        <v>0.17799999999999999</v>
      </c>
    </row>
    <row r="1600" spans="1:2" x14ac:dyDescent="0.3">
      <c r="A1600" s="1">
        <v>45049</v>
      </c>
      <c r="B1600">
        <f>_xlfn.XLOOKUP(A1600,'Altın Fonu Fiyatları'!$A$2:$A$1224,'Altın Fonu Fiyatları'!$B$2:$B$1224,,-1)</f>
        <v>0.17499999999999999</v>
      </c>
    </row>
    <row r="1601" spans="1:2" x14ac:dyDescent="0.3">
      <c r="A1601" s="1">
        <v>45050</v>
      </c>
      <c r="B1601">
        <f>_xlfn.XLOOKUP(A1601,'Altın Fonu Fiyatları'!$A$2:$A$1224,'Altın Fonu Fiyatları'!$B$2:$B$1224,,-1)</f>
        <v>0.17899999999999999</v>
      </c>
    </row>
    <row r="1602" spans="1:2" x14ac:dyDescent="0.3">
      <c r="A1602" s="1">
        <v>45051</v>
      </c>
      <c r="B1602">
        <f>_xlfn.XLOOKUP(A1602,'Altın Fonu Fiyatları'!$A$2:$A$1224,'Altın Fonu Fiyatları'!$B$2:$B$1224,,-1)</f>
        <v>0.182</v>
      </c>
    </row>
    <row r="1603" spans="1:2" x14ac:dyDescent="0.3">
      <c r="A1603" s="1">
        <v>45052</v>
      </c>
      <c r="B1603">
        <f>_xlfn.XLOOKUP(A1603,'Altın Fonu Fiyatları'!$A$2:$A$1224,'Altın Fonu Fiyatları'!$B$2:$B$1224,,-1)</f>
        <v>0.182</v>
      </c>
    </row>
    <row r="1604" spans="1:2" x14ac:dyDescent="0.3">
      <c r="A1604" s="1">
        <v>45053</v>
      </c>
      <c r="B1604">
        <f>_xlfn.XLOOKUP(A1604,'Altın Fonu Fiyatları'!$A$2:$A$1224,'Altın Fonu Fiyatları'!$B$2:$B$1224,,-1)</f>
        <v>0.182</v>
      </c>
    </row>
    <row r="1605" spans="1:2" x14ac:dyDescent="0.3">
      <c r="A1605" s="1">
        <v>45054</v>
      </c>
      <c r="B1605">
        <f>_xlfn.XLOOKUP(A1605,'Altın Fonu Fiyatları'!$A$2:$A$1224,'Altın Fonu Fiyatları'!$B$2:$B$1224,,-1)</f>
        <v>0.182</v>
      </c>
    </row>
    <row r="1606" spans="1:2" x14ac:dyDescent="0.3">
      <c r="A1606" s="1">
        <v>45055</v>
      </c>
      <c r="B1606">
        <f>_xlfn.XLOOKUP(A1606,'Altın Fonu Fiyatları'!$A$2:$A$1224,'Altın Fonu Fiyatları'!$B$2:$B$1224,,-1)</f>
        <v>0.184</v>
      </c>
    </row>
    <row r="1607" spans="1:2" x14ac:dyDescent="0.3">
      <c r="A1607" s="1">
        <v>45056</v>
      </c>
      <c r="B1607">
        <f>_xlfn.XLOOKUP(A1607,'Altın Fonu Fiyatları'!$A$2:$A$1224,'Altın Fonu Fiyatları'!$B$2:$B$1224,,-1)</f>
        <v>0.185</v>
      </c>
    </row>
    <row r="1608" spans="1:2" x14ac:dyDescent="0.3">
      <c r="A1608" s="1">
        <v>45057</v>
      </c>
      <c r="B1608">
        <f>_xlfn.XLOOKUP(A1608,'Altın Fonu Fiyatları'!$A$2:$A$1224,'Altın Fonu Fiyatları'!$B$2:$B$1224,,-1)</f>
        <v>0.185</v>
      </c>
    </row>
    <row r="1609" spans="1:2" x14ac:dyDescent="0.3">
      <c r="A1609" s="1">
        <v>45058</v>
      </c>
      <c r="B1609">
        <f>_xlfn.XLOOKUP(A1609,'Altın Fonu Fiyatları'!$A$2:$A$1224,'Altın Fonu Fiyatları'!$B$2:$B$1224,,-1)</f>
        <v>0.183</v>
      </c>
    </row>
    <row r="1610" spans="1:2" x14ac:dyDescent="0.3">
      <c r="A1610" s="1">
        <v>45059</v>
      </c>
      <c r="B1610">
        <f>_xlfn.XLOOKUP(A1610,'Altın Fonu Fiyatları'!$A$2:$A$1224,'Altın Fonu Fiyatları'!$B$2:$B$1224,,-1)</f>
        <v>0.183</v>
      </c>
    </row>
    <row r="1611" spans="1:2" x14ac:dyDescent="0.3">
      <c r="A1611" s="1">
        <v>45060</v>
      </c>
      <c r="B1611">
        <f>_xlfn.XLOOKUP(A1611,'Altın Fonu Fiyatları'!$A$2:$A$1224,'Altın Fonu Fiyatları'!$B$2:$B$1224,,-1)</f>
        <v>0.183</v>
      </c>
    </row>
    <row r="1612" spans="1:2" x14ac:dyDescent="0.3">
      <c r="A1612" s="1">
        <v>45061</v>
      </c>
      <c r="B1612">
        <f>_xlfn.XLOOKUP(A1612,'Altın Fonu Fiyatları'!$A$2:$A$1224,'Altın Fonu Fiyatları'!$B$2:$B$1224,,-1)</f>
        <v>0.18</v>
      </c>
    </row>
    <row r="1613" spans="1:2" x14ac:dyDescent="0.3">
      <c r="A1613" s="1">
        <v>45062</v>
      </c>
      <c r="B1613">
        <f>_xlfn.XLOOKUP(A1613,'Altın Fonu Fiyatları'!$A$2:$A$1224,'Altın Fonu Fiyatları'!$B$2:$B$1224,,-1)</f>
        <v>0.18099999999999999</v>
      </c>
    </row>
    <row r="1614" spans="1:2" x14ac:dyDescent="0.3">
      <c r="A1614" s="1">
        <v>45063</v>
      </c>
      <c r="B1614">
        <f>_xlfn.XLOOKUP(A1614,'Altın Fonu Fiyatları'!$A$2:$A$1224,'Altın Fonu Fiyatları'!$B$2:$B$1224,,-1)</f>
        <v>0.17699999999999999</v>
      </c>
    </row>
    <row r="1615" spans="1:2" x14ac:dyDescent="0.3">
      <c r="A1615" s="1">
        <v>45064</v>
      </c>
      <c r="B1615">
        <f>_xlfn.XLOOKUP(A1615,'Altın Fonu Fiyatları'!$A$2:$A$1224,'Altın Fonu Fiyatları'!$B$2:$B$1224,,-1)</f>
        <v>0.17599999999999999</v>
      </c>
    </row>
    <row r="1616" spans="1:2" x14ac:dyDescent="0.3">
      <c r="A1616" s="1">
        <v>45065</v>
      </c>
      <c r="B1616">
        <f>_xlfn.XLOOKUP(A1616,'Altın Fonu Fiyatları'!$A$2:$A$1224,'Altın Fonu Fiyatları'!$B$2:$B$1224,,-1)</f>
        <v>0.17599999999999999</v>
      </c>
    </row>
    <row r="1617" spans="1:2" x14ac:dyDescent="0.3">
      <c r="A1617" s="1">
        <v>45066</v>
      </c>
      <c r="B1617">
        <f>_xlfn.XLOOKUP(A1617,'Altın Fonu Fiyatları'!$A$2:$A$1224,'Altın Fonu Fiyatları'!$B$2:$B$1224,,-1)</f>
        <v>0.17599999999999999</v>
      </c>
    </row>
    <row r="1618" spans="1:2" x14ac:dyDescent="0.3">
      <c r="A1618" s="1">
        <v>45067</v>
      </c>
      <c r="B1618">
        <f>_xlfn.XLOOKUP(A1618,'Altın Fonu Fiyatları'!$A$2:$A$1224,'Altın Fonu Fiyatları'!$B$2:$B$1224,,-1)</f>
        <v>0.17599999999999999</v>
      </c>
    </row>
    <row r="1619" spans="1:2" x14ac:dyDescent="0.3">
      <c r="A1619" s="1">
        <v>45068</v>
      </c>
      <c r="B1619">
        <f>_xlfn.XLOOKUP(A1619,'Altın Fonu Fiyatları'!$A$2:$A$1224,'Altın Fonu Fiyatları'!$B$2:$B$1224,,-1)</f>
        <v>0.17599999999999999</v>
      </c>
    </row>
    <row r="1620" spans="1:2" x14ac:dyDescent="0.3">
      <c r="A1620" s="1">
        <v>45069</v>
      </c>
      <c r="B1620">
        <f>_xlfn.XLOOKUP(A1620,'Altın Fonu Fiyatları'!$A$2:$A$1224,'Altın Fonu Fiyatları'!$B$2:$B$1224,,-1)</f>
        <v>0.17599999999999999</v>
      </c>
    </row>
    <row r="1621" spans="1:2" x14ac:dyDescent="0.3">
      <c r="A1621" s="1">
        <v>45070</v>
      </c>
      <c r="B1621">
        <f>_xlfn.XLOOKUP(A1621,'Altın Fonu Fiyatları'!$A$2:$A$1224,'Altın Fonu Fiyatları'!$B$2:$B$1224,,-1)</f>
        <v>0.17299999999999999</v>
      </c>
    </row>
    <row r="1622" spans="1:2" x14ac:dyDescent="0.3">
      <c r="A1622" s="1">
        <v>45071</v>
      </c>
      <c r="B1622">
        <f>_xlfn.XLOOKUP(A1622,'Altın Fonu Fiyatları'!$A$2:$A$1224,'Altın Fonu Fiyatları'!$B$2:$B$1224,,-1)</f>
        <v>0.17399999999999999</v>
      </c>
    </row>
    <row r="1623" spans="1:2" x14ac:dyDescent="0.3">
      <c r="A1623" s="1">
        <v>45072</v>
      </c>
      <c r="B1623">
        <f>_xlfn.XLOOKUP(A1623,'Altın Fonu Fiyatları'!$A$2:$A$1224,'Altın Fonu Fiyatları'!$B$2:$B$1224,,-1)</f>
        <v>0.17299999999999999</v>
      </c>
    </row>
    <row r="1624" spans="1:2" x14ac:dyDescent="0.3">
      <c r="A1624" s="1">
        <v>45073</v>
      </c>
      <c r="B1624">
        <f>_xlfn.XLOOKUP(A1624,'Altın Fonu Fiyatları'!$A$2:$A$1224,'Altın Fonu Fiyatları'!$B$2:$B$1224,,-1)</f>
        <v>0.17299999999999999</v>
      </c>
    </row>
    <row r="1625" spans="1:2" x14ac:dyDescent="0.3">
      <c r="A1625" s="1">
        <v>45074</v>
      </c>
      <c r="B1625">
        <f>_xlfn.XLOOKUP(A1625,'Altın Fonu Fiyatları'!$A$2:$A$1224,'Altın Fonu Fiyatları'!$B$2:$B$1224,,-1)</f>
        <v>0.17299999999999999</v>
      </c>
    </row>
    <row r="1626" spans="1:2" x14ac:dyDescent="0.3">
      <c r="A1626" s="1">
        <v>45075</v>
      </c>
      <c r="B1626">
        <f>_xlfn.XLOOKUP(A1626,'Altın Fonu Fiyatları'!$A$2:$A$1224,'Altın Fonu Fiyatları'!$B$2:$B$1224,,-1)</f>
        <v>0.17499999999999999</v>
      </c>
    </row>
    <row r="1627" spans="1:2" x14ac:dyDescent="0.3">
      <c r="A1627" s="1">
        <v>45076</v>
      </c>
      <c r="B1627">
        <f>_xlfn.XLOOKUP(A1627,'Altın Fonu Fiyatları'!$A$2:$A$1224,'Altın Fonu Fiyatları'!$B$2:$B$1224,,-1)</f>
        <v>0.17299999999999999</v>
      </c>
    </row>
    <row r="1628" spans="1:2" x14ac:dyDescent="0.3">
      <c r="A1628" s="1">
        <v>45077</v>
      </c>
      <c r="B1628">
        <f>_xlfn.XLOOKUP(A1628,'Altın Fonu Fiyatları'!$A$2:$A$1224,'Altın Fonu Fiyatları'!$B$2:$B$1224,,-1)</f>
        <v>0.17599999999999999</v>
      </c>
    </row>
    <row r="1629" spans="1:2" x14ac:dyDescent="0.3">
      <c r="A1629" s="1">
        <v>45078</v>
      </c>
      <c r="B1629">
        <f>_xlfn.XLOOKUP(A1629,'Altın Fonu Fiyatları'!$A$2:$A$1224,'Altın Fonu Fiyatları'!$B$2:$B$1224,,-1)</f>
        <v>0.18</v>
      </c>
    </row>
    <row r="1630" spans="1:2" x14ac:dyDescent="0.3">
      <c r="A1630" s="1">
        <v>45079</v>
      </c>
      <c r="B1630">
        <f>_xlfn.XLOOKUP(A1630,'Altın Fonu Fiyatları'!$A$2:$A$1224,'Altın Fonu Fiyatları'!$B$2:$B$1224,,-1)</f>
        <v>0.17899999999999999</v>
      </c>
    </row>
    <row r="1631" spans="1:2" x14ac:dyDescent="0.3">
      <c r="A1631" s="1">
        <v>45080</v>
      </c>
      <c r="B1631">
        <f>_xlfn.XLOOKUP(A1631,'Altın Fonu Fiyatları'!$A$2:$A$1224,'Altın Fonu Fiyatları'!$B$2:$B$1224,,-1)</f>
        <v>0.17899999999999999</v>
      </c>
    </row>
    <row r="1632" spans="1:2" x14ac:dyDescent="0.3">
      <c r="A1632" s="1">
        <v>45081</v>
      </c>
      <c r="B1632">
        <f>_xlfn.XLOOKUP(A1632,'Altın Fonu Fiyatları'!$A$2:$A$1224,'Altın Fonu Fiyatları'!$B$2:$B$1224,,-1)</f>
        <v>0.17899999999999999</v>
      </c>
    </row>
    <row r="1633" spans="1:2" x14ac:dyDescent="0.3">
      <c r="A1633" s="1">
        <v>45082</v>
      </c>
      <c r="B1633">
        <f>_xlfn.XLOOKUP(A1633,'Altın Fonu Fiyatları'!$A$2:$A$1224,'Altın Fonu Fiyatları'!$B$2:$B$1224,,-1)</f>
        <v>0.18099999999999999</v>
      </c>
    </row>
    <row r="1634" spans="1:2" x14ac:dyDescent="0.3">
      <c r="A1634" s="1">
        <v>45083</v>
      </c>
      <c r="B1634">
        <f>_xlfn.XLOOKUP(A1634,'Altın Fonu Fiyatları'!$A$2:$A$1224,'Altın Fonu Fiyatları'!$B$2:$B$1224,,-1)</f>
        <v>0.18099999999999999</v>
      </c>
    </row>
    <row r="1635" spans="1:2" x14ac:dyDescent="0.3">
      <c r="A1635" s="1">
        <v>45084</v>
      </c>
      <c r="B1635">
        <f>_xlfn.XLOOKUP(A1635,'Altın Fonu Fiyatları'!$A$2:$A$1224,'Altın Fonu Fiyatları'!$B$2:$B$1224,,-1)</f>
        <v>0.185</v>
      </c>
    </row>
    <row r="1636" spans="1:2" x14ac:dyDescent="0.3">
      <c r="A1636" s="1">
        <v>45085</v>
      </c>
      <c r="B1636">
        <f>_xlfn.XLOOKUP(A1636,'Altın Fonu Fiyatları'!$A$2:$A$1224,'Altın Fonu Fiyatları'!$B$2:$B$1224,,-1)</f>
        <v>0.19700000000000001</v>
      </c>
    </row>
    <row r="1637" spans="1:2" x14ac:dyDescent="0.3">
      <c r="A1637" s="1">
        <v>45086</v>
      </c>
      <c r="B1637">
        <f>_xlfn.XLOOKUP(A1637,'Altın Fonu Fiyatları'!$A$2:$A$1224,'Altın Fonu Fiyatları'!$B$2:$B$1224,,-1)</f>
        <v>0.19900000000000001</v>
      </c>
    </row>
    <row r="1638" spans="1:2" x14ac:dyDescent="0.3">
      <c r="A1638" s="1">
        <v>45087</v>
      </c>
      <c r="B1638">
        <f>_xlfn.XLOOKUP(A1638,'Altın Fonu Fiyatları'!$A$2:$A$1224,'Altın Fonu Fiyatları'!$B$2:$B$1224,,-1)</f>
        <v>0.19900000000000001</v>
      </c>
    </row>
    <row r="1639" spans="1:2" x14ac:dyDescent="0.3">
      <c r="A1639" s="1">
        <v>45088</v>
      </c>
      <c r="B1639">
        <f>_xlfn.XLOOKUP(A1639,'Altın Fonu Fiyatları'!$A$2:$A$1224,'Altın Fonu Fiyatları'!$B$2:$B$1224,,-1)</f>
        <v>0.19900000000000001</v>
      </c>
    </row>
    <row r="1640" spans="1:2" x14ac:dyDescent="0.3">
      <c r="A1640" s="1">
        <v>45089</v>
      </c>
      <c r="B1640">
        <f>_xlfn.XLOOKUP(A1640,'Altın Fonu Fiyatları'!$A$2:$A$1224,'Altın Fonu Fiyatları'!$B$2:$B$1224,,-1)</f>
        <v>0.20100000000000001</v>
      </c>
    </row>
    <row r="1641" spans="1:2" x14ac:dyDescent="0.3">
      <c r="A1641" s="1">
        <v>45090</v>
      </c>
      <c r="B1641">
        <f>_xlfn.XLOOKUP(A1641,'Altın Fonu Fiyatları'!$A$2:$A$1224,'Altın Fonu Fiyatları'!$B$2:$B$1224,,-1)</f>
        <v>0.20200000000000001</v>
      </c>
    </row>
    <row r="1642" spans="1:2" x14ac:dyDescent="0.3">
      <c r="A1642" s="1">
        <v>45091</v>
      </c>
      <c r="B1642">
        <f>_xlfn.XLOOKUP(A1642,'Altın Fonu Fiyatları'!$A$2:$A$1224,'Altın Fonu Fiyatları'!$B$2:$B$1224,,-1)</f>
        <v>0.20300000000000001</v>
      </c>
    </row>
    <row r="1643" spans="1:2" x14ac:dyDescent="0.3">
      <c r="A1643" s="1">
        <v>45092</v>
      </c>
      <c r="B1643">
        <f>_xlfn.XLOOKUP(A1643,'Altın Fonu Fiyatları'!$A$2:$A$1224,'Altın Fonu Fiyatları'!$B$2:$B$1224,,-1)</f>
        <v>0.2</v>
      </c>
    </row>
    <row r="1644" spans="1:2" x14ac:dyDescent="0.3">
      <c r="A1644" s="1">
        <v>45093</v>
      </c>
      <c r="B1644">
        <f>_xlfn.XLOOKUP(A1644,'Altın Fonu Fiyatları'!$A$2:$A$1224,'Altın Fonu Fiyatları'!$B$2:$B$1224,,-1)</f>
        <v>0.2</v>
      </c>
    </row>
    <row r="1645" spans="1:2" x14ac:dyDescent="0.3">
      <c r="A1645" s="1">
        <v>45094</v>
      </c>
      <c r="B1645">
        <f>_xlfn.XLOOKUP(A1645,'Altın Fonu Fiyatları'!$A$2:$A$1224,'Altın Fonu Fiyatları'!$B$2:$B$1224,,-1)</f>
        <v>0.2</v>
      </c>
    </row>
    <row r="1646" spans="1:2" x14ac:dyDescent="0.3">
      <c r="A1646" s="1">
        <v>45095</v>
      </c>
      <c r="B1646">
        <f>_xlfn.XLOOKUP(A1646,'Altın Fonu Fiyatları'!$A$2:$A$1224,'Altın Fonu Fiyatları'!$B$2:$B$1224,,-1)</f>
        <v>0.2</v>
      </c>
    </row>
    <row r="1647" spans="1:2" x14ac:dyDescent="0.3">
      <c r="A1647" s="1">
        <v>45096</v>
      </c>
      <c r="B1647">
        <f>_xlfn.XLOOKUP(A1647,'Altın Fonu Fiyatları'!$A$2:$A$1224,'Altın Fonu Fiyatları'!$B$2:$B$1224,,-1)</f>
        <v>0.20300000000000001</v>
      </c>
    </row>
    <row r="1648" spans="1:2" x14ac:dyDescent="0.3">
      <c r="A1648" s="1">
        <v>45097</v>
      </c>
      <c r="B1648">
        <f>_xlfn.XLOOKUP(A1648,'Altın Fonu Fiyatları'!$A$2:$A$1224,'Altın Fonu Fiyatları'!$B$2:$B$1224,,-1)</f>
        <v>0.20100000000000001</v>
      </c>
    </row>
    <row r="1649" spans="1:2" x14ac:dyDescent="0.3">
      <c r="A1649" s="1">
        <v>45098</v>
      </c>
      <c r="B1649">
        <f>_xlfn.XLOOKUP(A1649,'Altın Fonu Fiyatları'!$A$2:$A$1224,'Altın Fonu Fiyatları'!$B$2:$B$1224,,-1)</f>
        <v>0.20100000000000001</v>
      </c>
    </row>
    <row r="1650" spans="1:2" x14ac:dyDescent="0.3">
      <c r="A1650" s="1">
        <v>45099</v>
      </c>
      <c r="B1650">
        <f>_xlfn.XLOOKUP(A1650,'Altın Fonu Fiyatları'!$A$2:$A$1224,'Altın Fonu Fiyatları'!$B$2:$B$1224,,-1)</f>
        <v>0.19900000000000001</v>
      </c>
    </row>
    <row r="1651" spans="1:2" x14ac:dyDescent="0.3">
      <c r="A1651" s="1">
        <v>45100</v>
      </c>
      <c r="B1651">
        <f>_xlfn.XLOOKUP(A1651,'Altın Fonu Fiyatları'!$A$2:$A$1224,'Altın Fonu Fiyatları'!$B$2:$B$1224,,-1)</f>
        <v>0.19900000000000001</v>
      </c>
    </row>
    <row r="1652" spans="1:2" x14ac:dyDescent="0.3">
      <c r="A1652" s="1">
        <v>45101</v>
      </c>
      <c r="B1652">
        <f>_xlfn.XLOOKUP(A1652,'Altın Fonu Fiyatları'!$A$2:$A$1224,'Altın Fonu Fiyatları'!$B$2:$B$1224,,-1)</f>
        <v>0.19900000000000001</v>
      </c>
    </row>
    <row r="1653" spans="1:2" x14ac:dyDescent="0.3">
      <c r="A1653" s="1">
        <v>45102</v>
      </c>
      <c r="B1653">
        <f>_xlfn.XLOOKUP(A1653,'Altın Fonu Fiyatları'!$A$2:$A$1224,'Altın Fonu Fiyatları'!$B$2:$B$1224,,-1)</f>
        <v>0.19900000000000001</v>
      </c>
    </row>
    <row r="1654" spans="1:2" x14ac:dyDescent="0.3">
      <c r="A1654" s="1">
        <v>45103</v>
      </c>
      <c r="B1654">
        <f>_xlfn.XLOOKUP(A1654,'Altın Fonu Fiyatları'!$A$2:$A$1224,'Altın Fonu Fiyatları'!$B$2:$B$1224,,-1)</f>
        <v>0.21099999999999999</v>
      </c>
    </row>
    <row r="1655" spans="1:2" x14ac:dyDescent="0.3">
      <c r="A1655" s="1">
        <v>45104</v>
      </c>
      <c r="B1655">
        <f>_xlfn.XLOOKUP(A1655,'Altın Fonu Fiyatları'!$A$2:$A$1224,'Altın Fonu Fiyatları'!$B$2:$B$1224,,-1)</f>
        <v>0.217</v>
      </c>
    </row>
    <row r="1656" spans="1:2" x14ac:dyDescent="0.3">
      <c r="A1656" s="1">
        <v>45105</v>
      </c>
      <c r="B1656">
        <f>_xlfn.XLOOKUP(A1656,'Altın Fonu Fiyatları'!$A$2:$A$1224,'Altın Fonu Fiyatları'!$B$2:$B$1224,,-1)</f>
        <v>0.217</v>
      </c>
    </row>
    <row r="1657" spans="1:2" x14ac:dyDescent="0.3">
      <c r="A1657" s="1">
        <v>45106</v>
      </c>
      <c r="B1657">
        <f>_xlfn.XLOOKUP(A1657,'Altın Fonu Fiyatları'!$A$2:$A$1224,'Altın Fonu Fiyatları'!$B$2:$B$1224,,-1)</f>
        <v>0.217</v>
      </c>
    </row>
    <row r="1658" spans="1:2" x14ac:dyDescent="0.3">
      <c r="A1658" s="1">
        <v>45107</v>
      </c>
      <c r="B1658">
        <f>_xlfn.XLOOKUP(A1658,'Altın Fonu Fiyatları'!$A$2:$A$1224,'Altın Fonu Fiyatları'!$B$2:$B$1224,,-1)</f>
        <v>0.217</v>
      </c>
    </row>
    <row r="1659" spans="1:2" x14ac:dyDescent="0.3">
      <c r="A1659" s="1">
        <v>45108</v>
      </c>
      <c r="B1659">
        <f>_xlfn.XLOOKUP(A1659,'Altın Fonu Fiyatları'!$A$2:$A$1224,'Altın Fonu Fiyatları'!$B$2:$B$1224,,-1)</f>
        <v>0.217</v>
      </c>
    </row>
    <row r="1660" spans="1:2" x14ac:dyDescent="0.3">
      <c r="A1660" s="1">
        <v>45109</v>
      </c>
      <c r="B1660">
        <f>_xlfn.XLOOKUP(A1660,'Altın Fonu Fiyatları'!$A$2:$A$1224,'Altın Fonu Fiyatları'!$B$2:$B$1224,,-1)</f>
        <v>0.217</v>
      </c>
    </row>
    <row r="1661" spans="1:2" x14ac:dyDescent="0.3">
      <c r="A1661" s="1">
        <v>45110</v>
      </c>
      <c r="B1661">
        <f>_xlfn.XLOOKUP(A1661,'Altın Fonu Fiyatları'!$A$2:$A$1224,'Altın Fonu Fiyatları'!$B$2:$B$1224,,-1)</f>
        <v>0.217</v>
      </c>
    </row>
    <row r="1662" spans="1:2" x14ac:dyDescent="0.3">
      <c r="A1662" s="1">
        <v>45111</v>
      </c>
      <c r="B1662">
        <f>_xlfn.XLOOKUP(A1662,'Altın Fonu Fiyatları'!$A$2:$A$1224,'Altın Fonu Fiyatları'!$B$2:$B$1224,,-1)</f>
        <v>0.218</v>
      </c>
    </row>
    <row r="1663" spans="1:2" x14ac:dyDescent="0.3">
      <c r="A1663" s="1">
        <v>45112</v>
      </c>
      <c r="B1663">
        <f>_xlfn.XLOOKUP(A1663,'Altın Fonu Fiyatları'!$A$2:$A$1224,'Altın Fonu Fiyatları'!$B$2:$B$1224,,-1)</f>
        <v>0.22</v>
      </c>
    </row>
    <row r="1664" spans="1:2" x14ac:dyDescent="0.3">
      <c r="A1664" s="1">
        <v>45113</v>
      </c>
      <c r="B1664">
        <f>_xlfn.XLOOKUP(A1664,'Altın Fonu Fiyatları'!$A$2:$A$1224,'Altın Fonu Fiyatları'!$B$2:$B$1224,,-1)</f>
        <v>0.22</v>
      </c>
    </row>
    <row r="1665" spans="1:2" x14ac:dyDescent="0.3">
      <c r="A1665" s="1">
        <v>45114</v>
      </c>
      <c r="B1665">
        <f>_xlfn.XLOOKUP(A1665,'Altın Fonu Fiyatları'!$A$2:$A$1224,'Altın Fonu Fiyatları'!$B$2:$B$1224,,-1)</f>
        <v>0.219</v>
      </c>
    </row>
    <row r="1666" spans="1:2" x14ac:dyDescent="0.3">
      <c r="A1666" s="1">
        <v>45115</v>
      </c>
      <c r="B1666">
        <f>_xlfn.XLOOKUP(A1666,'Altın Fonu Fiyatları'!$A$2:$A$1224,'Altın Fonu Fiyatları'!$B$2:$B$1224,,-1)</f>
        <v>0.219</v>
      </c>
    </row>
    <row r="1667" spans="1:2" x14ac:dyDescent="0.3">
      <c r="A1667" s="1">
        <v>45116</v>
      </c>
      <c r="B1667">
        <f>_xlfn.XLOOKUP(A1667,'Altın Fonu Fiyatları'!$A$2:$A$1224,'Altın Fonu Fiyatları'!$B$2:$B$1224,,-1)</f>
        <v>0.219</v>
      </c>
    </row>
    <row r="1668" spans="1:2" x14ac:dyDescent="0.3">
      <c r="A1668" s="1">
        <v>45117</v>
      </c>
      <c r="B1668">
        <f>_xlfn.XLOOKUP(A1668,'Altın Fonu Fiyatları'!$A$2:$A$1224,'Altın Fonu Fiyatları'!$B$2:$B$1224,,-1)</f>
        <v>0.218</v>
      </c>
    </row>
    <row r="1669" spans="1:2" x14ac:dyDescent="0.3">
      <c r="A1669" s="1">
        <v>45118</v>
      </c>
      <c r="B1669">
        <f>_xlfn.XLOOKUP(A1669,'Altın Fonu Fiyatları'!$A$2:$A$1224,'Altın Fonu Fiyatları'!$B$2:$B$1224,,-1)</f>
        <v>0.219</v>
      </c>
    </row>
    <row r="1670" spans="1:2" x14ac:dyDescent="0.3">
      <c r="A1670" s="1">
        <v>45119</v>
      </c>
      <c r="B1670">
        <f>_xlfn.XLOOKUP(A1670,'Altın Fonu Fiyatları'!$A$2:$A$1224,'Altın Fonu Fiyatları'!$B$2:$B$1224,,-1)</f>
        <v>0.219</v>
      </c>
    </row>
    <row r="1671" spans="1:2" x14ac:dyDescent="0.3">
      <c r="A1671" s="1">
        <v>45120</v>
      </c>
      <c r="B1671">
        <f>_xlfn.XLOOKUP(A1671,'Altın Fonu Fiyatları'!$A$2:$A$1224,'Altın Fonu Fiyatları'!$B$2:$B$1224,,-1)</f>
        <v>0.22</v>
      </c>
    </row>
    <row r="1672" spans="1:2" x14ac:dyDescent="0.3">
      <c r="A1672" s="1">
        <v>45121</v>
      </c>
      <c r="B1672">
        <f>_xlfn.XLOOKUP(A1672,'Altın Fonu Fiyatları'!$A$2:$A$1224,'Altın Fonu Fiyatları'!$B$2:$B$1224,,-1)</f>
        <v>0.222</v>
      </c>
    </row>
    <row r="1673" spans="1:2" x14ac:dyDescent="0.3">
      <c r="A1673" s="1">
        <v>45122</v>
      </c>
      <c r="B1673">
        <f>_xlfn.XLOOKUP(A1673,'Altın Fonu Fiyatları'!$A$2:$A$1224,'Altın Fonu Fiyatları'!$B$2:$B$1224,,-1)</f>
        <v>0.222</v>
      </c>
    </row>
    <row r="1674" spans="1:2" x14ac:dyDescent="0.3">
      <c r="A1674" s="1">
        <v>45123</v>
      </c>
      <c r="B1674">
        <f>_xlfn.XLOOKUP(A1674,'Altın Fonu Fiyatları'!$A$2:$A$1224,'Altın Fonu Fiyatları'!$B$2:$B$1224,,-1)</f>
        <v>0.222</v>
      </c>
    </row>
    <row r="1675" spans="1:2" x14ac:dyDescent="0.3">
      <c r="A1675" s="1">
        <v>45124</v>
      </c>
      <c r="B1675">
        <f>_xlfn.XLOOKUP(A1675,'Altın Fonu Fiyatları'!$A$2:$A$1224,'Altın Fonu Fiyatları'!$B$2:$B$1224,,-1)</f>
        <v>0.222</v>
      </c>
    </row>
    <row r="1676" spans="1:2" x14ac:dyDescent="0.3">
      <c r="A1676" s="1">
        <v>45125</v>
      </c>
      <c r="B1676">
        <f>_xlfn.XLOOKUP(A1676,'Altın Fonu Fiyatları'!$A$2:$A$1224,'Altın Fonu Fiyatları'!$B$2:$B$1224,,-1)</f>
        <v>0.223</v>
      </c>
    </row>
    <row r="1677" spans="1:2" x14ac:dyDescent="0.3">
      <c r="A1677" s="1">
        <v>45126</v>
      </c>
      <c r="B1677">
        <f>_xlfn.XLOOKUP(A1677,'Altın Fonu Fiyatları'!$A$2:$A$1224,'Altın Fonu Fiyatları'!$B$2:$B$1224,,-1)</f>
        <v>0.22900000000000001</v>
      </c>
    </row>
    <row r="1678" spans="1:2" x14ac:dyDescent="0.3">
      <c r="A1678" s="1">
        <v>45127</v>
      </c>
      <c r="B1678">
        <f>_xlfn.XLOOKUP(A1678,'Altın Fonu Fiyatları'!$A$2:$A$1224,'Altın Fonu Fiyatları'!$B$2:$B$1224,,-1)</f>
        <v>0.23200000000000001</v>
      </c>
    </row>
    <row r="1679" spans="1:2" x14ac:dyDescent="0.3">
      <c r="A1679" s="1">
        <v>45128</v>
      </c>
      <c r="B1679">
        <f>_xlfn.XLOOKUP(A1679,'Altın Fonu Fiyatları'!$A$2:$A$1224,'Altın Fonu Fiyatları'!$B$2:$B$1224,,-1)</f>
        <v>0.23300000000000001</v>
      </c>
    </row>
    <row r="1680" spans="1:2" x14ac:dyDescent="0.3">
      <c r="A1680" s="1">
        <v>45129</v>
      </c>
      <c r="B1680">
        <f>_xlfn.XLOOKUP(A1680,'Altın Fonu Fiyatları'!$A$2:$A$1224,'Altın Fonu Fiyatları'!$B$2:$B$1224,,-1)</f>
        <v>0.23300000000000001</v>
      </c>
    </row>
    <row r="1681" spans="1:2" x14ac:dyDescent="0.3">
      <c r="A1681" s="1">
        <v>45130</v>
      </c>
      <c r="B1681">
        <f>_xlfn.XLOOKUP(A1681,'Altın Fonu Fiyatları'!$A$2:$A$1224,'Altın Fonu Fiyatları'!$B$2:$B$1224,,-1)</f>
        <v>0.23300000000000001</v>
      </c>
    </row>
    <row r="1682" spans="1:2" x14ac:dyDescent="0.3">
      <c r="A1682" s="1">
        <v>45131</v>
      </c>
      <c r="B1682">
        <f>_xlfn.XLOOKUP(A1682,'Altın Fonu Fiyatları'!$A$2:$A$1224,'Altın Fonu Fiyatları'!$B$2:$B$1224,,-1)</f>
        <v>0.23200000000000001</v>
      </c>
    </row>
    <row r="1683" spans="1:2" x14ac:dyDescent="0.3">
      <c r="A1683" s="1">
        <v>45132</v>
      </c>
      <c r="B1683">
        <f>_xlfn.XLOOKUP(A1683,'Altın Fonu Fiyatları'!$A$2:$A$1224,'Altın Fonu Fiyatları'!$B$2:$B$1224,,-1)</f>
        <v>0.23100000000000001</v>
      </c>
    </row>
    <row r="1684" spans="1:2" x14ac:dyDescent="0.3">
      <c r="A1684" s="1">
        <v>45133</v>
      </c>
      <c r="B1684">
        <f>_xlfn.XLOOKUP(A1684,'Altın Fonu Fiyatları'!$A$2:$A$1224,'Altın Fonu Fiyatları'!$B$2:$B$1224,,-1)</f>
        <v>0.23</v>
      </c>
    </row>
    <row r="1685" spans="1:2" x14ac:dyDescent="0.3">
      <c r="A1685" s="1">
        <v>45134</v>
      </c>
      <c r="B1685">
        <f>_xlfn.XLOOKUP(A1685,'Altın Fonu Fiyatları'!$A$2:$A$1224,'Altın Fonu Fiyatları'!$B$2:$B$1224,,-1)</f>
        <v>0.23200000000000001</v>
      </c>
    </row>
    <row r="1686" spans="1:2" x14ac:dyDescent="0.3">
      <c r="A1686" s="1">
        <v>45135</v>
      </c>
      <c r="B1686">
        <f>_xlfn.XLOOKUP(A1686,'Altın Fonu Fiyatları'!$A$2:$A$1224,'Altın Fonu Fiyatları'!$B$2:$B$1224,,-1)</f>
        <v>0.23200000000000001</v>
      </c>
    </row>
    <row r="1687" spans="1:2" x14ac:dyDescent="0.3">
      <c r="A1687" s="1">
        <v>45136</v>
      </c>
      <c r="B1687">
        <f>_xlfn.XLOOKUP(A1687,'Altın Fonu Fiyatları'!$A$2:$A$1224,'Altın Fonu Fiyatları'!$B$2:$B$1224,,-1)</f>
        <v>0.23200000000000001</v>
      </c>
    </row>
    <row r="1688" spans="1:2" x14ac:dyDescent="0.3">
      <c r="A1688" s="1">
        <v>45137</v>
      </c>
      <c r="B1688">
        <f>_xlfn.XLOOKUP(A1688,'Altın Fonu Fiyatları'!$A$2:$A$1224,'Altın Fonu Fiyatları'!$B$2:$B$1224,,-1)</f>
        <v>0.23200000000000001</v>
      </c>
    </row>
    <row r="1689" spans="1:2" x14ac:dyDescent="0.3">
      <c r="A1689" s="1">
        <v>45138</v>
      </c>
      <c r="B1689">
        <f>_xlfn.XLOOKUP(A1689,'Altın Fonu Fiyatları'!$A$2:$A$1224,'Altın Fonu Fiyatları'!$B$2:$B$1224,,-1)</f>
        <v>0.23</v>
      </c>
    </row>
    <row r="1690" spans="1:2" x14ac:dyDescent="0.3">
      <c r="A1690" s="1">
        <v>45139</v>
      </c>
      <c r="B1690">
        <f>_xlfn.XLOOKUP(A1690,'Altın Fonu Fiyatları'!$A$2:$A$1224,'Altın Fonu Fiyatları'!$B$2:$B$1224,,-1)</f>
        <v>0.23</v>
      </c>
    </row>
    <row r="1691" spans="1:2" x14ac:dyDescent="0.3">
      <c r="A1691" s="1">
        <v>45140</v>
      </c>
      <c r="B1691">
        <f>_xlfn.XLOOKUP(A1691,'Altın Fonu Fiyatları'!$A$2:$A$1224,'Altın Fonu Fiyatları'!$B$2:$B$1224,,-1)</f>
        <v>0.23</v>
      </c>
    </row>
    <row r="1692" spans="1:2" x14ac:dyDescent="0.3">
      <c r="A1692" s="1">
        <v>45141</v>
      </c>
      <c r="B1692">
        <f>_xlfn.XLOOKUP(A1692,'Altın Fonu Fiyatları'!$A$2:$A$1224,'Altın Fonu Fiyatları'!$B$2:$B$1224,,-1)</f>
        <v>0.23</v>
      </c>
    </row>
    <row r="1693" spans="1:2" x14ac:dyDescent="0.3">
      <c r="A1693" s="1">
        <v>45142</v>
      </c>
      <c r="B1693">
        <f>_xlfn.XLOOKUP(A1693,'Altın Fonu Fiyatları'!$A$2:$A$1224,'Altın Fonu Fiyatları'!$B$2:$B$1224,,-1)</f>
        <v>0.22800000000000001</v>
      </c>
    </row>
    <row r="1694" spans="1:2" x14ac:dyDescent="0.3">
      <c r="A1694" s="1">
        <v>45143</v>
      </c>
      <c r="B1694">
        <f>_xlfn.XLOOKUP(A1694,'Altın Fonu Fiyatları'!$A$2:$A$1224,'Altın Fonu Fiyatları'!$B$2:$B$1224,,-1)</f>
        <v>0.22800000000000001</v>
      </c>
    </row>
    <row r="1695" spans="1:2" x14ac:dyDescent="0.3">
      <c r="A1695" s="1">
        <v>45144</v>
      </c>
      <c r="B1695">
        <f>_xlfn.XLOOKUP(A1695,'Altın Fonu Fiyatları'!$A$2:$A$1224,'Altın Fonu Fiyatları'!$B$2:$B$1224,,-1)</f>
        <v>0.22800000000000001</v>
      </c>
    </row>
    <row r="1696" spans="1:2" x14ac:dyDescent="0.3">
      <c r="A1696" s="1">
        <v>45145</v>
      </c>
      <c r="B1696">
        <f>_xlfn.XLOOKUP(A1696,'Altın Fonu Fiyatları'!$A$2:$A$1224,'Altın Fonu Fiyatları'!$B$2:$B$1224,,-1)</f>
        <v>0.22800000000000001</v>
      </c>
    </row>
    <row r="1697" spans="1:2" x14ac:dyDescent="0.3">
      <c r="A1697" s="1">
        <v>45146</v>
      </c>
      <c r="B1697">
        <f>_xlfn.XLOOKUP(A1697,'Altın Fonu Fiyatları'!$A$2:$A$1224,'Altın Fonu Fiyatları'!$B$2:$B$1224,,-1)</f>
        <v>0.22800000000000001</v>
      </c>
    </row>
    <row r="1698" spans="1:2" x14ac:dyDescent="0.3">
      <c r="A1698" s="1">
        <v>45147</v>
      </c>
      <c r="B1698">
        <f>_xlfn.XLOOKUP(A1698,'Altın Fonu Fiyatları'!$A$2:$A$1224,'Altın Fonu Fiyatları'!$B$2:$B$1224,,-1)</f>
        <v>0.23</v>
      </c>
    </row>
    <row r="1699" spans="1:2" x14ac:dyDescent="0.3">
      <c r="A1699" s="1">
        <v>45148</v>
      </c>
      <c r="B1699">
        <f>_xlfn.XLOOKUP(A1699,'Altın Fonu Fiyatları'!$A$2:$A$1224,'Altın Fonu Fiyatları'!$B$2:$B$1224,,-1)</f>
        <v>0.22700000000000001</v>
      </c>
    </row>
    <row r="1700" spans="1:2" x14ac:dyDescent="0.3">
      <c r="A1700" s="1">
        <v>45149</v>
      </c>
      <c r="B1700">
        <f>_xlfn.XLOOKUP(A1700,'Altın Fonu Fiyatları'!$A$2:$A$1224,'Altın Fonu Fiyatları'!$B$2:$B$1224,,-1)</f>
        <v>0.22600000000000001</v>
      </c>
    </row>
    <row r="1701" spans="1:2" x14ac:dyDescent="0.3">
      <c r="A1701" s="1">
        <v>45150</v>
      </c>
      <c r="B1701">
        <f>_xlfn.XLOOKUP(A1701,'Altın Fonu Fiyatları'!$A$2:$A$1224,'Altın Fonu Fiyatları'!$B$2:$B$1224,,-1)</f>
        <v>0.22600000000000001</v>
      </c>
    </row>
    <row r="1702" spans="1:2" x14ac:dyDescent="0.3">
      <c r="A1702" s="1">
        <v>45151</v>
      </c>
      <c r="B1702">
        <f>_xlfn.XLOOKUP(A1702,'Altın Fonu Fiyatları'!$A$2:$A$1224,'Altın Fonu Fiyatları'!$B$2:$B$1224,,-1)</f>
        <v>0.22600000000000001</v>
      </c>
    </row>
    <row r="1703" spans="1:2" x14ac:dyDescent="0.3">
      <c r="A1703" s="1">
        <v>45152</v>
      </c>
      <c r="B1703">
        <f>_xlfn.XLOOKUP(A1703,'Altın Fonu Fiyatları'!$A$2:$A$1224,'Altın Fonu Fiyatları'!$B$2:$B$1224,,-1)</f>
        <v>0.22600000000000001</v>
      </c>
    </row>
    <row r="1704" spans="1:2" x14ac:dyDescent="0.3">
      <c r="A1704" s="1">
        <v>45153</v>
      </c>
      <c r="B1704">
        <f>_xlfn.XLOOKUP(A1704,'Altın Fonu Fiyatları'!$A$2:$A$1224,'Altın Fonu Fiyatları'!$B$2:$B$1224,,-1)</f>
        <v>0.22700000000000001</v>
      </c>
    </row>
    <row r="1705" spans="1:2" x14ac:dyDescent="0.3">
      <c r="A1705" s="1">
        <v>45154</v>
      </c>
      <c r="B1705">
        <f>_xlfn.XLOOKUP(A1705,'Altın Fonu Fiyatları'!$A$2:$A$1224,'Altın Fonu Fiyatları'!$B$2:$B$1224,,-1)</f>
        <v>0.22700000000000001</v>
      </c>
    </row>
    <row r="1706" spans="1:2" x14ac:dyDescent="0.3">
      <c r="A1706" s="1">
        <v>45155</v>
      </c>
      <c r="B1706">
        <f>_xlfn.XLOOKUP(A1706,'Altın Fonu Fiyatları'!$A$2:$A$1224,'Altın Fonu Fiyatları'!$B$2:$B$1224,,-1)</f>
        <v>0.22700000000000001</v>
      </c>
    </row>
    <row r="1707" spans="1:2" x14ac:dyDescent="0.3">
      <c r="A1707" s="1">
        <v>45156</v>
      </c>
      <c r="B1707">
        <f>_xlfn.XLOOKUP(A1707,'Altın Fonu Fiyatları'!$A$2:$A$1224,'Altın Fonu Fiyatları'!$B$2:$B$1224,,-1)</f>
        <v>0.22700000000000001</v>
      </c>
    </row>
    <row r="1708" spans="1:2" x14ac:dyDescent="0.3">
      <c r="A1708" s="1">
        <v>45157</v>
      </c>
      <c r="B1708">
        <f>_xlfn.XLOOKUP(A1708,'Altın Fonu Fiyatları'!$A$2:$A$1224,'Altın Fonu Fiyatları'!$B$2:$B$1224,,-1)</f>
        <v>0.22700000000000001</v>
      </c>
    </row>
    <row r="1709" spans="1:2" x14ac:dyDescent="0.3">
      <c r="A1709" s="1">
        <v>45158</v>
      </c>
      <c r="B1709">
        <f>_xlfn.XLOOKUP(A1709,'Altın Fonu Fiyatları'!$A$2:$A$1224,'Altın Fonu Fiyatları'!$B$2:$B$1224,,-1)</f>
        <v>0.22700000000000001</v>
      </c>
    </row>
    <row r="1710" spans="1:2" x14ac:dyDescent="0.3">
      <c r="A1710" s="1">
        <v>45159</v>
      </c>
      <c r="B1710">
        <f>_xlfn.XLOOKUP(A1710,'Altın Fonu Fiyatları'!$A$2:$A$1224,'Altın Fonu Fiyatları'!$B$2:$B$1224,,-1)</f>
        <v>0.22600000000000001</v>
      </c>
    </row>
    <row r="1711" spans="1:2" x14ac:dyDescent="0.3">
      <c r="A1711" s="1">
        <v>45160</v>
      </c>
      <c r="B1711">
        <f>_xlfn.XLOOKUP(A1711,'Altın Fonu Fiyatları'!$A$2:$A$1224,'Altın Fonu Fiyatları'!$B$2:$B$1224,,-1)</f>
        <v>0.23</v>
      </c>
    </row>
    <row r="1712" spans="1:2" x14ac:dyDescent="0.3">
      <c r="A1712" s="1">
        <v>45161</v>
      </c>
      <c r="B1712">
        <f>_xlfn.XLOOKUP(A1712,'Altın Fonu Fiyatları'!$A$2:$A$1224,'Altın Fonu Fiyatları'!$B$2:$B$1224,,-1)</f>
        <v>0.22700000000000001</v>
      </c>
    </row>
    <row r="1713" spans="1:2" x14ac:dyDescent="0.3">
      <c r="A1713" s="1">
        <v>45162</v>
      </c>
      <c r="B1713">
        <f>_xlfn.XLOOKUP(A1713,'Altın Fonu Fiyatları'!$A$2:$A$1224,'Altın Fonu Fiyatları'!$B$2:$B$1224,,-1)</f>
        <v>0.22900000000000001</v>
      </c>
    </row>
    <row r="1714" spans="1:2" x14ac:dyDescent="0.3">
      <c r="A1714" s="1">
        <v>45163</v>
      </c>
      <c r="B1714">
        <f>_xlfn.XLOOKUP(A1714,'Altın Fonu Fiyatları'!$A$2:$A$1224,'Altın Fonu Fiyatları'!$B$2:$B$1224,,-1)</f>
        <v>0.23100000000000001</v>
      </c>
    </row>
    <row r="1715" spans="1:2" x14ac:dyDescent="0.3">
      <c r="A1715" s="1">
        <v>45164</v>
      </c>
      <c r="B1715">
        <f>_xlfn.XLOOKUP(A1715,'Altın Fonu Fiyatları'!$A$2:$A$1224,'Altın Fonu Fiyatları'!$B$2:$B$1224,,-1)</f>
        <v>0.23100000000000001</v>
      </c>
    </row>
    <row r="1716" spans="1:2" x14ac:dyDescent="0.3">
      <c r="A1716" s="1">
        <v>45165</v>
      </c>
      <c r="B1716">
        <f>_xlfn.XLOOKUP(A1716,'Altın Fonu Fiyatları'!$A$2:$A$1224,'Altın Fonu Fiyatları'!$B$2:$B$1224,,-1)</f>
        <v>0.23100000000000001</v>
      </c>
    </row>
    <row r="1717" spans="1:2" x14ac:dyDescent="0.3">
      <c r="A1717" s="1">
        <v>45166</v>
      </c>
      <c r="B1717">
        <f>_xlfn.XLOOKUP(A1717,'Altın Fonu Fiyatları'!$A$2:$A$1224,'Altın Fonu Fiyatları'!$B$2:$B$1224,,-1)</f>
        <v>0.22500000000000001</v>
      </c>
    </row>
    <row r="1718" spans="1:2" x14ac:dyDescent="0.3">
      <c r="A1718" s="1">
        <v>45167</v>
      </c>
      <c r="B1718">
        <f>_xlfn.XLOOKUP(A1718,'Altın Fonu Fiyatları'!$A$2:$A$1224,'Altın Fonu Fiyatları'!$B$2:$B$1224,,-1)</f>
        <v>0.223</v>
      </c>
    </row>
    <row r="1719" spans="1:2" x14ac:dyDescent="0.3">
      <c r="A1719" s="1">
        <v>45168</v>
      </c>
      <c r="B1719">
        <f>_xlfn.XLOOKUP(A1719,'Altın Fonu Fiyatları'!$A$2:$A$1224,'Altın Fonu Fiyatları'!$B$2:$B$1224,,-1)</f>
        <v>0.223</v>
      </c>
    </row>
    <row r="1720" spans="1:2" x14ac:dyDescent="0.3">
      <c r="A1720" s="1">
        <v>45169</v>
      </c>
      <c r="B1720">
        <f>_xlfn.XLOOKUP(A1720,'Altın Fonu Fiyatları'!$A$2:$A$1224,'Altın Fonu Fiyatları'!$B$2:$B$1224,,-1)</f>
        <v>0.223</v>
      </c>
    </row>
    <row r="1721" spans="1:2" x14ac:dyDescent="0.3">
      <c r="A1721" s="1">
        <v>45170</v>
      </c>
      <c r="B1721">
        <f>_xlfn.XLOOKUP(A1721,'Altın Fonu Fiyatları'!$A$2:$A$1224,'Altın Fonu Fiyatları'!$B$2:$B$1224,,-1)</f>
        <v>0.22600000000000001</v>
      </c>
    </row>
    <row r="1722" spans="1:2" x14ac:dyDescent="0.3">
      <c r="A1722" s="1">
        <v>45171</v>
      </c>
      <c r="B1722">
        <f>_xlfn.XLOOKUP(A1722,'Altın Fonu Fiyatları'!$A$2:$A$1224,'Altın Fonu Fiyatları'!$B$2:$B$1224,,-1)</f>
        <v>0.22600000000000001</v>
      </c>
    </row>
    <row r="1723" spans="1:2" x14ac:dyDescent="0.3">
      <c r="A1723" s="1">
        <v>45172</v>
      </c>
      <c r="B1723">
        <f>_xlfn.XLOOKUP(A1723,'Altın Fonu Fiyatları'!$A$2:$A$1224,'Altın Fonu Fiyatları'!$B$2:$B$1224,,-1)</f>
        <v>0.22600000000000001</v>
      </c>
    </row>
    <row r="1724" spans="1:2" x14ac:dyDescent="0.3">
      <c r="A1724" s="1">
        <v>45173</v>
      </c>
      <c r="B1724">
        <f>_xlfn.XLOOKUP(A1724,'Altın Fonu Fiyatları'!$A$2:$A$1224,'Altın Fonu Fiyatları'!$B$2:$B$1224,,-1)</f>
        <v>0.22600000000000001</v>
      </c>
    </row>
    <row r="1725" spans="1:2" x14ac:dyDescent="0.3">
      <c r="A1725" s="1">
        <v>45174</v>
      </c>
      <c r="B1725">
        <f>_xlfn.XLOOKUP(A1725,'Altın Fonu Fiyatları'!$A$2:$A$1224,'Altın Fonu Fiyatları'!$B$2:$B$1224,,-1)</f>
        <v>0.22500000000000001</v>
      </c>
    </row>
    <row r="1726" spans="1:2" x14ac:dyDescent="0.3">
      <c r="A1726" s="1">
        <v>45175</v>
      </c>
      <c r="B1726">
        <f>_xlfn.XLOOKUP(A1726,'Altın Fonu Fiyatları'!$A$2:$A$1224,'Altın Fonu Fiyatları'!$B$2:$B$1224,,-1)</f>
        <v>0.22500000000000001</v>
      </c>
    </row>
    <row r="1727" spans="1:2" x14ac:dyDescent="0.3">
      <c r="A1727" s="1">
        <v>45176</v>
      </c>
      <c r="B1727">
        <f>_xlfn.XLOOKUP(A1727,'Altın Fonu Fiyatları'!$A$2:$A$1224,'Altın Fonu Fiyatları'!$B$2:$B$1224,,-1)</f>
        <v>0.223</v>
      </c>
    </row>
    <row r="1728" spans="1:2" x14ac:dyDescent="0.3">
      <c r="A1728" s="1">
        <v>45177</v>
      </c>
      <c r="B1728">
        <f>_xlfn.XLOOKUP(A1728,'Altın Fonu Fiyatları'!$A$2:$A$1224,'Altın Fonu Fiyatları'!$B$2:$B$1224,,-1)</f>
        <v>0.224</v>
      </c>
    </row>
    <row r="1729" spans="1:2" x14ac:dyDescent="0.3">
      <c r="A1729" s="1">
        <v>45178</v>
      </c>
      <c r="B1729">
        <f>_xlfn.XLOOKUP(A1729,'Altın Fonu Fiyatları'!$A$2:$A$1224,'Altın Fonu Fiyatları'!$B$2:$B$1224,,-1)</f>
        <v>0.224</v>
      </c>
    </row>
    <row r="1730" spans="1:2" x14ac:dyDescent="0.3">
      <c r="A1730" s="1">
        <v>45179</v>
      </c>
      <c r="B1730">
        <f>_xlfn.XLOOKUP(A1730,'Altın Fonu Fiyatları'!$A$2:$A$1224,'Altın Fonu Fiyatları'!$B$2:$B$1224,,-1)</f>
        <v>0.224</v>
      </c>
    </row>
    <row r="1731" spans="1:2" x14ac:dyDescent="0.3">
      <c r="A1731" s="1">
        <v>45180</v>
      </c>
      <c r="B1731">
        <f>_xlfn.XLOOKUP(A1731,'Altın Fonu Fiyatları'!$A$2:$A$1224,'Altın Fonu Fiyatları'!$B$2:$B$1224,,-1)</f>
        <v>0.22500000000000001</v>
      </c>
    </row>
    <row r="1732" spans="1:2" x14ac:dyDescent="0.3">
      <c r="A1732" s="1">
        <v>45181</v>
      </c>
      <c r="B1732">
        <f>_xlfn.XLOOKUP(A1732,'Altın Fonu Fiyatları'!$A$2:$A$1224,'Altın Fonu Fiyatları'!$B$2:$B$1224,,-1)</f>
        <v>0.22500000000000001</v>
      </c>
    </row>
    <row r="1733" spans="1:2" x14ac:dyDescent="0.3">
      <c r="A1733" s="1">
        <v>45182</v>
      </c>
      <c r="B1733">
        <f>_xlfn.XLOOKUP(A1733,'Altın Fonu Fiyatları'!$A$2:$A$1224,'Altın Fonu Fiyatları'!$B$2:$B$1224,,-1)</f>
        <v>0.22500000000000001</v>
      </c>
    </row>
    <row r="1734" spans="1:2" x14ac:dyDescent="0.3">
      <c r="A1734" s="1">
        <v>45183</v>
      </c>
      <c r="B1734">
        <f>_xlfn.XLOOKUP(A1734,'Altın Fonu Fiyatları'!$A$2:$A$1224,'Altın Fonu Fiyatları'!$B$2:$B$1224,,-1)</f>
        <v>0.22600000000000001</v>
      </c>
    </row>
    <row r="1735" spans="1:2" x14ac:dyDescent="0.3">
      <c r="A1735" s="1">
        <v>45184</v>
      </c>
      <c r="B1735">
        <f>_xlfn.XLOOKUP(A1735,'Altın Fonu Fiyatları'!$A$2:$A$1224,'Altın Fonu Fiyatları'!$B$2:$B$1224,,-1)</f>
        <v>0.224</v>
      </c>
    </row>
    <row r="1736" spans="1:2" x14ac:dyDescent="0.3">
      <c r="A1736" s="1">
        <v>45185</v>
      </c>
      <c r="B1736">
        <f>_xlfn.XLOOKUP(A1736,'Altın Fonu Fiyatları'!$A$2:$A$1224,'Altın Fonu Fiyatları'!$B$2:$B$1224,,-1)</f>
        <v>0.224</v>
      </c>
    </row>
    <row r="1737" spans="1:2" x14ac:dyDescent="0.3">
      <c r="A1737" s="1">
        <v>45186</v>
      </c>
      <c r="B1737">
        <f>_xlfn.XLOOKUP(A1737,'Altın Fonu Fiyatları'!$A$2:$A$1224,'Altın Fonu Fiyatları'!$B$2:$B$1224,,-1)</f>
        <v>0.224</v>
      </c>
    </row>
    <row r="1738" spans="1:2" x14ac:dyDescent="0.3">
      <c r="A1738" s="1">
        <v>45187</v>
      </c>
      <c r="B1738">
        <f>_xlfn.XLOOKUP(A1738,'Altın Fonu Fiyatları'!$A$2:$A$1224,'Altın Fonu Fiyatları'!$B$2:$B$1224,,-1)</f>
        <v>0.22500000000000001</v>
      </c>
    </row>
    <row r="1739" spans="1:2" x14ac:dyDescent="0.3">
      <c r="A1739" s="1">
        <v>45188</v>
      </c>
      <c r="B1739">
        <f>_xlfn.XLOOKUP(A1739,'Altın Fonu Fiyatları'!$A$2:$A$1224,'Altın Fonu Fiyatları'!$B$2:$B$1224,,-1)</f>
        <v>0.22600000000000001</v>
      </c>
    </row>
    <row r="1740" spans="1:2" x14ac:dyDescent="0.3">
      <c r="A1740" s="1">
        <v>45189</v>
      </c>
      <c r="B1740">
        <f>_xlfn.XLOOKUP(A1740,'Altın Fonu Fiyatları'!$A$2:$A$1224,'Altın Fonu Fiyatları'!$B$2:$B$1224,,-1)</f>
        <v>0.22700000000000001</v>
      </c>
    </row>
    <row r="1741" spans="1:2" x14ac:dyDescent="0.3">
      <c r="A1741" s="1">
        <v>45190</v>
      </c>
      <c r="B1741">
        <f>_xlfn.XLOOKUP(A1741,'Altın Fonu Fiyatları'!$A$2:$A$1224,'Altın Fonu Fiyatları'!$B$2:$B$1224,,-1)</f>
        <v>0.22700000000000001</v>
      </c>
    </row>
    <row r="1742" spans="1:2" x14ac:dyDescent="0.3">
      <c r="A1742" s="1">
        <v>45191</v>
      </c>
      <c r="B1742">
        <f>_xlfn.XLOOKUP(A1742,'Altın Fonu Fiyatları'!$A$2:$A$1224,'Altın Fonu Fiyatları'!$B$2:$B$1224,,-1)</f>
        <v>0.22600000000000001</v>
      </c>
    </row>
    <row r="1743" spans="1:2" x14ac:dyDescent="0.3">
      <c r="A1743" s="1">
        <v>45192</v>
      </c>
      <c r="B1743">
        <f>_xlfn.XLOOKUP(A1743,'Altın Fonu Fiyatları'!$A$2:$A$1224,'Altın Fonu Fiyatları'!$B$2:$B$1224,,-1)</f>
        <v>0.22600000000000001</v>
      </c>
    </row>
    <row r="1744" spans="1:2" x14ac:dyDescent="0.3">
      <c r="A1744" s="1">
        <v>45193</v>
      </c>
      <c r="B1744">
        <f>_xlfn.XLOOKUP(A1744,'Altın Fonu Fiyatları'!$A$2:$A$1224,'Altın Fonu Fiyatları'!$B$2:$B$1224,,-1)</f>
        <v>0.22600000000000001</v>
      </c>
    </row>
    <row r="1745" spans="1:2" x14ac:dyDescent="0.3">
      <c r="A1745" s="1">
        <v>45194</v>
      </c>
      <c r="B1745">
        <f>_xlfn.XLOOKUP(A1745,'Altın Fonu Fiyatları'!$A$2:$A$1224,'Altın Fonu Fiyatları'!$B$2:$B$1224,,-1)</f>
        <v>0.22700000000000001</v>
      </c>
    </row>
    <row r="1746" spans="1:2" x14ac:dyDescent="0.3">
      <c r="A1746" s="1">
        <v>45195</v>
      </c>
      <c r="B1746">
        <f>_xlfn.XLOOKUP(A1746,'Altın Fonu Fiyatları'!$A$2:$A$1224,'Altın Fonu Fiyatları'!$B$2:$B$1224,,-1)</f>
        <v>0.22700000000000001</v>
      </c>
    </row>
    <row r="1747" spans="1:2" x14ac:dyDescent="0.3">
      <c r="A1747" s="1">
        <v>45196</v>
      </c>
      <c r="B1747">
        <f>_xlfn.XLOOKUP(A1747,'Altın Fonu Fiyatları'!$A$2:$A$1224,'Altın Fonu Fiyatları'!$B$2:$B$1224,,-1)</f>
        <v>0.22700000000000001</v>
      </c>
    </row>
    <row r="1748" spans="1:2" x14ac:dyDescent="0.3">
      <c r="A1748" s="1">
        <v>45197</v>
      </c>
      <c r="B1748">
        <f>_xlfn.XLOOKUP(A1748,'Altın Fonu Fiyatları'!$A$2:$A$1224,'Altın Fonu Fiyatları'!$B$2:$B$1224,,-1)</f>
        <v>0.22500000000000001</v>
      </c>
    </row>
    <row r="1749" spans="1:2" x14ac:dyDescent="0.3">
      <c r="A1749" s="1">
        <v>45198</v>
      </c>
      <c r="B1749">
        <f>_xlfn.XLOOKUP(A1749,'Altın Fonu Fiyatları'!$A$2:$A$1224,'Altın Fonu Fiyatları'!$B$2:$B$1224,,-1)</f>
        <v>0.224</v>
      </c>
    </row>
    <row r="1750" spans="1:2" x14ac:dyDescent="0.3">
      <c r="A1750" s="1">
        <v>45199</v>
      </c>
      <c r="B1750">
        <f>_xlfn.XLOOKUP(A1750,'Altın Fonu Fiyatları'!$A$2:$A$1224,'Altın Fonu Fiyatları'!$B$2:$B$1224,,-1)</f>
        <v>0.224</v>
      </c>
    </row>
    <row r="1751" spans="1:2" x14ac:dyDescent="0.3">
      <c r="A1751" s="1">
        <v>45200</v>
      </c>
      <c r="B1751">
        <f>_xlfn.XLOOKUP(A1751,'Altın Fonu Fiyatları'!$A$2:$A$1224,'Altın Fonu Fiyatları'!$B$2:$B$1224,,-1)</f>
        <v>0.224</v>
      </c>
    </row>
    <row r="1752" spans="1:2" x14ac:dyDescent="0.3">
      <c r="A1752" s="1">
        <v>45201</v>
      </c>
      <c r="B1752">
        <f>_xlfn.XLOOKUP(A1752,'Altın Fonu Fiyatları'!$A$2:$A$1224,'Altın Fonu Fiyatları'!$B$2:$B$1224,,-1)</f>
        <v>0.222</v>
      </c>
    </row>
    <row r="1753" spans="1:2" x14ac:dyDescent="0.3">
      <c r="A1753" s="1">
        <v>45202</v>
      </c>
      <c r="B1753">
        <f>_xlfn.XLOOKUP(A1753,'Altın Fonu Fiyatları'!$A$2:$A$1224,'Altın Fonu Fiyatları'!$B$2:$B$1224,,-1)</f>
        <v>0.221</v>
      </c>
    </row>
    <row r="1754" spans="1:2" x14ac:dyDescent="0.3">
      <c r="A1754" s="1">
        <v>45203</v>
      </c>
      <c r="B1754">
        <f>_xlfn.XLOOKUP(A1754,'Altın Fonu Fiyatları'!$A$2:$A$1224,'Altın Fonu Fiyatları'!$B$2:$B$1224,,-1)</f>
        <v>0.219</v>
      </c>
    </row>
    <row r="1755" spans="1:2" x14ac:dyDescent="0.3">
      <c r="A1755" s="1">
        <v>45204</v>
      </c>
      <c r="B1755">
        <f>_xlfn.XLOOKUP(A1755,'Altın Fonu Fiyatları'!$A$2:$A$1224,'Altın Fonu Fiyatları'!$B$2:$B$1224,,-1)</f>
        <v>0.222</v>
      </c>
    </row>
    <row r="1756" spans="1:2" x14ac:dyDescent="0.3">
      <c r="A1756" s="1">
        <v>45205</v>
      </c>
      <c r="B1756">
        <f>_xlfn.XLOOKUP(A1756,'Altın Fonu Fiyatları'!$A$2:$A$1224,'Altın Fonu Fiyatları'!$B$2:$B$1224,,-1)</f>
        <v>0.219</v>
      </c>
    </row>
    <row r="1757" spans="1:2" x14ac:dyDescent="0.3">
      <c r="A1757" s="1">
        <v>45206</v>
      </c>
      <c r="B1757">
        <f>_xlfn.XLOOKUP(A1757,'Altın Fonu Fiyatları'!$A$2:$A$1224,'Altın Fonu Fiyatları'!$B$2:$B$1224,,-1)</f>
        <v>0.219</v>
      </c>
    </row>
    <row r="1758" spans="1:2" x14ac:dyDescent="0.3">
      <c r="A1758" s="1">
        <v>45207</v>
      </c>
      <c r="B1758">
        <f>_xlfn.XLOOKUP(A1758,'Altın Fonu Fiyatları'!$A$2:$A$1224,'Altın Fonu Fiyatları'!$B$2:$B$1224,,-1)</f>
        <v>0.219</v>
      </c>
    </row>
    <row r="1759" spans="1:2" x14ac:dyDescent="0.3">
      <c r="A1759" s="1">
        <v>45208</v>
      </c>
      <c r="B1759">
        <f>_xlfn.XLOOKUP(A1759,'Altın Fonu Fiyatları'!$A$2:$A$1224,'Altın Fonu Fiyatları'!$B$2:$B$1224,,-1)</f>
        <v>0.219</v>
      </c>
    </row>
    <row r="1760" spans="1:2" x14ac:dyDescent="0.3">
      <c r="A1760" s="1">
        <v>45209</v>
      </c>
      <c r="B1760">
        <f>_xlfn.XLOOKUP(A1760,'Altın Fonu Fiyatları'!$A$2:$A$1224,'Altın Fonu Fiyatları'!$B$2:$B$1224,,-1)</f>
        <v>0.222</v>
      </c>
    </row>
    <row r="1761" spans="1:2" x14ac:dyDescent="0.3">
      <c r="A1761" s="1">
        <v>45210</v>
      </c>
      <c r="B1761">
        <f>_xlfn.XLOOKUP(A1761,'Altın Fonu Fiyatları'!$A$2:$A$1224,'Altın Fonu Fiyatları'!$B$2:$B$1224,,-1)</f>
        <v>0.22800000000000001</v>
      </c>
    </row>
    <row r="1762" spans="1:2" x14ac:dyDescent="0.3">
      <c r="A1762" s="1">
        <v>45211</v>
      </c>
      <c r="B1762">
        <f>_xlfn.XLOOKUP(A1762,'Altın Fonu Fiyatları'!$A$2:$A$1224,'Altın Fonu Fiyatları'!$B$2:$B$1224,,-1)</f>
        <v>0.22700000000000001</v>
      </c>
    </row>
    <row r="1763" spans="1:2" x14ac:dyDescent="0.3">
      <c r="A1763" s="1">
        <v>45212</v>
      </c>
      <c r="B1763">
        <f>_xlfn.XLOOKUP(A1763,'Altın Fonu Fiyatları'!$A$2:$A$1224,'Altın Fonu Fiyatları'!$B$2:$B$1224,,-1)</f>
        <v>0.22900000000000001</v>
      </c>
    </row>
    <row r="1764" spans="1:2" x14ac:dyDescent="0.3">
      <c r="A1764" s="1">
        <v>45213</v>
      </c>
      <c r="B1764">
        <f>_xlfn.XLOOKUP(A1764,'Altın Fonu Fiyatları'!$A$2:$A$1224,'Altın Fonu Fiyatları'!$B$2:$B$1224,,-1)</f>
        <v>0.22900000000000001</v>
      </c>
    </row>
    <row r="1765" spans="1:2" x14ac:dyDescent="0.3">
      <c r="A1765" s="1">
        <v>45214</v>
      </c>
      <c r="B1765">
        <f>_xlfn.XLOOKUP(A1765,'Altın Fonu Fiyatları'!$A$2:$A$1224,'Altın Fonu Fiyatları'!$B$2:$B$1224,,-1)</f>
        <v>0.22900000000000001</v>
      </c>
    </row>
    <row r="1766" spans="1:2" x14ac:dyDescent="0.3">
      <c r="A1766" s="1">
        <v>45215</v>
      </c>
      <c r="B1766">
        <f>_xlfn.XLOOKUP(A1766,'Altın Fonu Fiyatları'!$A$2:$A$1224,'Altın Fonu Fiyatları'!$B$2:$B$1224,,-1)</f>
        <v>0.22900000000000001</v>
      </c>
    </row>
    <row r="1767" spans="1:2" x14ac:dyDescent="0.3">
      <c r="A1767" s="1">
        <v>45216</v>
      </c>
      <c r="B1767">
        <f>_xlfn.XLOOKUP(A1767,'Altın Fonu Fiyatları'!$A$2:$A$1224,'Altın Fonu Fiyatları'!$B$2:$B$1224,,-1)</f>
        <v>0.23100000000000001</v>
      </c>
    </row>
    <row r="1768" spans="1:2" x14ac:dyDescent="0.3">
      <c r="A1768" s="1">
        <v>45217</v>
      </c>
      <c r="B1768">
        <f>_xlfn.XLOOKUP(A1768,'Altın Fonu Fiyatları'!$A$2:$A$1224,'Altın Fonu Fiyatları'!$B$2:$B$1224,,-1)</f>
        <v>0.23200000000000001</v>
      </c>
    </row>
    <row r="1769" spans="1:2" x14ac:dyDescent="0.3">
      <c r="A1769" s="1">
        <v>45218</v>
      </c>
      <c r="B1769">
        <f>_xlfn.XLOOKUP(A1769,'Altın Fonu Fiyatları'!$A$2:$A$1224,'Altın Fonu Fiyatları'!$B$2:$B$1224,,-1)</f>
        <v>0.245</v>
      </c>
    </row>
    <row r="1770" spans="1:2" x14ac:dyDescent="0.3">
      <c r="A1770" s="1">
        <v>45219</v>
      </c>
      <c r="B1770">
        <f>_xlfn.XLOOKUP(A1770,'Altın Fonu Fiyatları'!$A$2:$A$1224,'Altın Fonu Fiyatları'!$B$2:$B$1224,,-1)</f>
        <v>0.23799999999999999</v>
      </c>
    </row>
    <row r="1771" spans="1:2" x14ac:dyDescent="0.3">
      <c r="A1771" s="1">
        <v>45220</v>
      </c>
      <c r="B1771">
        <f>_xlfn.XLOOKUP(A1771,'Altın Fonu Fiyatları'!$A$2:$A$1224,'Altın Fonu Fiyatları'!$B$2:$B$1224,,-1)</f>
        <v>0.23799999999999999</v>
      </c>
    </row>
    <row r="1772" spans="1:2" x14ac:dyDescent="0.3">
      <c r="A1772" s="1">
        <v>45221</v>
      </c>
      <c r="B1772">
        <f>_xlfn.XLOOKUP(A1772,'Altın Fonu Fiyatları'!$A$2:$A$1224,'Altın Fonu Fiyatları'!$B$2:$B$1224,,-1)</f>
        <v>0.23799999999999999</v>
      </c>
    </row>
    <row r="1773" spans="1:2" x14ac:dyDescent="0.3">
      <c r="A1773" s="1">
        <v>45222</v>
      </c>
      <c r="B1773">
        <f>_xlfn.XLOOKUP(A1773,'Altın Fonu Fiyatları'!$A$2:$A$1224,'Altın Fonu Fiyatları'!$B$2:$B$1224,,-1)</f>
        <v>0.24099999999999999</v>
      </c>
    </row>
    <row r="1774" spans="1:2" x14ac:dyDescent="0.3">
      <c r="A1774" s="1">
        <v>45223</v>
      </c>
      <c r="B1774">
        <f>_xlfn.XLOOKUP(A1774,'Altın Fonu Fiyatları'!$A$2:$A$1224,'Altın Fonu Fiyatları'!$B$2:$B$1224,,-1)</f>
        <v>0.24199999999999999</v>
      </c>
    </row>
    <row r="1775" spans="1:2" x14ac:dyDescent="0.3">
      <c r="A1775" s="1">
        <v>45224</v>
      </c>
      <c r="B1775">
        <f>_xlfn.XLOOKUP(A1775,'Altın Fonu Fiyatları'!$A$2:$A$1224,'Altın Fonu Fiyatları'!$B$2:$B$1224,,-1)</f>
        <v>0.24299999999999999</v>
      </c>
    </row>
    <row r="1776" spans="1:2" x14ac:dyDescent="0.3">
      <c r="A1776" s="1">
        <v>45225</v>
      </c>
      <c r="B1776">
        <f>_xlfn.XLOOKUP(A1776,'Altın Fonu Fiyatları'!$A$2:$A$1224,'Altın Fonu Fiyatları'!$B$2:$B$1224,,-1)</f>
        <v>0.247</v>
      </c>
    </row>
    <row r="1777" spans="1:2" x14ac:dyDescent="0.3">
      <c r="A1777" s="1">
        <v>45226</v>
      </c>
      <c r="B1777">
        <f>_xlfn.XLOOKUP(A1777,'Altın Fonu Fiyatları'!$A$2:$A$1224,'Altın Fonu Fiyatları'!$B$2:$B$1224,,-1)</f>
        <v>0.24299999999999999</v>
      </c>
    </row>
    <row r="1778" spans="1:2" x14ac:dyDescent="0.3">
      <c r="A1778" s="1">
        <v>45227</v>
      </c>
      <c r="B1778">
        <f>_xlfn.XLOOKUP(A1778,'Altın Fonu Fiyatları'!$A$2:$A$1224,'Altın Fonu Fiyatları'!$B$2:$B$1224,,-1)</f>
        <v>0.24299999999999999</v>
      </c>
    </row>
    <row r="1779" spans="1:2" x14ac:dyDescent="0.3">
      <c r="A1779" s="1">
        <v>45228</v>
      </c>
      <c r="B1779">
        <f>_xlfn.XLOOKUP(A1779,'Altın Fonu Fiyatları'!$A$2:$A$1224,'Altın Fonu Fiyatları'!$B$2:$B$1224,,-1)</f>
        <v>0.24299999999999999</v>
      </c>
    </row>
    <row r="1780" spans="1:2" x14ac:dyDescent="0.3">
      <c r="A1780" s="1">
        <v>45229</v>
      </c>
      <c r="B1780">
        <f>_xlfn.XLOOKUP(A1780,'Altın Fonu Fiyatları'!$A$2:$A$1224,'Altın Fonu Fiyatları'!$B$2:$B$1224,,-1)</f>
        <v>0.24299999999999999</v>
      </c>
    </row>
    <row r="1781" spans="1:2" x14ac:dyDescent="0.3">
      <c r="A1781" s="1">
        <v>45230</v>
      </c>
      <c r="B1781">
        <f>_xlfn.XLOOKUP(A1781,'Altın Fonu Fiyatları'!$A$2:$A$1224,'Altın Fonu Fiyatları'!$B$2:$B$1224,,-1)</f>
        <v>0.24399999999999999</v>
      </c>
    </row>
    <row r="1782" spans="1:2" x14ac:dyDescent="0.3">
      <c r="A1782" s="1">
        <v>45231</v>
      </c>
      <c r="B1782">
        <f>_xlfn.XLOOKUP(A1782,'Altın Fonu Fiyatları'!$A$2:$A$1224,'Altın Fonu Fiyatları'!$B$2:$B$1224,,-1)</f>
        <v>0.246</v>
      </c>
    </row>
    <row r="1783" spans="1:2" x14ac:dyDescent="0.3">
      <c r="A1783" s="1">
        <v>45232</v>
      </c>
      <c r="B1783">
        <f>_xlfn.XLOOKUP(A1783,'Altın Fonu Fiyatları'!$A$2:$A$1224,'Altın Fonu Fiyatları'!$B$2:$B$1224,,-1)</f>
        <v>0.24299999999999999</v>
      </c>
    </row>
    <row r="1784" spans="1:2" x14ac:dyDescent="0.3">
      <c r="A1784" s="1">
        <v>45233</v>
      </c>
      <c r="B1784">
        <f>_xlfn.XLOOKUP(A1784,'Altın Fonu Fiyatları'!$A$2:$A$1224,'Altın Fonu Fiyatları'!$B$2:$B$1224,,-1)</f>
        <v>0.24399999999999999</v>
      </c>
    </row>
    <row r="1785" spans="1:2" x14ac:dyDescent="0.3">
      <c r="A1785" s="1">
        <v>45234</v>
      </c>
      <c r="B1785">
        <f>_xlfn.XLOOKUP(A1785,'Altın Fonu Fiyatları'!$A$2:$A$1224,'Altın Fonu Fiyatları'!$B$2:$B$1224,,-1)</f>
        <v>0.24399999999999999</v>
      </c>
    </row>
    <row r="1786" spans="1:2" x14ac:dyDescent="0.3">
      <c r="A1786" s="1">
        <v>45235</v>
      </c>
      <c r="B1786">
        <f>_xlfn.XLOOKUP(A1786,'Altın Fonu Fiyatları'!$A$2:$A$1224,'Altın Fonu Fiyatları'!$B$2:$B$1224,,-1)</f>
        <v>0.24399999999999999</v>
      </c>
    </row>
    <row r="1787" spans="1:2" x14ac:dyDescent="0.3">
      <c r="A1787" s="1">
        <v>45236</v>
      </c>
      <c r="B1787">
        <f>_xlfn.XLOOKUP(A1787,'Altın Fonu Fiyatları'!$A$2:$A$1224,'Altın Fonu Fiyatları'!$B$2:$B$1224,,-1)</f>
        <v>0.24399999999999999</v>
      </c>
    </row>
    <row r="1788" spans="1:2" x14ac:dyDescent="0.3">
      <c r="A1788" s="1">
        <v>45237</v>
      </c>
      <c r="B1788">
        <f>_xlfn.XLOOKUP(A1788,'Altın Fonu Fiyatları'!$A$2:$A$1224,'Altın Fonu Fiyatları'!$B$2:$B$1224,,-1)</f>
        <v>0.245</v>
      </c>
    </row>
    <row r="1789" spans="1:2" x14ac:dyDescent="0.3">
      <c r="A1789" s="1">
        <v>45238</v>
      </c>
      <c r="B1789">
        <f>_xlfn.XLOOKUP(A1789,'Altın Fonu Fiyatları'!$A$2:$A$1224,'Altın Fonu Fiyatları'!$B$2:$B$1224,,-1)</f>
        <v>0.24199999999999999</v>
      </c>
    </row>
    <row r="1790" spans="1:2" x14ac:dyDescent="0.3">
      <c r="A1790" s="1">
        <v>45239</v>
      </c>
      <c r="B1790">
        <f>_xlfn.XLOOKUP(A1790,'Altın Fonu Fiyatları'!$A$2:$A$1224,'Altın Fonu Fiyatları'!$B$2:$B$1224,,-1)</f>
        <v>0.24299999999999999</v>
      </c>
    </row>
    <row r="1791" spans="1:2" x14ac:dyDescent="0.3">
      <c r="A1791" s="1">
        <v>45240</v>
      </c>
      <c r="B1791">
        <f>_xlfn.XLOOKUP(A1791,'Altın Fonu Fiyatları'!$A$2:$A$1224,'Altın Fonu Fiyatları'!$B$2:$B$1224,,-1)</f>
        <v>0.24099999999999999</v>
      </c>
    </row>
    <row r="1792" spans="1:2" x14ac:dyDescent="0.3">
      <c r="A1792" s="1">
        <v>45241</v>
      </c>
      <c r="B1792">
        <f>_xlfn.XLOOKUP(A1792,'Altın Fonu Fiyatları'!$A$2:$A$1224,'Altın Fonu Fiyatları'!$B$2:$B$1224,,-1)</f>
        <v>0.24099999999999999</v>
      </c>
    </row>
    <row r="1793" spans="1:2" x14ac:dyDescent="0.3">
      <c r="A1793" s="1">
        <v>45242</v>
      </c>
      <c r="B1793">
        <f>_xlfn.XLOOKUP(A1793,'Altın Fonu Fiyatları'!$A$2:$A$1224,'Altın Fonu Fiyatları'!$B$2:$B$1224,,-1)</f>
        <v>0.24099999999999999</v>
      </c>
    </row>
    <row r="1794" spans="1:2" x14ac:dyDescent="0.3">
      <c r="A1794" s="1">
        <v>45243</v>
      </c>
      <c r="B1794">
        <f>_xlfn.XLOOKUP(A1794,'Altın Fonu Fiyatları'!$A$2:$A$1224,'Altın Fonu Fiyatları'!$B$2:$B$1224,,-1)</f>
        <v>0.24299999999999999</v>
      </c>
    </row>
    <row r="1795" spans="1:2" x14ac:dyDescent="0.3">
      <c r="A1795" s="1">
        <v>45244</v>
      </c>
      <c r="B1795">
        <f>_xlfn.XLOOKUP(A1795,'Altın Fonu Fiyatları'!$A$2:$A$1224,'Altın Fonu Fiyatları'!$B$2:$B$1224,,-1)</f>
        <v>0.24099999999999999</v>
      </c>
    </row>
    <row r="1796" spans="1:2" x14ac:dyDescent="0.3">
      <c r="A1796" s="1">
        <v>45245</v>
      </c>
      <c r="B1796">
        <f>_xlfn.XLOOKUP(A1796,'Altın Fonu Fiyatları'!$A$2:$A$1224,'Altın Fonu Fiyatları'!$B$2:$B$1224,,-1)</f>
        <v>0.24299999999999999</v>
      </c>
    </row>
    <row r="1797" spans="1:2" x14ac:dyDescent="0.3">
      <c r="A1797" s="1">
        <v>45246</v>
      </c>
      <c r="B1797">
        <f>_xlfn.XLOOKUP(A1797,'Altın Fonu Fiyatları'!$A$2:$A$1224,'Altın Fonu Fiyatları'!$B$2:$B$1224,,-1)</f>
        <v>0.247</v>
      </c>
    </row>
    <row r="1798" spans="1:2" x14ac:dyDescent="0.3">
      <c r="A1798" s="1">
        <v>45247</v>
      </c>
      <c r="B1798">
        <f>_xlfn.XLOOKUP(A1798,'Altın Fonu Fiyatları'!$A$2:$A$1224,'Altın Fonu Fiyatları'!$B$2:$B$1224,,-1)</f>
        <v>0.246</v>
      </c>
    </row>
    <row r="1799" spans="1:2" x14ac:dyDescent="0.3">
      <c r="A1799" s="1">
        <v>45248</v>
      </c>
      <c r="B1799">
        <f>_xlfn.XLOOKUP(A1799,'Altın Fonu Fiyatları'!$A$2:$A$1224,'Altın Fonu Fiyatları'!$B$2:$B$1224,,-1)</f>
        <v>0.246</v>
      </c>
    </row>
    <row r="1800" spans="1:2" x14ac:dyDescent="0.3">
      <c r="A1800" s="1">
        <v>45249</v>
      </c>
      <c r="B1800">
        <f>_xlfn.XLOOKUP(A1800,'Altın Fonu Fiyatları'!$A$2:$A$1224,'Altın Fonu Fiyatları'!$B$2:$B$1224,,-1)</f>
        <v>0.246</v>
      </c>
    </row>
    <row r="1801" spans="1:2" x14ac:dyDescent="0.3">
      <c r="A1801" s="1">
        <v>45250</v>
      </c>
      <c r="B1801">
        <f>_xlfn.XLOOKUP(A1801,'Altın Fonu Fiyatları'!$A$2:$A$1224,'Altın Fonu Fiyatları'!$B$2:$B$1224,,-1)</f>
        <v>0.249</v>
      </c>
    </row>
    <row r="1802" spans="1:2" x14ac:dyDescent="0.3">
      <c r="A1802" s="1">
        <v>45251</v>
      </c>
      <c r="B1802">
        <f>_xlfn.XLOOKUP(A1802,'Altın Fonu Fiyatları'!$A$2:$A$1224,'Altın Fonu Fiyatları'!$B$2:$B$1224,,-1)</f>
        <v>0.248</v>
      </c>
    </row>
    <row r="1803" spans="1:2" x14ac:dyDescent="0.3">
      <c r="A1803" s="1">
        <v>45252</v>
      </c>
      <c r="B1803">
        <f>_xlfn.XLOOKUP(A1803,'Altın Fonu Fiyatları'!$A$2:$A$1224,'Altın Fonu Fiyatları'!$B$2:$B$1224,,-1)</f>
        <v>0.251</v>
      </c>
    </row>
    <row r="1804" spans="1:2" x14ac:dyDescent="0.3">
      <c r="A1804" s="1">
        <v>45253</v>
      </c>
      <c r="B1804">
        <f>_xlfn.XLOOKUP(A1804,'Altın Fonu Fiyatları'!$A$2:$A$1224,'Altın Fonu Fiyatları'!$B$2:$B$1224,,-1)</f>
        <v>0.253</v>
      </c>
    </row>
    <row r="1805" spans="1:2" x14ac:dyDescent="0.3">
      <c r="A1805" s="1">
        <v>45254</v>
      </c>
      <c r="B1805">
        <f>_xlfn.XLOOKUP(A1805,'Altın Fonu Fiyatları'!$A$2:$A$1224,'Altın Fonu Fiyatları'!$B$2:$B$1224,,-1)</f>
        <v>0.25</v>
      </c>
    </row>
    <row r="1806" spans="1:2" x14ac:dyDescent="0.3">
      <c r="A1806" s="1">
        <v>45255</v>
      </c>
      <c r="B1806">
        <f>_xlfn.XLOOKUP(A1806,'Altın Fonu Fiyatları'!$A$2:$A$1224,'Altın Fonu Fiyatları'!$B$2:$B$1224,,-1)</f>
        <v>0.25</v>
      </c>
    </row>
    <row r="1807" spans="1:2" x14ac:dyDescent="0.3">
      <c r="A1807" s="1">
        <v>45256</v>
      </c>
      <c r="B1807">
        <f>_xlfn.XLOOKUP(A1807,'Altın Fonu Fiyatları'!$A$2:$A$1224,'Altın Fonu Fiyatları'!$B$2:$B$1224,,-1)</f>
        <v>0.25</v>
      </c>
    </row>
    <row r="1808" spans="1:2" x14ac:dyDescent="0.3">
      <c r="A1808" s="1">
        <v>45257</v>
      </c>
      <c r="B1808">
        <f>_xlfn.XLOOKUP(A1808,'Altın Fonu Fiyatları'!$A$2:$A$1224,'Altın Fonu Fiyatları'!$B$2:$B$1224,,-1)</f>
        <v>0.253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Parametreler</vt:lpstr>
      <vt:lpstr>Yatırım</vt:lpstr>
      <vt:lpstr>Nakit Avans</vt:lpstr>
      <vt:lpstr>Altın Fonu Fiyatları</vt:lpstr>
      <vt:lpstr>Sheet2</vt:lpstr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2023-11-29T07:45:06Z</dcterms:modified>
</cp:coreProperties>
</file>